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ursos\Excel avanzado para expertos\"/>
    </mc:Choice>
  </mc:AlternateContent>
  <xr:revisionPtr revIDLastSave="0" documentId="13_ncr:1_{FE280B77-EA2A-49F4-A369-F02442FC05C4}" xr6:coauthVersionLast="47" xr6:coauthVersionMax="47" xr10:uidLastSave="{00000000-0000-0000-0000-000000000000}"/>
  <bookViews>
    <workbookView xWindow="-20610" yWindow="-120" windowWidth="20730" windowHeight="11310" xr2:uid="{CC44E538-1D98-4289-9C9F-F0F44CE721D7}"/>
  </bookViews>
  <sheets>
    <sheet name="Hoja1" sheetId="1" r:id="rId1"/>
  </sheets>
  <calcPr calcId="191029"/>
  <pivotCaches>
    <pivotCache cacheId="33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5" i="1" l="1"/>
  <c r="Z6" i="1"/>
  <c r="Z7" i="1"/>
  <c r="Z8" i="1"/>
  <c r="Z9" i="1"/>
  <c r="Z4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2" i="1"/>
  <c r="J3" i="1"/>
  <c r="K3" i="1" s="1"/>
  <c r="J4" i="1"/>
  <c r="K4" i="1" s="1"/>
  <c r="J5" i="1"/>
  <c r="K5" i="1" s="1"/>
  <c r="J6" i="1"/>
  <c r="J7" i="1"/>
  <c r="K7" i="1" s="1"/>
  <c r="J8" i="1"/>
  <c r="K8" i="1" s="1"/>
  <c r="J9" i="1"/>
  <c r="K9" i="1" s="1"/>
  <c r="J10" i="1"/>
  <c r="J11" i="1"/>
  <c r="K11" i="1" s="1"/>
  <c r="J12" i="1"/>
  <c r="K12" i="1" s="1"/>
  <c r="J13" i="1"/>
  <c r="K13" i="1" s="1"/>
  <c r="J14" i="1"/>
  <c r="J15" i="1"/>
  <c r="K15" i="1" s="1"/>
  <c r="J16" i="1"/>
  <c r="K16" i="1" s="1"/>
  <c r="J17" i="1"/>
  <c r="K17" i="1" s="1"/>
  <c r="J18" i="1"/>
  <c r="J19" i="1"/>
  <c r="K19" i="1" s="1"/>
  <c r="J20" i="1"/>
  <c r="K20" i="1" s="1"/>
  <c r="J21" i="1"/>
  <c r="K21" i="1" s="1"/>
  <c r="J22" i="1"/>
  <c r="J23" i="1"/>
  <c r="K23" i="1" s="1"/>
  <c r="J24" i="1"/>
  <c r="K24" i="1" s="1"/>
  <c r="J25" i="1"/>
  <c r="K25" i="1" s="1"/>
  <c r="J26" i="1"/>
  <c r="J27" i="1"/>
  <c r="K27" i="1" s="1"/>
  <c r="J28" i="1"/>
  <c r="K28" i="1" s="1"/>
  <c r="J29" i="1"/>
  <c r="K29" i="1" s="1"/>
  <c r="J30" i="1"/>
  <c r="J31" i="1"/>
  <c r="K31" i="1" s="1"/>
  <c r="J32" i="1"/>
  <c r="K32" i="1" s="1"/>
  <c r="J33" i="1"/>
  <c r="K33" i="1" s="1"/>
  <c r="J34" i="1"/>
  <c r="J35" i="1"/>
  <c r="K35" i="1" s="1"/>
  <c r="J36" i="1"/>
  <c r="K36" i="1" s="1"/>
  <c r="J37" i="1"/>
  <c r="K37" i="1" s="1"/>
  <c r="J38" i="1"/>
  <c r="J39" i="1"/>
  <c r="K39" i="1" s="1"/>
  <c r="J40" i="1"/>
  <c r="K40" i="1" s="1"/>
  <c r="J41" i="1"/>
  <c r="K41" i="1" s="1"/>
  <c r="J42" i="1"/>
  <c r="J43" i="1"/>
  <c r="K43" i="1" s="1"/>
  <c r="J44" i="1"/>
  <c r="K44" i="1" s="1"/>
  <c r="J45" i="1"/>
  <c r="K45" i="1" s="1"/>
  <c r="J46" i="1"/>
  <c r="J47" i="1"/>
  <c r="K47" i="1" s="1"/>
  <c r="J48" i="1"/>
  <c r="K48" i="1" s="1"/>
  <c r="J49" i="1"/>
  <c r="K49" i="1" s="1"/>
  <c r="J50" i="1"/>
  <c r="J51" i="1"/>
  <c r="K51" i="1" s="1"/>
  <c r="J52" i="1"/>
  <c r="K52" i="1" s="1"/>
  <c r="J53" i="1"/>
  <c r="K53" i="1" s="1"/>
  <c r="J54" i="1"/>
  <c r="J55" i="1"/>
  <c r="K55" i="1" s="1"/>
  <c r="J56" i="1"/>
  <c r="K56" i="1" s="1"/>
  <c r="J57" i="1"/>
  <c r="K57" i="1" s="1"/>
  <c r="J58" i="1"/>
  <c r="J59" i="1"/>
  <c r="K59" i="1" s="1"/>
  <c r="J60" i="1"/>
  <c r="K60" i="1" s="1"/>
  <c r="J61" i="1"/>
  <c r="K61" i="1" s="1"/>
  <c r="J62" i="1"/>
  <c r="J63" i="1"/>
  <c r="K63" i="1" s="1"/>
  <c r="J64" i="1"/>
  <c r="K64" i="1" s="1"/>
  <c r="J65" i="1"/>
  <c r="K65" i="1" s="1"/>
  <c r="J66" i="1"/>
  <c r="J67" i="1"/>
  <c r="K67" i="1" s="1"/>
  <c r="J68" i="1"/>
  <c r="K68" i="1" s="1"/>
  <c r="J69" i="1"/>
  <c r="K69" i="1" s="1"/>
  <c r="J70" i="1"/>
  <c r="J71" i="1"/>
  <c r="K71" i="1" s="1"/>
  <c r="J72" i="1"/>
  <c r="K72" i="1" s="1"/>
  <c r="J73" i="1"/>
  <c r="K73" i="1" s="1"/>
  <c r="J74" i="1"/>
  <c r="J75" i="1"/>
  <c r="K75" i="1" s="1"/>
  <c r="J76" i="1"/>
  <c r="K76" i="1" s="1"/>
  <c r="J77" i="1"/>
  <c r="K77" i="1" s="1"/>
  <c r="J78" i="1"/>
  <c r="J79" i="1"/>
  <c r="K79" i="1" s="1"/>
  <c r="J80" i="1"/>
  <c r="K80" i="1" s="1"/>
  <c r="J81" i="1"/>
  <c r="K81" i="1" s="1"/>
  <c r="J82" i="1"/>
  <c r="J83" i="1"/>
  <c r="K83" i="1" s="1"/>
  <c r="J84" i="1"/>
  <c r="K84" i="1" s="1"/>
  <c r="J85" i="1"/>
  <c r="K85" i="1" s="1"/>
  <c r="J86" i="1"/>
  <c r="J87" i="1"/>
  <c r="K87" i="1" s="1"/>
  <c r="J88" i="1"/>
  <c r="K88" i="1" s="1"/>
  <c r="J89" i="1"/>
  <c r="K89" i="1" s="1"/>
  <c r="J90" i="1"/>
  <c r="J91" i="1"/>
  <c r="K91" i="1" s="1"/>
  <c r="J92" i="1"/>
  <c r="K92" i="1" s="1"/>
  <c r="J93" i="1"/>
  <c r="K93" i="1" s="1"/>
  <c r="J94" i="1"/>
  <c r="J95" i="1"/>
  <c r="K95" i="1" s="1"/>
  <c r="J96" i="1"/>
  <c r="K96" i="1" s="1"/>
  <c r="J97" i="1"/>
  <c r="K97" i="1" s="1"/>
  <c r="J98" i="1"/>
  <c r="J99" i="1"/>
  <c r="K99" i="1" s="1"/>
  <c r="J100" i="1"/>
  <c r="K100" i="1" s="1"/>
  <c r="J101" i="1"/>
  <c r="K101" i="1" s="1"/>
  <c r="J102" i="1"/>
  <c r="J103" i="1"/>
  <c r="K103" i="1" s="1"/>
  <c r="J104" i="1"/>
  <c r="K104" i="1" s="1"/>
  <c r="J105" i="1"/>
  <c r="K105" i="1" s="1"/>
  <c r="J106" i="1"/>
  <c r="J107" i="1"/>
  <c r="K107" i="1" s="1"/>
  <c r="J108" i="1"/>
  <c r="K108" i="1" s="1"/>
  <c r="J109" i="1"/>
  <c r="K109" i="1" s="1"/>
  <c r="J110" i="1"/>
  <c r="J111" i="1"/>
  <c r="K111" i="1" s="1"/>
  <c r="J112" i="1"/>
  <c r="K112" i="1" s="1"/>
  <c r="J113" i="1"/>
  <c r="K113" i="1" s="1"/>
  <c r="J114" i="1"/>
  <c r="J115" i="1"/>
  <c r="K115" i="1" s="1"/>
  <c r="J116" i="1"/>
  <c r="K116" i="1" s="1"/>
  <c r="J117" i="1"/>
  <c r="K117" i="1" s="1"/>
  <c r="J118" i="1"/>
  <c r="J119" i="1"/>
  <c r="K119" i="1" s="1"/>
  <c r="J120" i="1"/>
  <c r="K120" i="1" s="1"/>
  <c r="J121" i="1"/>
  <c r="K121" i="1" s="1"/>
  <c r="J122" i="1"/>
  <c r="J123" i="1"/>
  <c r="K123" i="1" s="1"/>
  <c r="J124" i="1"/>
  <c r="K124" i="1" s="1"/>
  <c r="J125" i="1"/>
  <c r="K125" i="1" s="1"/>
  <c r="J126" i="1"/>
  <c r="J127" i="1"/>
  <c r="K127" i="1" s="1"/>
  <c r="J128" i="1"/>
  <c r="K128" i="1" s="1"/>
  <c r="J129" i="1"/>
  <c r="K129" i="1" s="1"/>
  <c r="J130" i="1"/>
  <c r="J131" i="1"/>
  <c r="K131" i="1" s="1"/>
  <c r="J132" i="1"/>
  <c r="K132" i="1" s="1"/>
  <c r="J133" i="1"/>
  <c r="K133" i="1" s="1"/>
  <c r="J134" i="1"/>
  <c r="J135" i="1"/>
  <c r="K135" i="1" s="1"/>
  <c r="J136" i="1"/>
  <c r="K136" i="1" s="1"/>
  <c r="J137" i="1"/>
  <c r="K137" i="1" s="1"/>
  <c r="J138" i="1"/>
  <c r="J139" i="1"/>
  <c r="K139" i="1" s="1"/>
  <c r="J140" i="1"/>
  <c r="K140" i="1" s="1"/>
  <c r="J141" i="1"/>
  <c r="K141" i="1" s="1"/>
  <c r="J142" i="1"/>
  <c r="J143" i="1"/>
  <c r="K143" i="1" s="1"/>
  <c r="J144" i="1"/>
  <c r="K144" i="1" s="1"/>
  <c r="J145" i="1"/>
  <c r="K145" i="1" s="1"/>
  <c r="J146" i="1"/>
  <c r="J147" i="1"/>
  <c r="K147" i="1" s="1"/>
  <c r="J148" i="1"/>
  <c r="K148" i="1" s="1"/>
  <c r="J149" i="1"/>
  <c r="K149" i="1" s="1"/>
  <c r="J150" i="1"/>
  <c r="J151" i="1"/>
  <c r="K151" i="1" s="1"/>
  <c r="J152" i="1"/>
  <c r="K152" i="1" s="1"/>
  <c r="J153" i="1"/>
  <c r="K153" i="1" s="1"/>
  <c r="J154" i="1"/>
  <c r="J155" i="1"/>
  <c r="K155" i="1" s="1"/>
  <c r="J156" i="1"/>
  <c r="K156" i="1" s="1"/>
  <c r="J157" i="1"/>
  <c r="K157" i="1" s="1"/>
  <c r="J158" i="1"/>
  <c r="J159" i="1"/>
  <c r="K159" i="1" s="1"/>
  <c r="J160" i="1"/>
  <c r="K160" i="1" s="1"/>
  <c r="J161" i="1"/>
  <c r="K161" i="1" s="1"/>
  <c r="J162" i="1"/>
  <c r="J163" i="1"/>
  <c r="K163" i="1" s="1"/>
  <c r="J164" i="1"/>
  <c r="K164" i="1" s="1"/>
  <c r="J165" i="1"/>
  <c r="K165" i="1" s="1"/>
  <c r="J166" i="1"/>
  <c r="J167" i="1"/>
  <c r="K167" i="1" s="1"/>
  <c r="J168" i="1"/>
  <c r="K168" i="1" s="1"/>
  <c r="J169" i="1"/>
  <c r="K169" i="1" s="1"/>
  <c r="J170" i="1"/>
  <c r="J171" i="1"/>
  <c r="K171" i="1" s="1"/>
  <c r="J172" i="1"/>
  <c r="K172" i="1" s="1"/>
  <c r="J173" i="1"/>
  <c r="K173" i="1" s="1"/>
  <c r="J174" i="1"/>
  <c r="J175" i="1"/>
  <c r="K175" i="1" s="1"/>
  <c r="J176" i="1"/>
  <c r="K176" i="1" s="1"/>
  <c r="J177" i="1"/>
  <c r="K177" i="1" s="1"/>
  <c r="J178" i="1"/>
  <c r="J179" i="1"/>
  <c r="K179" i="1" s="1"/>
  <c r="J180" i="1"/>
  <c r="K180" i="1" s="1"/>
  <c r="J181" i="1"/>
  <c r="K181" i="1" s="1"/>
  <c r="J182" i="1"/>
  <c r="J183" i="1"/>
  <c r="K183" i="1" s="1"/>
  <c r="J184" i="1"/>
  <c r="K184" i="1" s="1"/>
  <c r="J185" i="1"/>
  <c r="K185" i="1" s="1"/>
  <c r="J186" i="1"/>
  <c r="J187" i="1"/>
  <c r="K187" i="1" s="1"/>
  <c r="J188" i="1"/>
  <c r="K188" i="1" s="1"/>
  <c r="J189" i="1"/>
  <c r="K189" i="1" s="1"/>
  <c r="J190" i="1"/>
  <c r="J191" i="1"/>
  <c r="K191" i="1" s="1"/>
  <c r="J192" i="1"/>
  <c r="K192" i="1" s="1"/>
  <c r="J193" i="1"/>
  <c r="K193" i="1" s="1"/>
  <c r="J194" i="1"/>
  <c r="J195" i="1"/>
  <c r="K195" i="1" s="1"/>
  <c r="J196" i="1"/>
  <c r="K196" i="1" s="1"/>
  <c r="J197" i="1"/>
  <c r="K197" i="1" s="1"/>
  <c r="J198" i="1"/>
  <c r="J199" i="1"/>
  <c r="K199" i="1" s="1"/>
  <c r="J200" i="1"/>
  <c r="K200" i="1" s="1"/>
  <c r="J201" i="1"/>
  <c r="K201" i="1" s="1"/>
  <c r="J202" i="1"/>
  <c r="J203" i="1"/>
  <c r="K203" i="1" s="1"/>
  <c r="J204" i="1"/>
  <c r="K204" i="1" s="1"/>
  <c r="J205" i="1"/>
  <c r="K205" i="1" s="1"/>
  <c r="J206" i="1"/>
  <c r="J207" i="1"/>
  <c r="K207" i="1" s="1"/>
  <c r="J208" i="1"/>
  <c r="K208" i="1" s="1"/>
  <c r="J209" i="1"/>
  <c r="K209" i="1" s="1"/>
  <c r="J210" i="1"/>
  <c r="J211" i="1"/>
  <c r="K211" i="1" s="1"/>
  <c r="J212" i="1"/>
  <c r="K212" i="1" s="1"/>
  <c r="J213" i="1"/>
  <c r="K213" i="1" s="1"/>
  <c r="J214" i="1"/>
  <c r="J215" i="1"/>
  <c r="K215" i="1" s="1"/>
  <c r="J216" i="1"/>
  <c r="K216" i="1" s="1"/>
  <c r="J217" i="1"/>
  <c r="K217" i="1" s="1"/>
  <c r="J218" i="1"/>
  <c r="J219" i="1"/>
  <c r="K219" i="1" s="1"/>
  <c r="J220" i="1"/>
  <c r="K220" i="1" s="1"/>
  <c r="J221" i="1"/>
  <c r="K221" i="1" s="1"/>
  <c r="J222" i="1"/>
  <c r="J223" i="1"/>
  <c r="K223" i="1" s="1"/>
  <c r="J224" i="1"/>
  <c r="K224" i="1" s="1"/>
  <c r="J225" i="1"/>
  <c r="K225" i="1" s="1"/>
  <c r="J226" i="1"/>
  <c r="J227" i="1"/>
  <c r="K227" i="1" s="1"/>
  <c r="J228" i="1"/>
  <c r="K228" i="1" s="1"/>
  <c r="J229" i="1"/>
  <c r="K229" i="1" s="1"/>
  <c r="J230" i="1"/>
  <c r="J231" i="1"/>
  <c r="K231" i="1" s="1"/>
  <c r="J232" i="1"/>
  <c r="K232" i="1" s="1"/>
  <c r="J233" i="1"/>
  <c r="K233" i="1" s="1"/>
  <c r="J234" i="1"/>
  <c r="J235" i="1"/>
  <c r="K235" i="1" s="1"/>
  <c r="J236" i="1"/>
  <c r="K236" i="1" s="1"/>
  <c r="J237" i="1"/>
  <c r="K237" i="1" s="1"/>
  <c r="J238" i="1"/>
  <c r="J239" i="1"/>
  <c r="K239" i="1" s="1"/>
  <c r="J240" i="1"/>
  <c r="K240" i="1" s="1"/>
  <c r="J241" i="1"/>
  <c r="K241" i="1" s="1"/>
  <c r="J242" i="1"/>
  <c r="J243" i="1"/>
  <c r="K243" i="1" s="1"/>
  <c r="J244" i="1"/>
  <c r="K244" i="1" s="1"/>
  <c r="J245" i="1"/>
  <c r="K245" i="1" s="1"/>
  <c r="J246" i="1"/>
  <c r="J247" i="1"/>
  <c r="K247" i="1" s="1"/>
  <c r="J248" i="1"/>
  <c r="K248" i="1" s="1"/>
  <c r="J249" i="1"/>
  <c r="K249" i="1" s="1"/>
  <c r="J250" i="1"/>
  <c r="J251" i="1"/>
  <c r="K251" i="1" s="1"/>
  <c r="J252" i="1"/>
  <c r="K252" i="1" s="1"/>
  <c r="J253" i="1"/>
  <c r="K253" i="1" s="1"/>
  <c r="J254" i="1"/>
  <c r="J255" i="1"/>
  <c r="K255" i="1" s="1"/>
  <c r="J256" i="1"/>
  <c r="K256" i="1" s="1"/>
  <c r="J257" i="1"/>
  <c r="K257" i="1" s="1"/>
  <c r="J258" i="1"/>
  <c r="J259" i="1"/>
  <c r="K259" i="1" s="1"/>
  <c r="J260" i="1"/>
  <c r="K260" i="1" s="1"/>
  <c r="J261" i="1"/>
  <c r="K261" i="1" s="1"/>
  <c r="J262" i="1"/>
  <c r="J263" i="1"/>
  <c r="K263" i="1" s="1"/>
  <c r="J264" i="1"/>
  <c r="K264" i="1" s="1"/>
  <c r="J265" i="1"/>
  <c r="K265" i="1" s="1"/>
  <c r="J266" i="1"/>
  <c r="J267" i="1"/>
  <c r="K267" i="1" s="1"/>
  <c r="J268" i="1"/>
  <c r="K268" i="1" s="1"/>
  <c r="J269" i="1"/>
  <c r="K269" i="1" s="1"/>
  <c r="J270" i="1"/>
  <c r="J271" i="1"/>
  <c r="K271" i="1" s="1"/>
  <c r="J272" i="1"/>
  <c r="K272" i="1" s="1"/>
  <c r="J273" i="1"/>
  <c r="K273" i="1" s="1"/>
  <c r="J274" i="1"/>
  <c r="J275" i="1"/>
  <c r="K275" i="1" s="1"/>
  <c r="J276" i="1"/>
  <c r="K276" i="1" s="1"/>
  <c r="J277" i="1"/>
  <c r="K277" i="1" s="1"/>
  <c r="J278" i="1"/>
  <c r="J279" i="1"/>
  <c r="K279" i="1" s="1"/>
  <c r="J280" i="1"/>
  <c r="K280" i="1" s="1"/>
  <c r="J281" i="1"/>
  <c r="K281" i="1" s="1"/>
  <c r="J282" i="1"/>
  <c r="J283" i="1"/>
  <c r="K283" i="1" s="1"/>
  <c r="J284" i="1"/>
  <c r="K284" i="1" s="1"/>
  <c r="J285" i="1"/>
  <c r="K285" i="1" s="1"/>
  <c r="J286" i="1"/>
  <c r="J287" i="1"/>
  <c r="K287" i="1" s="1"/>
  <c r="J288" i="1"/>
  <c r="K288" i="1" s="1"/>
  <c r="J289" i="1"/>
  <c r="K289" i="1" s="1"/>
  <c r="J290" i="1"/>
  <c r="J291" i="1"/>
  <c r="K291" i="1" s="1"/>
  <c r="J292" i="1"/>
  <c r="K292" i="1" s="1"/>
  <c r="J293" i="1"/>
  <c r="K293" i="1" s="1"/>
  <c r="J294" i="1"/>
  <c r="J295" i="1"/>
  <c r="K295" i="1" s="1"/>
  <c r="J296" i="1"/>
  <c r="K296" i="1" s="1"/>
  <c r="J297" i="1"/>
  <c r="K297" i="1" s="1"/>
  <c r="J298" i="1"/>
  <c r="J299" i="1"/>
  <c r="K299" i="1" s="1"/>
  <c r="J300" i="1"/>
  <c r="K300" i="1" s="1"/>
  <c r="J301" i="1"/>
  <c r="K301" i="1" s="1"/>
  <c r="J302" i="1"/>
  <c r="J303" i="1"/>
  <c r="K303" i="1" s="1"/>
  <c r="J304" i="1"/>
  <c r="K304" i="1" s="1"/>
  <c r="J305" i="1"/>
  <c r="K305" i="1" s="1"/>
  <c r="J306" i="1"/>
  <c r="J307" i="1"/>
  <c r="K307" i="1" s="1"/>
  <c r="J308" i="1"/>
  <c r="K308" i="1" s="1"/>
  <c r="J309" i="1"/>
  <c r="K309" i="1" s="1"/>
  <c r="J310" i="1"/>
  <c r="J311" i="1"/>
  <c r="K311" i="1" s="1"/>
  <c r="J312" i="1"/>
  <c r="K312" i="1" s="1"/>
  <c r="J313" i="1"/>
  <c r="K313" i="1" s="1"/>
  <c r="J314" i="1"/>
  <c r="J315" i="1"/>
  <c r="K315" i="1" s="1"/>
  <c r="J316" i="1"/>
  <c r="K316" i="1" s="1"/>
  <c r="J317" i="1"/>
  <c r="K317" i="1" s="1"/>
  <c r="J318" i="1"/>
  <c r="J319" i="1"/>
  <c r="K319" i="1" s="1"/>
  <c r="J320" i="1"/>
  <c r="K320" i="1" s="1"/>
  <c r="J321" i="1"/>
  <c r="K321" i="1" s="1"/>
  <c r="J322" i="1"/>
  <c r="J323" i="1"/>
  <c r="K323" i="1" s="1"/>
  <c r="J324" i="1"/>
  <c r="K324" i="1" s="1"/>
  <c r="J325" i="1"/>
  <c r="K325" i="1" s="1"/>
  <c r="J326" i="1"/>
  <c r="J327" i="1"/>
  <c r="K327" i="1" s="1"/>
  <c r="J328" i="1"/>
  <c r="K328" i="1" s="1"/>
  <c r="J329" i="1"/>
  <c r="K329" i="1" s="1"/>
  <c r="J330" i="1"/>
  <c r="J331" i="1"/>
  <c r="K331" i="1" s="1"/>
  <c r="J332" i="1"/>
  <c r="K332" i="1" s="1"/>
  <c r="J333" i="1"/>
  <c r="K333" i="1" s="1"/>
  <c r="J334" i="1"/>
  <c r="J335" i="1"/>
  <c r="K335" i="1" s="1"/>
  <c r="J336" i="1"/>
  <c r="K336" i="1" s="1"/>
  <c r="J337" i="1"/>
  <c r="K337" i="1" s="1"/>
  <c r="J338" i="1"/>
  <c r="J339" i="1"/>
  <c r="K339" i="1" s="1"/>
  <c r="J340" i="1"/>
  <c r="K340" i="1" s="1"/>
  <c r="J341" i="1"/>
  <c r="K341" i="1" s="1"/>
  <c r="J342" i="1"/>
  <c r="J343" i="1"/>
  <c r="K343" i="1" s="1"/>
  <c r="J344" i="1"/>
  <c r="K344" i="1" s="1"/>
  <c r="J345" i="1"/>
  <c r="K345" i="1" s="1"/>
  <c r="J346" i="1"/>
  <c r="J347" i="1"/>
  <c r="K347" i="1" s="1"/>
  <c r="J348" i="1"/>
  <c r="K348" i="1" s="1"/>
  <c r="J349" i="1"/>
  <c r="K349" i="1" s="1"/>
  <c r="J350" i="1"/>
  <c r="J351" i="1"/>
  <c r="K351" i="1" s="1"/>
  <c r="J352" i="1"/>
  <c r="K352" i="1" s="1"/>
  <c r="J353" i="1"/>
  <c r="K353" i="1" s="1"/>
  <c r="J354" i="1"/>
  <c r="J355" i="1"/>
  <c r="K355" i="1" s="1"/>
  <c r="J356" i="1"/>
  <c r="K356" i="1" s="1"/>
  <c r="J357" i="1"/>
  <c r="K357" i="1" s="1"/>
  <c r="J358" i="1"/>
  <c r="J359" i="1"/>
  <c r="K359" i="1" s="1"/>
  <c r="J360" i="1"/>
  <c r="K360" i="1" s="1"/>
  <c r="J361" i="1"/>
  <c r="K361" i="1" s="1"/>
  <c r="J362" i="1"/>
  <c r="J363" i="1"/>
  <c r="K363" i="1" s="1"/>
  <c r="J364" i="1"/>
  <c r="K364" i="1" s="1"/>
  <c r="J365" i="1"/>
  <c r="K365" i="1" s="1"/>
  <c r="J366" i="1"/>
  <c r="J367" i="1"/>
  <c r="K367" i="1" s="1"/>
  <c r="J368" i="1"/>
  <c r="K368" i="1" s="1"/>
  <c r="J369" i="1"/>
  <c r="K369" i="1" s="1"/>
  <c r="J370" i="1"/>
  <c r="J371" i="1"/>
  <c r="K371" i="1" s="1"/>
  <c r="J372" i="1"/>
  <c r="K372" i="1" s="1"/>
  <c r="J373" i="1"/>
  <c r="K373" i="1" s="1"/>
  <c r="J374" i="1"/>
  <c r="J375" i="1"/>
  <c r="K375" i="1" s="1"/>
  <c r="J376" i="1"/>
  <c r="K376" i="1" s="1"/>
  <c r="J377" i="1"/>
  <c r="K377" i="1" s="1"/>
  <c r="J378" i="1"/>
  <c r="J379" i="1"/>
  <c r="K379" i="1" s="1"/>
  <c r="J380" i="1"/>
  <c r="K380" i="1" s="1"/>
  <c r="J381" i="1"/>
  <c r="K381" i="1" s="1"/>
  <c r="J382" i="1"/>
  <c r="J383" i="1"/>
  <c r="K383" i="1" s="1"/>
  <c r="J384" i="1"/>
  <c r="K384" i="1" s="1"/>
  <c r="J385" i="1"/>
  <c r="K385" i="1" s="1"/>
  <c r="J386" i="1"/>
  <c r="J387" i="1"/>
  <c r="K387" i="1" s="1"/>
  <c r="J388" i="1"/>
  <c r="K388" i="1" s="1"/>
  <c r="J389" i="1"/>
  <c r="K389" i="1" s="1"/>
  <c r="J390" i="1"/>
  <c r="J391" i="1"/>
  <c r="K391" i="1" s="1"/>
  <c r="J392" i="1"/>
  <c r="K392" i="1" s="1"/>
  <c r="J393" i="1"/>
  <c r="K393" i="1" s="1"/>
  <c r="J394" i="1"/>
  <c r="J395" i="1"/>
  <c r="K395" i="1" s="1"/>
  <c r="J396" i="1"/>
  <c r="K396" i="1" s="1"/>
  <c r="J397" i="1"/>
  <c r="K397" i="1" s="1"/>
  <c r="J398" i="1"/>
  <c r="J399" i="1"/>
  <c r="K399" i="1" s="1"/>
  <c r="J400" i="1"/>
  <c r="K400" i="1" s="1"/>
  <c r="J401" i="1"/>
  <c r="K401" i="1" s="1"/>
  <c r="J402" i="1"/>
  <c r="J403" i="1"/>
  <c r="K403" i="1" s="1"/>
  <c r="J404" i="1"/>
  <c r="K404" i="1" s="1"/>
  <c r="J405" i="1"/>
  <c r="K405" i="1" s="1"/>
  <c r="J406" i="1"/>
  <c r="J407" i="1"/>
  <c r="K407" i="1" s="1"/>
  <c r="J408" i="1"/>
  <c r="K408" i="1" s="1"/>
  <c r="J409" i="1"/>
  <c r="K409" i="1" s="1"/>
  <c r="J410" i="1"/>
  <c r="J411" i="1"/>
  <c r="K411" i="1" s="1"/>
  <c r="J412" i="1"/>
  <c r="K412" i="1" s="1"/>
  <c r="J413" i="1"/>
  <c r="K413" i="1" s="1"/>
  <c r="J414" i="1"/>
  <c r="J415" i="1"/>
  <c r="K415" i="1" s="1"/>
  <c r="J416" i="1"/>
  <c r="K416" i="1" s="1"/>
  <c r="J417" i="1"/>
  <c r="K417" i="1" s="1"/>
  <c r="J418" i="1"/>
  <c r="J419" i="1"/>
  <c r="K419" i="1" s="1"/>
  <c r="J420" i="1"/>
  <c r="K420" i="1" s="1"/>
  <c r="J421" i="1"/>
  <c r="K421" i="1" s="1"/>
  <c r="J422" i="1"/>
  <c r="J423" i="1"/>
  <c r="K423" i="1" s="1"/>
  <c r="J424" i="1"/>
  <c r="K424" i="1" s="1"/>
  <c r="J425" i="1"/>
  <c r="K425" i="1" s="1"/>
  <c r="J426" i="1"/>
  <c r="J427" i="1"/>
  <c r="K427" i="1" s="1"/>
  <c r="J428" i="1"/>
  <c r="K428" i="1" s="1"/>
  <c r="J429" i="1"/>
  <c r="K429" i="1" s="1"/>
  <c r="J430" i="1"/>
  <c r="J431" i="1"/>
  <c r="K431" i="1" s="1"/>
  <c r="J432" i="1"/>
  <c r="K432" i="1" s="1"/>
  <c r="J433" i="1"/>
  <c r="K433" i="1" s="1"/>
  <c r="J434" i="1"/>
  <c r="J435" i="1"/>
  <c r="K435" i="1" s="1"/>
  <c r="J436" i="1"/>
  <c r="K436" i="1" s="1"/>
  <c r="J437" i="1"/>
  <c r="K437" i="1" s="1"/>
  <c r="J438" i="1"/>
  <c r="J439" i="1"/>
  <c r="K439" i="1" s="1"/>
  <c r="J440" i="1"/>
  <c r="K440" i="1" s="1"/>
  <c r="J441" i="1"/>
  <c r="K441" i="1" s="1"/>
  <c r="J442" i="1"/>
  <c r="J443" i="1"/>
  <c r="K443" i="1" s="1"/>
  <c r="J444" i="1"/>
  <c r="K444" i="1" s="1"/>
  <c r="J445" i="1"/>
  <c r="K445" i="1" s="1"/>
  <c r="J446" i="1"/>
  <c r="J447" i="1"/>
  <c r="K447" i="1" s="1"/>
  <c r="J448" i="1"/>
  <c r="K448" i="1" s="1"/>
  <c r="J449" i="1"/>
  <c r="K449" i="1" s="1"/>
  <c r="J450" i="1"/>
  <c r="J451" i="1"/>
  <c r="K451" i="1" s="1"/>
  <c r="J452" i="1"/>
  <c r="K452" i="1" s="1"/>
  <c r="J453" i="1"/>
  <c r="K453" i="1" s="1"/>
  <c r="J454" i="1"/>
  <c r="J455" i="1"/>
  <c r="K455" i="1" s="1"/>
  <c r="J456" i="1"/>
  <c r="K456" i="1" s="1"/>
  <c r="J457" i="1"/>
  <c r="K457" i="1" s="1"/>
  <c r="J458" i="1"/>
  <c r="J459" i="1"/>
  <c r="K459" i="1" s="1"/>
  <c r="J460" i="1"/>
  <c r="K460" i="1" s="1"/>
  <c r="J461" i="1"/>
  <c r="K461" i="1" s="1"/>
  <c r="J462" i="1"/>
  <c r="J463" i="1"/>
  <c r="K463" i="1" s="1"/>
  <c r="J464" i="1"/>
  <c r="K464" i="1" s="1"/>
  <c r="J465" i="1"/>
  <c r="K465" i="1" s="1"/>
  <c r="J466" i="1"/>
  <c r="J467" i="1"/>
  <c r="K467" i="1" s="1"/>
  <c r="J468" i="1"/>
  <c r="K468" i="1" s="1"/>
  <c r="J469" i="1"/>
  <c r="K469" i="1" s="1"/>
  <c r="J470" i="1"/>
  <c r="J471" i="1"/>
  <c r="K471" i="1" s="1"/>
  <c r="J472" i="1"/>
  <c r="K472" i="1" s="1"/>
  <c r="J473" i="1"/>
  <c r="K473" i="1" s="1"/>
  <c r="J474" i="1"/>
  <c r="J475" i="1"/>
  <c r="K475" i="1" s="1"/>
  <c r="J476" i="1"/>
  <c r="K476" i="1" s="1"/>
  <c r="J477" i="1"/>
  <c r="K477" i="1" s="1"/>
  <c r="J478" i="1"/>
  <c r="J479" i="1"/>
  <c r="K479" i="1" s="1"/>
  <c r="J480" i="1"/>
  <c r="K480" i="1" s="1"/>
  <c r="J481" i="1"/>
  <c r="K481" i="1" s="1"/>
  <c r="J482" i="1"/>
  <c r="J483" i="1"/>
  <c r="K483" i="1" s="1"/>
  <c r="J484" i="1"/>
  <c r="K484" i="1" s="1"/>
  <c r="J485" i="1"/>
  <c r="K485" i="1" s="1"/>
  <c r="J486" i="1"/>
  <c r="J487" i="1"/>
  <c r="K487" i="1" s="1"/>
  <c r="J488" i="1"/>
  <c r="K488" i="1" s="1"/>
  <c r="J489" i="1"/>
  <c r="K489" i="1" s="1"/>
  <c r="J490" i="1"/>
  <c r="J491" i="1"/>
  <c r="K491" i="1" s="1"/>
  <c r="J492" i="1"/>
  <c r="K492" i="1" s="1"/>
  <c r="J493" i="1"/>
  <c r="K493" i="1" s="1"/>
  <c r="J494" i="1"/>
  <c r="J495" i="1"/>
  <c r="K495" i="1" s="1"/>
  <c r="J496" i="1"/>
  <c r="K496" i="1" s="1"/>
  <c r="J497" i="1"/>
  <c r="K497" i="1" s="1"/>
  <c r="J498" i="1"/>
  <c r="J499" i="1"/>
  <c r="K499" i="1" s="1"/>
  <c r="J500" i="1"/>
  <c r="K500" i="1" s="1"/>
  <c r="J501" i="1"/>
  <c r="K501" i="1" s="1"/>
  <c r="J502" i="1"/>
  <c r="J503" i="1"/>
  <c r="K503" i="1" s="1"/>
  <c r="J504" i="1"/>
  <c r="K504" i="1" s="1"/>
  <c r="J505" i="1"/>
  <c r="K505" i="1" s="1"/>
  <c r="J506" i="1"/>
  <c r="J507" i="1"/>
  <c r="K507" i="1" s="1"/>
  <c r="J508" i="1"/>
  <c r="K508" i="1" s="1"/>
  <c r="J509" i="1"/>
  <c r="K509" i="1" s="1"/>
  <c r="J510" i="1"/>
  <c r="J511" i="1"/>
  <c r="K511" i="1" s="1"/>
  <c r="J512" i="1"/>
  <c r="K512" i="1" s="1"/>
  <c r="J513" i="1"/>
  <c r="K513" i="1" s="1"/>
  <c r="J514" i="1"/>
  <c r="J515" i="1"/>
  <c r="K515" i="1" s="1"/>
  <c r="J516" i="1"/>
  <c r="K516" i="1" s="1"/>
  <c r="J517" i="1"/>
  <c r="K517" i="1" s="1"/>
  <c r="J518" i="1"/>
  <c r="J519" i="1"/>
  <c r="K519" i="1" s="1"/>
  <c r="J520" i="1"/>
  <c r="K520" i="1" s="1"/>
  <c r="J521" i="1"/>
  <c r="K521" i="1" s="1"/>
  <c r="J522" i="1"/>
  <c r="J523" i="1"/>
  <c r="K523" i="1" s="1"/>
  <c r="J524" i="1"/>
  <c r="K524" i="1" s="1"/>
  <c r="J525" i="1"/>
  <c r="K525" i="1" s="1"/>
  <c r="J526" i="1"/>
  <c r="J527" i="1"/>
  <c r="K527" i="1" s="1"/>
  <c r="J528" i="1"/>
  <c r="K528" i="1" s="1"/>
  <c r="J529" i="1"/>
  <c r="K529" i="1" s="1"/>
  <c r="J530" i="1"/>
  <c r="J531" i="1"/>
  <c r="K531" i="1" s="1"/>
  <c r="J532" i="1"/>
  <c r="K532" i="1" s="1"/>
  <c r="J533" i="1"/>
  <c r="K533" i="1" s="1"/>
  <c r="J534" i="1"/>
  <c r="J535" i="1"/>
  <c r="K535" i="1" s="1"/>
  <c r="J536" i="1"/>
  <c r="K536" i="1" s="1"/>
  <c r="J537" i="1"/>
  <c r="K537" i="1" s="1"/>
  <c r="J538" i="1"/>
  <c r="J539" i="1"/>
  <c r="K539" i="1" s="1"/>
  <c r="J540" i="1"/>
  <c r="K540" i="1" s="1"/>
  <c r="J541" i="1"/>
  <c r="K541" i="1" s="1"/>
  <c r="J542" i="1"/>
  <c r="J543" i="1"/>
  <c r="K543" i="1" s="1"/>
  <c r="J544" i="1"/>
  <c r="K544" i="1" s="1"/>
  <c r="J545" i="1"/>
  <c r="K545" i="1" s="1"/>
  <c r="J546" i="1"/>
  <c r="J547" i="1"/>
  <c r="K547" i="1" s="1"/>
  <c r="J548" i="1"/>
  <c r="K548" i="1" s="1"/>
  <c r="J549" i="1"/>
  <c r="K549" i="1" s="1"/>
  <c r="J550" i="1"/>
  <c r="J551" i="1"/>
  <c r="K551" i="1" s="1"/>
  <c r="J552" i="1"/>
  <c r="K552" i="1" s="1"/>
  <c r="J553" i="1"/>
  <c r="K553" i="1" s="1"/>
  <c r="J554" i="1"/>
  <c r="J555" i="1"/>
  <c r="K555" i="1" s="1"/>
  <c r="J556" i="1"/>
  <c r="K556" i="1" s="1"/>
  <c r="J557" i="1"/>
  <c r="K557" i="1" s="1"/>
  <c r="J558" i="1"/>
  <c r="J559" i="1"/>
  <c r="K559" i="1" s="1"/>
  <c r="J560" i="1"/>
  <c r="K560" i="1" s="1"/>
  <c r="J561" i="1"/>
  <c r="K561" i="1" s="1"/>
  <c r="J562" i="1"/>
  <c r="J563" i="1"/>
  <c r="K563" i="1" s="1"/>
  <c r="J564" i="1"/>
  <c r="K564" i="1" s="1"/>
  <c r="J565" i="1"/>
  <c r="K565" i="1" s="1"/>
  <c r="J566" i="1"/>
  <c r="J567" i="1"/>
  <c r="K567" i="1" s="1"/>
  <c r="J568" i="1"/>
  <c r="K568" i="1" s="1"/>
  <c r="J569" i="1"/>
  <c r="K569" i="1" s="1"/>
  <c r="J570" i="1"/>
  <c r="J571" i="1"/>
  <c r="K571" i="1" s="1"/>
  <c r="J572" i="1"/>
  <c r="K572" i="1" s="1"/>
  <c r="J573" i="1"/>
  <c r="K573" i="1" s="1"/>
  <c r="J574" i="1"/>
  <c r="J575" i="1"/>
  <c r="K575" i="1" s="1"/>
  <c r="J576" i="1"/>
  <c r="K576" i="1" s="1"/>
  <c r="J577" i="1"/>
  <c r="K577" i="1" s="1"/>
  <c r="J578" i="1"/>
  <c r="J579" i="1"/>
  <c r="K579" i="1" s="1"/>
  <c r="J580" i="1"/>
  <c r="K580" i="1" s="1"/>
  <c r="J581" i="1"/>
  <c r="K581" i="1" s="1"/>
  <c r="J582" i="1"/>
  <c r="J583" i="1"/>
  <c r="K583" i="1" s="1"/>
  <c r="J584" i="1"/>
  <c r="K584" i="1" s="1"/>
  <c r="J585" i="1"/>
  <c r="K585" i="1" s="1"/>
  <c r="J586" i="1"/>
  <c r="J587" i="1"/>
  <c r="K587" i="1" s="1"/>
  <c r="J588" i="1"/>
  <c r="K588" i="1" s="1"/>
  <c r="J589" i="1"/>
  <c r="K589" i="1" s="1"/>
  <c r="J590" i="1"/>
  <c r="J591" i="1"/>
  <c r="K591" i="1" s="1"/>
  <c r="J592" i="1"/>
  <c r="K592" i="1" s="1"/>
  <c r="J593" i="1"/>
  <c r="K593" i="1" s="1"/>
  <c r="J594" i="1"/>
  <c r="J595" i="1"/>
  <c r="K595" i="1" s="1"/>
  <c r="J596" i="1"/>
  <c r="K596" i="1" s="1"/>
  <c r="J597" i="1"/>
  <c r="K597" i="1" s="1"/>
  <c r="J598" i="1"/>
  <c r="J599" i="1"/>
  <c r="K599" i="1" s="1"/>
  <c r="J600" i="1"/>
  <c r="K600" i="1" s="1"/>
  <c r="J601" i="1"/>
  <c r="K601" i="1" s="1"/>
  <c r="J602" i="1"/>
  <c r="J603" i="1"/>
  <c r="K603" i="1" s="1"/>
  <c r="J604" i="1"/>
  <c r="K604" i="1" s="1"/>
  <c r="J605" i="1"/>
  <c r="K605" i="1" s="1"/>
  <c r="J606" i="1"/>
  <c r="J607" i="1"/>
  <c r="K607" i="1" s="1"/>
  <c r="J608" i="1"/>
  <c r="K608" i="1" s="1"/>
  <c r="J609" i="1"/>
  <c r="K609" i="1" s="1"/>
  <c r="J610" i="1"/>
  <c r="J611" i="1"/>
  <c r="K611" i="1" s="1"/>
  <c r="J612" i="1"/>
  <c r="K612" i="1" s="1"/>
  <c r="J613" i="1"/>
  <c r="K613" i="1" s="1"/>
  <c r="J614" i="1"/>
  <c r="J615" i="1"/>
  <c r="K615" i="1" s="1"/>
  <c r="J616" i="1"/>
  <c r="K616" i="1" s="1"/>
  <c r="J617" i="1"/>
  <c r="K617" i="1" s="1"/>
  <c r="J618" i="1"/>
  <c r="J619" i="1"/>
  <c r="K619" i="1" s="1"/>
  <c r="J620" i="1"/>
  <c r="K620" i="1" s="1"/>
  <c r="J621" i="1"/>
  <c r="K621" i="1" s="1"/>
  <c r="J622" i="1"/>
  <c r="J623" i="1"/>
  <c r="K623" i="1" s="1"/>
  <c r="J624" i="1"/>
  <c r="K624" i="1" s="1"/>
  <c r="J625" i="1"/>
  <c r="K625" i="1" s="1"/>
  <c r="J626" i="1"/>
  <c r="J627" i="1"/>
  <c r="K627" i="1" s="1"/>
  <c r="J628" i="1"/>
  <c r="K628" i="1" s="1"/>
  <c r="J629" i="1"/>
  <c r="K629" i="1" s="1"/>
  <c r="J630" i="1"/>
  <c r="J631" i="1"/>
  <c r="K631" i="1" s="1"/>
  <c r="J632" i="1"/>
  <c r="K632" i="1" s="1"/>
  <c r="J633" i="1"/>
  <c r="K633" i="1" s="1"/>
  <c r="J634" i="1"/>
  <c r="J635" i="1"/>
  <c r="K635" i="1" s="1"/>
  <c r="J636" i="1"/>
  <c r="K636" i="1" s="1"/>
  <c r="J637" i="1"/>
  <c r="K637" i="1" s="1"/>
  <c r="J638" i="1"/>
  <c r="J639" i="1"/>
  <c r="K639" i="1" s="1"/>
  <c r="J640" i="1"/>
  <c r="K640" i="1" s="1"/>
  <c r="J641" i="1"/>
  <c r="K641" i="1" s="1"/>
  <c r="J642" i="1"/>
  <c r="J643" i="1"/>
  <c r="K643" i="1" s="1"/>
  <c r="J644" i="1"/>
  <c r="K644" i="1" s="1"/>
  <c r="J645" i="1"/>
  <c r="K645" i="1" s="1"/>
  <c r="J646" i="1"/>
  <c r="J647" i="1"/>
  <c r="K647" i="1" s="1"/>
  <c r="J648" i="1"/>
  <c r="K648" i="1" s="1"/>
  <c r="J649" i="1"/>
  <c r="K649" i="1" s="1"/>
  <c r="J650" i="1"/>
  <c r="J651" i="1"/>
  <c r="K651" i="1" s="1"/>
  <c r="J652" i="1"/>
  <c r="K652" i="1" s="1"/>
  <c r="J653" i="1"/>
  <c r="K653" i="1" s="1"/>
  <c r="J654" i="1"/>
  <c r="J655" i="1"/>
  <c r="K655" i="1" s="1"/>
  <c r="J656" i="1"/>
  <c r="K656" i="1" s="1"/>
  <c r="J657" i="1"/>
  <c r="K657" i="1" s="1"/>
  <c r="J658" i="1"/>
  <c r="J659" i="1"/>
  <c r="K659" i="1" s="1"/>
  <c r="J660" i="1"/>
  <c r="K660" i="1" s="1"/>
  <c r="J661" i="1"/>
  <c r="K661" i="1" s="1"/>
  <c r="J662" i="1"/>
  <c r="J663" i="1"/>
  <c r="K663" i="1" s="1"/>
  <c r="J664" i="1"/>
  <c r="K664" i="1" s="1"/>
  <c r="J665" i="1"/>
  <c r="K665" i="1" s="1"/>
  <c r="J666" i="1"/>
  <c r="J667" i="1"/>
  <c r="K667" i="1" s="1"/>
  <c r="J668" i="1"/>
  <c r="K668" i="1" s="1"/>
  <c r="J669" i="1"/>
  <c r="K669" i="1" s="1"/>
  <c r="J670" i="1"/>
  <c r="J671" i="1"/>
  <c r="K671" i="1" s="1"/>
  <c r="J672" i="1"/>
  <c r="K672" i="1" s="1"/>
  <c r="J673" i="1"/>
  <c r="K673" i="1" s="1"/>
  <c r="J674" i="1"/>
  <c r="J675" i="1"/>
  <c r="K675" i="1" s="1"/>
  <c r="J676" i="1"/>
  <c r="K676" i="1" s="1"/>
  <c r="J677" i="1"/>
  <c r="K677" i="1" s="1"/>
  <c r="J678" i="1"/>
  <c r="J679" i="1"/>
  <c r="K679" i="1" s="1"/>
  <c r="J680" i="1"/>
  <c r="K680" i="1" s="1"/>
  <c r="J681" i="1"/>
  <c r="K681" i="1" s="1"/>
  <c r="J682" i="1"/>
  <c r="J683" i="1"/>
  <c r="K683" i="1" s="1"/>
  <c r="J684" i="1"/>
  <c r="K684" i="1" s="1"/>
  <c r="J685" i="1"/>
  <c r="K685" i="1" s="1"/>
  <c r="J686" i="1"/>
  <c r="J687" i="1"/>
  <c r="K687" i="1" s="1"/>
  <c r="J688" i="1"/>
  <c r="K688" i="1" s="1"/>
  <c r="J689" i="1"/>
  <c r="K689" i="1" s="1"/>
  <c r="J690" i="1"/>
  <c r="J691" i="1"/>
  <c r="K691" i="1" s="1"/>
  <c r="J692" i="1"/>
  <c r="K692" i="1" s="1"/>
  <c r="J693" i="1"/>
  <c r="K693" i="1" s="1"/>
  <c r="J694" i="1"/>
  <c r="J695" i="1"/>
  <c r="K695" i="1" s="1"/>
  <c r="J696" i="1"/>
  <c r="K696" i="1" s="1"/>
  <c r="J697" i="1"/>
  <c r="K697" i="1" s="1"/>
  <c r="J698" i="1"/>
  <c r="J699" i="1"/>
  <c r="K699" i="1" s="1"/>
  <c r="J700" i="1"/>
  <c r="K700" i="1" s="1"/>
  <c r="J701" i="1"/>
  <c r="K701" i="1" s="1"/>
  <c r="J702" i="1"/>
  <c r="J703" i="1"/>
  <c r="K703" i="1" s="1"/>
  <c r="J704" i="1"/>
  <c r="K704" i="1" s="1"/>
  <c r="J705" i="1"/>
  <c r="K705" i="1" s="1"/>
  <c r="J706" i="1"/>
  <c r="J707" i="1"/>
  <c r="K707" i="1" s="1"/>
  <c r="J708" i="1"/>
  <c r="K708" i="1" s="1"/>
  <c r="J709" i="1"/>
  <c r="K709" i="1" s="1"/>
  <c r="J710" i="1"/>
  <c r="J711" i="1"/>
  <c r="K711" i="1" s="1"/>
  <c r="J712" i="1"/>
  <c r="K712" i="1" s="1"/>
  <c r="J713" i="1"/>
  <c r="K713" i="1" s="1"/>
  <c r="J714" i="1"/>
  <c r="J715" i="1"/>
  <c r="K715" i="1" s="1"/>
  <c r="J716" i="1"/>
  <c r="K716" i="1" s="1"/>
  <c r="J717" i="1"/>
  <c r="K717" i="1" s="1"/>
  <c r="J718" i="1"/>
  <c r="J719" i="1"/>
  <c r="K719" i="1" s="1"/>
  <c r="J720" i="1"/>
  <c r="K720" i="1" s="1"/>
  <c r="J721" i="1"/>
  <c r="K721" i="1" s="1"/>
  <c r="J722" i="1"/>
  <c r="J723" i="1"/>
  <c r="K723" i="1" s="1"/>
  <c r="J724" i="1"/>
  <c r="K724" i="1" s="1"/>
  <c r="J725" i="1"/>
  <c r="K725" i="1" s="1"/>
  <c r="J726" i="1"/>
  <c r="J727" i="1"/>
  <c r="K727" i="1" s="1"/>
  <c r="J728" i="1"/>
  <c r="K728" i="1" s="1"/>
  <c r="J729" i="1"/>
  <c r="K729" i="1" s="1"/>
  <c r="J730" i="1"/>
  <c r="J731" i="1"/>
  <c r="K731" i="1" s="1"/>
  <c r="J732" i="1"/>
  <c r="K732" i="1" s="1"/>
  <c r="J733" i="1"/>
  <c r="K733" i="1" s="1"/>
  <c r="J734" i="1"/>
  <c r="J735" i="1"/>
  <c r="K735" i="1" s="1"/>
  <c r="J736" i="1"/>
  <c r="K736" i="1" s="1"/>
  <c r="J737" i="1"/>
  <c r="K737" i="1" s="1"/>
  <c r="J738" i="1"/>
  <c r="J739" i="1"/>
  <c r="K739" i="1" s="1"/>
  <c r="J740" i="1"/>
  <c r="K740" i="1" s="1"/>
  <c r="J741" i="1"/>
  <c r="K741" i="1" s="1"/>
  <c r="J742" i="1"/>
  <c r="J743" i="1"/>
  <c r="K743" i="1" s="1"/>
  <c r="J744" i="1"/>
  <c r="K744" i="1" s="1"/>
  <c r="J745" i="1"/>
  <c r="K745" i="1" s="1"/>
  <c r="J746" i="1"/>
  <c r="J747" i="1"/>
  <c r="K747" i="1" s="1"/>
  <c r="J748" i="1"/>
  <c r="K748" i="1" s="1"/>
  <c r="J749" i="1"/>
  <c r="K749" i="1" s="1"/>
  <c r="J750" i="1"/>
  <c r="J751" i="1"/>
  <c r="K751" i="1" s="1"/>
  <c r="J752" i="1"/>
  <c r="K752" i="1" s="1"/>
  <c r="J753" i="1"/>
  <c r="K753" i="1" s="1"/>
  <c r="J754" i="1"/>
  <c r="J755" i="1"/>
  <c r="K755" i="1" s="1"/>
  <c r="J756" i="1"/>
  <c r="K756" i="1" s="1"/>
  <c r="J757" i="1"/>
  <c r="K757" i="1" s="1"/>
  <c r="J758" i="1"/>
  <c r="J759" i="1"/>
  <c r="K759" i="1" s="1"/>
  <c r="J760" i="1"/>
  <c r="K760" i="1" s="1"/>
  <c r="J761" i="1"/>
  <c r="K761" i="1" s="1"/>
  <c r="J762" i="1"/>
  <c r="J763" i="1"/>
  <c r="K763" i="1" s="1"/>
  <c r="J764" i="1"/>
  <c r="K764" i="1" s="1"/>
  <c r="J765" i="1"/>
  <c r="K765" i="1" s="1"/>
  <c r="J766" i="1"/>
  <c r="J767" i="1"/>
  <c r="K767" i="1" s="1"/>
  <c r="J768" i="1"/>
  <c r="K768" i="1" s="1"/>
  <c r="J769" i="1"/>
  <c r="K769" i="1" s="1"/>
  <c r="J770" i="1"/>
  <c r="J771" i="1"/>
  <c r="K771" i="1" s="1"/>
  <c r="J772" i="1"/>
  <c r="K772" i="1" s="1"/>
  <c r="J773" i="1"/>
  <c r="K773" i="1" s="1"/>
  <c r="J774" i="1"/>
  <c r="J775" i="1"/>
  <c r="K775" i="1" s="1"/>
  <c r="J776" i="1"/>
  <c r="K776" i="1" s="1"/>
  <c r="J777" i="1"/>
  <c r="K777" i="1" s="1"/>
  <c r="J778" i="1"/>
  <c r="J779" i="1"/>
  <c r="K779" i="1" s="1"/>
  <c r="J780" i="1"/>
  <c r="K780" i="1" s="1"/>
  <c r="J781" i="1"/>
  <c r="K781" i="1" s="1"/>
  <c r="J782" i="1"/>
  <c r="J783" i="1"/>
  <c r="K783" i="1" s="1"/>
  <c r="J784" i="1"/>
  <c r="K784" i="1" s="1"/>
  <c r="J785" i="1"/>
  <c r="K785" i="1" s="1"/>
  <c r="J786" i="1"/>
  <c r="J787" i="1"/>
  <c r="K787" i="1" s="1"/>
  <c r="J788" i="1"/>
  <c r="K788" i="1" s="1"/>
  <c r="J789" i="1"/>
  <c r="K789" i="1" s="1"/>
  <c r="J790" i="1"/>
  <c r="J791" i="1"/>
  <c r="K791" i="1" s="1"/>
  <c r="J792" i="1"/>
  <c r="K792" i="1" s="1"/>
  <c r="J793" i="1"/>
  <c r="K793" i="1" s="1"/>
  <c r="J794" i="1"/>
  <c r="J795" i="1"/>
  <c r="K795" i="1" s="1"/>
  <c r="J796" i="1"/>
  <c r="K796" i="1" s="1"/>
  <c r="J797" i="1"/>
  <c r="K797" i="1" s="1"/>
  <c r="J798" i="1"/>
  <c r="J799" i="1"/>
  <c r="K799" i="1" s="1"/>
  <c r="J800" i="1"/>
  <c r="K800" i="1" s="1"/>
  <c r="J801" i="1"/>
  <c r="K801" i="1" s="1"/>
  <c r="J802" i="1"/>
  <c r="J803" i="1"/>
  <c r="K803" i="1" s="1"/>
  <c r="J804" i="1"/>
  <c r="K804" i="1" s="1"/>
  <c r="J805" i="1"/>
  <c r="K805" i="1" s="1"/>
  <c r="J806" i="1"/>
  <c r="J807" i="1"/>
  <c r="K807" i="1" s="1"/>
  <c r="J808" i="1"/>
  <c r="K808" i="1" s="1"/>
  <c r="J809" i="1"/>
  <c r="K809" i="1" s="1"/>
  <c r="J810" i="1"/>
  <c r="J811" i="1"/>
  <c r="K811" i="1" s="1"/>
  <c r="J812" i="1"/>
  <c r="K812" i="1" s="1"/>
  <c r="J813" i="1"/>
  <c r="K813" i="1" s="1"/>
  <c r="J814" i="1"/>
  <c r="J815" i="1"/>
  <c r="K815" i="1" s="1"/>
  <c r="J816" i="1"/>
  <c r="K816" i="1" s="1"/>
  <c r="J817" i="1"/>
  <c r="K817" i="1" s="1"/>
  <c r="J818" i="1"/>
  <c r="J819" i="1"/>
  <c r="K819" i="1" s="1"/>
  <c r="J820" i="1"/>
  <c r="K820" i="1" s="1"/>
  <c r="J821" i="1"/>
  <c r="K821" i="1" s="1"/>
  <c r="J822" i="1"/>
  <c r="J823" i="1"/>
  <c r="K823" i="1" s="1"/>
  <c r="J824" i="1"/>
  <c r="K824" i="1" s="1"/>
  <c r="J825" i="1"/>
  <c r="K825" i="1" s="1"/>
  <c r="J826" i="1"/>
  <c r="J827" i="1"/>
  <c r="K827" i="1" s="1"/>
  <c r="J828" i="1"/>
  <c r="K828" i="1" s="1"/>
  <c r="J829" i="1"/>
  <c r="K829" i="1" s="1"/>
  <c r="J830" i="1"/>
  <c r="J831" i="1"/>
  <c r="K831" i="1" s="1"/>
  <c r="J832" i="1"/>
  <c r="K832" i="1" s="1"/>
  <c r="J833" i="1"/>
  <c r="K833" i="1" s="1"/>
  <c r="J834" i="1"/>
  <c r="J835" i="1"/>
  <c r="K835" i="1" s="1"/>
  <c r="J836" i="1"/>
  <c r="K836" i="1" s="1"/>
  <c r="J837" i="1"/>
  <c r="K837" i="1" s="1"/>
  <c r="J838" i="1"/>
  <c r="J839" i="1"/>
  <c r="K839" i="1" s="1"/>
  <c r="J840" i="1"/>
  <c r="K840" i="1" s="1"/>
  <c r="J841" i="1"/>
  <c r="K841" i="1" s="1"/>
  <c r="J842" i="1"/>
  <c r="J843" i="1"/>
  <c r="K843" i="1" s="1"/>
  <c r="J844" i="1"/>
  <c r="K844" i="1" s="1"/>
  <c r="J845" i="1"/>
  <c r="K845" i="1" s="1"/>
  <c r="J846" i="1"/>
  <c r="J847" i="1"/>
  <c r="K847" i="1" s="1"/>
  <c r="J848" i="1"/>
  <c r="K848" i="1" s="1"/>
  <c r="J849" i="1"/>
  <c r="K849" i="1" s="1"/>
  <c r="J850" i="1"/>
  <c r="J851" i="1"/>
  <c r="K851" i="1" s="1"/>
  <c r="J852" i="1"/>
  <c r="K852" i="1" s="1"/>
  <c r="J853" i="1"/>
  <c r="K853" i="1" s="1"/>
  <c r="J854" i="1"/>
  <c r="J855" i="1"/>
  <c r="K855" i="1" s="1"/>
  <c r="J856" i="1"/>
  <c r="K856" i="1" s="1"/>
  <c r="J857" i="1"/>
  <c r="K857" i="1" s="1"/>
  <c r="J858" i="1"/>
  <c r="J859" i="1"/>
  <c r="K859" i="1" s="1"/>
  <c r="J860" i="1"/>
  <c r="K860" i="1" s="1"/>
  <c r="J861" i="1"/>
  <c r="K861" i="1" s="1"/>
  <c r="J862" i="1"/>
  <c r="J863" i="1"/>
  <c r="K863" i="1" s="1"/>
  <c r="J864" i="1"/>
  <c r="K864" i="1" s="1"/>
  <c r="J865" i="1"/>
  <c r="K865" i="1" s="1"/>
  <c r="J866" i="1"/>
  <c r="J867" i="1"/>
  <c r="K867" i="1" s="1"/>
  <c r="J868" i="1"/>
  <c r="K868" i="1" s="1"/>
  <c r="J869" i="1"/>
  <c r="K869" i="1" s="1"/>
  <c r="J870" i="1"/>
  <c r="J871" i="1"/>
  <c r="K871" i="1" s="1"/>
  <c r="J872" i="1"/>
  <c r="K872" i="1" s="1"/>
  <c r="J873" i="1"/>
  <c r="K873" i="1" s="1"/>
  <c r="J874" i="1"/>
  <c r="J875" i="1"/>
  <c r="K875" i="1" s="1"/>
  <c r="J876" i="1"/>
  <c r="K876" i="1" s="1"/>
  <c r="J877" i="1"/>
  <c r="K877" i="1" s="1"/>
  <c r="J878" i="1"/>
  <c r="J879" i="1"/>
  <c r="K879" i="1" s="1"/>
  <c r="J880" i="1"/>
  <c r="K880" i="1" s="1"/>
  <c r="J881" i="1"/>
  <c r="K881" i="1" s="1"/>
  <c r="J882" i="1"/>
  <c r="J883" i="1"/>
  <c r="K883" i="1" s="1"/>
  <c r="J884" i="1"/>
  <c r="K884" i="1" s="1"/>
  <c r="J885" i="1"/>
  <c r="K885" i="1" s="1"/>
  <c r="J886" i="1"/>
  <c r="J887" i="1"/>
  <c r="K887" i="1" s="1"/>
  <c r="J888" i="1"/>
  <c r="K888" i="1" s="1"/>
  <c r="J889" i="1"/>
  <c r="K889" i="1" s="1"/>
  <c r="J890" i="1"/>
  <c r="J891" i="1"/>
  <c r="K891" i="1" s="1"/>
  <c r="J892" i="1"/>
  <c r="K892" i="1" s="1"/>
  <c r="J893" i="1"/>
  <c r="K893" i="1" s="1"/>
  <c r="J894" i="1"/>
  <c r="J895" i="1"/>
  <c r="K895" i="1" s="1"/>
  <c r="J896" i="1"/>
  <c r="K896" i="1" s="1"/>
  <c r="J897" i="1"/>
  <c r="K897" i="1" s="1"/>
  <c r="J898" i="1"/>
  <c r="J899" i="1"/>
  <c r="K899" i="1" s="1"/>
  <c r="J900" i="1"/>
  <c r="K900" i="1" s="1"/>
  <c r="J901" i="1"/>
  <c r="K901" i="1" s="1"/>
  <c r="J902" i="1"/>
  <c r="J903" i="1"/>
  <c r="K903" i="1" s="1"/>
  <c r="J904" i="1"/>
  <c r="K904" i="1" s="1"/>
  <c r="J905" i="1"/>
  <c r="K905" i="1" s="1"/>
  <c r="J906" i="1"/>
  <c r="J907" i="1"/>
  <c r="K907" i="1" s="1"/>
  <c r="J908" i="1"/>
  <c r="K908" i="1" s="1"/>
  <c r="J909" i="1"/>
  <c r="K909" i="1" s="1"/>
  <c r="J910" i="1"/>
  <c r="J911" i="1"/>
  <c r="K911" i="1" s="1"/>
  <c r="J912" i="1"/>
  <c r="K912" i="1" s="1"/>
  <c r="J913" i="1"/>
  <c r="K913" i="1" s="1"/>
  <c r="J914" i="1"/>
  <c r="J915" i="1"/>
  <c r="K915" i="1" s="1"/>
  <c r="J916" i="1"/>
  <c r="K916" i="1" s="1"/>
  <c r="J917" i="1"/>
  <c r="K917" i="1" s="1"/>
  <c r="J918" i="1"/>
  <c r="J919" i="1"/>
  <c r="K919" i="1" s="1"/>
  <c r="J920" i="1"/>
  <c r="K920" i="1" s="1"/>
  <c r="J921" i="1"/>
  <c r="K921" i="1" s="1"/>
  <c r="J922" i="1"/>
  <c r="J923" i="1"/>
  <c r="K923" i="1" s="1"/>
  <c r="J924" i="1"/>
  <c r="K924" i="1" s="1"/>
  <c r="J925" i="1"/>
  <c r="K925" i="1" s="1"/>
  <c r="J926" i="1"/>
  <c r="J927" i="1"/>
  <c r="K927" i="1" s="1"/>
  <c r="J928" i="1"/>
  <c r="K928" i="1" s="1"/>
  <c r="J929" i="1"/>
  <c r="K929" i="1" s="1"/>
  <c r="J930" i="1"/>
  <c r="J931" i="1"/>
  <c r="K931" i="1" s="1"/>
  <c r="J932" i="1"/>
  <c r="K932" i="1" s="1"/>
  <c r="J933" i="1"/>
  <c r="K933" i="1" s="1"/>
  <c r="J934" i="1"/>
  <c r="J935" i="1"/>
  <c r="K935" i="1" s="1"/>
  <c r="J936" i="1"/>
  <c r="K936" i="1" s="1"/>
  <c r="J937" i="1"/>
  <c r="K937" i="1" s="1"/>
  <c r="J938" i="1"/>
  <c r="J939" i="1"/>
  <c r="K939" i="1" s="1"/>
  <c r="J940" i="1"/>
  <c r="K940" i="1" s="1"/>
  <c r="J941" i="1"/>
  <c r="K941" i="1" s="1"/>
  <c r="J942" i="1"/>
  <c r="J943" i="1"/>
  <c r="K943" i="1" s="1"/>
  <c r="J944" i="1"/>
  <c r="K944" i="1" s="1"/>
  <c r="J945" i="1"/>
  <c r="K945" i="1" s="1"/>
  <c r="J946" i="1"/>
  <c r="J947" i="1"/>
  <c r="K947" i="1" s="1"/>
  <c r="J948" i="1"/>
  <c r="K948" i="1" s="1"/>
  <c r="J949" i="1"/>
  <c r="K949" i="1" s="1"/>
  <c r="J950" i="1"/>
  <c r="J951" i="1"/>
  <c r="K951" i="1" s="1"/>
  <c r="J952" i="1"/>
  <c r="K952" i="1" s="1"/>
  <c r="J953" i="1"/>
  <c r="K953" i="1" s="1"/>
  <c r="J954" i="1"/>
  <c r="J955" i="1"/>
  <c r="K955" i="1" s="1"/>
  <c r="J956" i="1"/>
  <c r="K956" i="1" s="1"/>
  <c r="J957" i="1"/>
  <c r="K957" i="1" s="1"/>
  <c r="J958" i="1"/>
  <c r="J959" i="1"/>
  <c r="K959" i="1" s="1"/>
  <c r="J960" i="1"/>
  <c r="K960" i="1" s="1"/>
  <c r="J961" i="1"/>
  <c r="K961" i="1" s="1"/>
  <c r="J962" i="1"/>
  <c r="J963" i="1"/>
  <c r="K963" i="1" s="1"/>
  <c r="J964" i="1"/>
  <c r="K964" i="1" s="1"/>
  <c r="J965" i="1"/>
  <c r="K965" i="1" s="1"/>
  <c r="J966" i="1"/>
  <c r="J967" i="1"/>
  <c r="K967" i="1" s="1"/>
  <c r="J968" i="1"/>
  <c r="K968" i="1" s="1"/>
  <c r="J969" i="1"/>
  <c r="K969" i="1" s="1"/>
  <c r="J970" i="1"/>
  <c r="J971" i="1"/>
  <c r="K971" i="1" s="1"/>
  <c r="J972" i="1"/>
  <c r="K972" i="1" s="1"/>
  <c r="J973" i="1"/>
  <c r="K973" i="1" s="1"/>
  <c r="J974" i="1"/>
  <c r="J975" i="1"/>
  <c r="K975" i="1" s="1"/>
  <c r="J976" i="1"/>
  <c r="K976" i="1" s="1"/>
  <c r="J977" i="1"/>
  <c r="K977" i="1" s="1"/>
  <c r="J978" i="1"/>
  <c r="J979" i="1"/>
  <c r="K979" i="1" s="1"/>
  <c r="J980" i="1"/>
  <c r="K980" i="1" s="1"/>
  <c r="J981" i="1"/>
  <c r="K981" i="1" s="1"/>
  <c r="J982" i="1"/>
  <c r="J983" i="1"/>
  <c r="K983" i="1" s="1"/>
  <c r="J984" i="1"/>
  <c r="K984" i="1" s="1"/>
  <c r="J985" i="1"/>
  <c r="K985" i="1" s="1"/>
  <c r="J986" i="1"/>
  <c r="J987" i="1"/>
  <c r="K987" i="1" s="1"/>
  <c r="J988" i="1"/>
  <c r="K988" i="1" s="1"/>
  <c r="J989" i="1"/>
  <c r="K989" i="1" s="1"/>
  <c r="J990" i="1"/>
  <c r="J991" i="1"/>
  <c r="K991" i="1" s="1"/>
  <c r="J992" i="1"/>
  <c r="K992" i="1" s="1"/>
  <c r="J993" i="1"/>
  <c r="K993" i="1" s="1"/>
  <c r="J994" i="1"/>
  <c r="J995" i="1"/>
  <c r="K995" i="1" s="1"/>
  <c r="J996" i="1"/>
  <c r="K996" i="1" s="1"/>
  <c r="J997" i="1"/>
  <c r="K997" i="1" s="1"/>
  <c r="J998" i="1"/>
  <c r="J999" i="1"/>
  <c r="K999" i="1" s="1"/>
  <c r="J1000" i="1"/>
  <c r="K1000" i="1" s="1"/>
  <c r="J1001" i="1"/>
  <c r="K1001" i="1" s="1"/>
  <c r="J1002" i="1"/>
  <c r="J1003" i="1"/>
  <c r="K1003" i="1" s="1"/>
  <c r="J1004" i="1"/>
  <c r="K1004" i="1" s="1"/>
  <c r="J1005" i="1"/>
  <c r="K1005" i="1" s="1"/>
  <c r="J1006" i="1"/>
  <c r="J1007" i="1"/>
  <c r="K1007" i="1" s="1"/>
  <c r="J1008" i="1"/>
  <c r="K1008" i="1" s="1"/>
  <c r="J1009" i="1"/>
  <c r="K1009" i="1" s="1"/>
  <c r="J1010" i="1"/>
  <c r="J1011" i="1"/>
  <c r="K1011" i="1" s="1"/>
  <c r="J1012" i="1"/>
  <c r="K1012" i="1" s="1"/>
  <c r="J1013" i="1"/>
  <c r="K1013" i="1" s="1"/>
  <c r="J1014" i="1"/>
  <c r="J1015" i="1"/>
  <c r="K1015" i="1" s="1"/>
  <c r="J1016" i="1"/>
  <c r="K1016" i="1" s="1"/>
  <c r="J1017" i="1"/>
  <c r="K1017" i="1" s="1"/>
  <c r="J1018" i="1"/>
  <c r="J1019" i="1"/>
  <c r="K1019" i="1" s="1"/>
  <c r="J1020" i="1"/>
  <c r="K1020" i="1" s="1"/>
  <c r="J1021" i="1"/>
  <c r="K1021" i="1" s="1"/>
  <c r="J1022" i="1"/>
  <c r="J1023" i="1"/>
  <c r="K1023" i="1" s="1"/>
  <c r="J1024" i="1"/>
  <c r="K1024" i="1" s="1"/>
  <c r="J1025" i="1"/>
  <c r="K1025" i="1" s="1"/>
  <c r="J1026" i="1"/>
  <c r="J1027" i="1"/>
  <c r="K1027" i="1" s="1"/>
  <c r="J1028" i="1"/>
  <c r="K1028" i="1" s="1"/>
  <c r="J1029" i="1"/>
  <c r="K1029" i="1" s="1"/>
  <c r="J1030" i="1"/>
  <c r="J1031" i="1"/>
  <c r="K1031" i="1" s="1"/>
  <c r="J1032" i="1"/>
  <c r="K1032" i="1" s="1"/>
  <c r="J1033" i="1"/>
  <c r="K1033" i="1" s="1"/>
  <c r="J1034" i="1"/>
  <c r="J1035" i="1"/>
  <c r="K1035" i="1" s="1"/>
  <c r="J1036" i="1"/>
  <c r="K1036" i="1" s="1"/>
  <c r="J1037" i="1"/>
  <c r="K1037" i="1" s="1"/>
  <c r="J1038" i="1"/>
  <c r="J1039" i="1"/>
  <c r="K1039" i="1" s="1"/>
  <c r="J1040" i="1"/>
  <c r="K1040" i="1" s="1"/>
  <c r="J1041" i="1"/>
  <c r="K1041" i="1" s="1"/>
  <c r="J1042" i="1"/>
  <c r="J1043" i="1"/>
  <c r="K1043" i="1" s="1"/>
  <c r="J1044" i="1"/>
  <c r="K1044" i="1" s="1"/>
  <c r="J1045" i="1"/>
  <c r="K1045" i="1" s="1"/>
  <c r="J1046" i="1"/>
  <c r="J1047" i="1"/>
  <c r="K1047" i="1" s="1"/>
  <c r="J1048" i="1"/>
  <c r="K1048" i="1" s="1"/>
  <c r="J1049" i="1"/>
  <c r="K1049" i="1" s="1"/>
  <c r="J1050" i="1"/>
  <c r="J1051" i="1"/>
  <c r="K1051" i="1" s="1"/>
  <c r="J1052" i="1"/>
  <c r="K1052" i="1" s="1"/>
  <c r="J1053" i="1"/>
  <c r="K1053" i="1" s="1"/>
  <c r="J1054" i="1"/>
  <c r="J1055" i="1"/>
  <c r="K1055" i="1" s="1"/>
  <c r="J1056" i="1"/>
  <c r="K1056" i="1" s="1"/>
  <c r="J1057" i="1"/>
  <c r="K1057" i="1" s="1"/>
  <c r="J1058" i="1"/>
  <c r="J1059" i="1"/>
  <c r="K1059" i="1" s="1"/>
  <c r="J1060" i="1"/>
  <c r="K1060" i="1" s="1"/>
  <c r="J1061" i="1"/>
  <c r="K1061" i="1" s="1"/>
  <c r="J1062" i="1"/>
  <c r="J1063" i="1"/>
  <c r="K1063" i="1" s="1"/>
  <c r="J1064" i="1"/>
  <c r="K1064" i="1" s="1"/>
  <c r="J1065" i="1"/>
  <c r="K1065" i="1" s="1"/>
  <c r="J1066" i="1"/>
  <c r="J1067" i="1"/>
  <c r="K1067" i="1" s="1"/>
  <c r="J1068" i="1"/>
  <c r="K1068" i="1" s="1"/>
  <c r="J1069" i="1"/>
  <c r="K1069" i="1" s="1"/>
  <c r="J1070" i="1"/>
  <c r="J1071" i="1"/>
  <c r="K1071" i="1" s="1"/>
  <c r="J1072" i="1"/>
  <c r="K1072" i="1" s="1"/>
  <c r="J1073" i="1"/>
  <c r="K1073" i="1" s="1"/>
  <c r="J1074" i="1"/>
  <c r="J1075" i="1"/>
  <c r="K1075" i="1" s="1"/>
  <c r="J1076" i="1"/>
  <c r="K1076" i="1" s="1"/>
  <c r="J1077" i="1"/>
  <c r="K1077" i="1" s="1"/>
  <c r="J1078" i="1"/>
  <c r="J1079" i="1"/>
  <c r="K1079" i="1" s="1"/>
  <c r="J1080" i="1"/>
  <c r="K1080" i="1" s="1"/>
  <c r="J1081" i="1"/>
  <c r="K1081" i="1" s="1"/>
  <c r="J1082" i="1"/>
  <c r="J1083" i="1"/>
  <c r="K1083" i="1" s="1"/>
  <c r="J1084" i="1"/>
  <c r="K1084" i="1" s="1"/>
  <c r="J1085" i="1"/>
  <c r="K1085" i="1" s="1"/>
  <c r="J1086" i="1"/>
  <c r="J1087" i="1"/>
  <c r="K1087" i="1" s="1"/>
  <c r="J1088" i="1"/>
  <c r="K1088" i="1" s="1"/>
  <c r="J1089" i="1"/>
  <c r="K1089" i="1" s="1"/>
  <c r="J1090" i="1"/>
  <c r="J1091" i="1"/>
  <c r="K1091" i="1" s="1"/>
  <c r="J1092" i="1"/>
  <c r="K1092" i="1" s="1"/>
  <c r="J1093" i="1"/>
  <c r="K1093" i="1" s="1"/>
  <c r="J1094" i="1"/>
  <c r="J1095" i="1"/>
  <c r="K1095" i="1" s="1"/>
  <c r="J1096" i="1"/>
  <c r="K1096" i="1" s="1"/>
  <c r="J1097" i="1"/>
  <c r="K1097" i="1" s="1"/>
  <c r="J1098" i="1"/>
  <c r="J1099" i="1"/>
  <c r="K1099" i="1" s="1"/>
  <c r="J1100" i="1"/>
  <c r="K1100" i="1" s="1"/>
  <c r="J1101" i="1"/>
  <c r="K1101" i="1" s="1"/>
  <c r="J1102" i="1"/>
  <c r="J1103" i="1"/>
  <c r="K1103" i="1" s="1"/>
  <c r="J1104" i="1"/>
  <c r="K1104" i="1" s="1"/>
  <c r="J1105" i="1"/>
  <c r="K1105" i="1" s="1"/>
  <c r="J1106" i="1"/>
  <c r="J1107" i="1"/>
  <c r="K1107" i="1" s="1"/>
  <c r="J1108" i="1"/>
  <c r="K1108" i="1" s="1"/>
  <c r="J1109" i="1"/>
  <c r="K1109" i="1" s="1"/>
  <c r="J1110" i="1"/>
  <c r="J1111" i="1"/>
  <c r="K1111" i="1" s="1"/>
  <c r="J1112" i="1"/>
  <c r="K1112" i="1" s="1"/>
  <c r="J1113" i="1"/>
  <c r="K1113" i="1" s="1"/>
  <c r="J1114" i="1"/>
  <c r="J1115" i="1"/>
  <c r="K1115" i="1" s="1"/>
  <c r="J1116" i="1"/>
  <c r="K1116" i="1" s="1"/>
  <c r="J1117" i="1"/>
  <c r="K1117" i="1" s="1"/>
  <c r="J1118" i="1"/>
  <c r="J1119" i="1"/>
  <c r="K1119" i="1" s="1"/>
  <c r="J1120" i="1"/>
  <c r="K1120" i="1" s="1"/>
  <c r="J1121" i="1"/>
  <c r="K1121" i="1" s="1"/>
  <c r="J1122" i="1"/>
  <c r="J1123" i="1"/>
  <c r="K1123" i="1" s="1"/>
  <c r="J1124" i="1"/>
  <c r="K1124" i="1" s="1"/>
  <c r="J1125" i="1"/>
  <c r="K1125" i="1" s="1"/>
  <c r="J1126" i="1"/>
  <c r="J1127" i="1"/>
  <c r="K1127" i="1" s="1"/>
  <c r="J1128" i="1"/>
  <c r="K1128" i="1" s="1"/>
  <c r="J1129" i="1"/>
  <c r="K1129" i="1" s="1"/>
  <c r="J1130" i="1"/>
  <c r="J1131" i="1"/>
  <c r="K1131" i="1" s="1"/>
  <c r="J1132" i="1"/>
  <c r="K1132" i="1" s="1"/>
  <c r="J1133" i="1"/>
  <c r="K1133" i="1" s="1"/>
  <c r="J1134" i="1"/>
  <c r="J1135" i="1"/>
  <c r="K1135" i="1" s="1"/>
  <c r="J1136" i="1"/>
  <c r="K1136" i="1" s="1"/>
  <c r="J1137" i="1"/>
  <c r="K1137" i="1" s="1"/>
  <c r="J1138" i="1"/>
  <c r="J1139" i="1"/>
  <c r="K1139" i="1" s="1"/>
  <c r="J1140" i="1"/>
  <c r="K1140" i="1" s="1"/>
  <c r="J1141" i="1"/>
  <c r="K1141" i="1" s="1"/>
  <c r="J1142" i="1"/>
  <c r="J1143" i="1"/>
  <c r="K1143" i="1" s="1"/>
  <c r="J1144" i="1"/>
  <c r="K1144" i="1" s="1"/>
  <c r="J1145" i="1"/>
  <c r="K1145" i="1" s="1"/>
  <c r="J1146" i="1"/>
  <c r="J1147" i="1"/>
  <c r="K1147" i="1" s="1"/>
  <c r="J1148" i="1"/>
  <c r="K1148" i="1" s="1"/>
  <c r="J1149" i="1"/>
  <c r="K1149" i="1" s="1"/>
  <c r="J1150" i="1"/>
  <c r="J1151" i="1"/>
  <c r="K1151" i="1" s="1"/>
  <c r="J1152" i="1"/>
  <c r="K1152" i="1" s="1"/>
  <c r="J1153" i="1"/>
  <c r="K1153" i="1" s="1"/>
  <c r="J1154" i="1"/>
  <c r="J1155" i="1"/>
  <c r="K1155" i="1" s="1"/>
  <c r="J1156" i="1"/>
  <c r="K1156" i="1" s="1"/>
  <c r="J1157" i="1"/>
  <c r="K1157" i="1" s="1"/>
  <c r="J1158" i="1"/>
  <c r="J1159" i="1"/>
  <c r="K1159" i="1" s="1"/>
  <c r="J1160" i="1"/>
  <c r="K1160" i="1" s="1"/>
  <c r="J1161" i="1"/>
  <c r="K1161" i="1" s="1"/>
  <c r="J1162" i="1"/>
  <c r="J1163" i="1"/>
  <c r="K1163" i="1" s="1"/>
  <c r="J1164" i="1"/>
  <c r="K1164" i="1" s="1"/>
  <c r="J1165" i="1"/>
  <c r="K1165" i="1" s="1"/>
  <c r="J1166" i="1"/>
  <c r="J1167" i="1"/>
  <c r="K1167" i="1" s="1"/>
  <c r="J1168" i="1"/>
  <c r="K1168" i="1" s="1"/>
  <c r="J1169" i="1"/>
  <c r="K1169" i="1" s="1"/>
  <c r="J1170" i="1"/>
  <c r="J1171" i="1"/>
  <c r="K1171" i="1" s="1"/>
  <c r="J1172" i="1"/>
  <c r="K1172" i="1" s="1"/>
  <c r="J1173" i="1"/>
  <c r="K1173" i="1" s="1"/>
  <c r="J1174" i="1"/>
  <c r="J1175" i="1"/>
  <c r="K1175" i="1" s="1"/>
  <c r="J1176" i="1"/>
  <c r="K1176" i="1" s="1"/>
  <c r="J1177" i="1"/>
  <c r="K1177" i="1" s="1"/>
  <c r="J1178" i="1"/>
  <c r="J1179" i="1"/>
  <c r="K1179" i="1" s="1"/>
  <c r="J1180" i="1"/>
  <c r="K1180" i="1" s="1"/>
  <c r="J1181" i="1"/>
  <c r="K1181" i="1" s="1"/>
  <c r="J1182" i="1"/>
  <c r="J1183" i="1"/>
  <c r="K1183" i="1" s="1"/>
  <c r="J1184" i="1"/>
  <c r="K1184" i="1" s="1"/>
  <c r="J1185" i="1"/>
  <c r="K1185" i="1" s="1"/>
  <c r="J1186" i="1"/>
  <c r="J1187" i="1"/>
  <c r="K1187" i="1" s="1"/>
  <c r="J1188" i="1"/>
  <c r="K1188" i="1" s="1"/>
  <c r="J1189" i="1"/>
  <c r="K1189" i="1" s="1"/>
  <c r="J1190" i="1"/>
  <c r="J1191" i="1"/>
  <c r="K1191" i="1" s="1"/>
  <c r="J1192" i="1"/>
  <c r="K1192" i="1" s="1"/>
  <c r="J1193" i="1"/>
  <c r="K1193" i="1" s="1"/>
  <c r="J1194" i="1"/>
  <c r="J1195" i="1"/>
  <c r="K1195" i="1" s="1"/>
  <c r="J1196" i="1"/>
  <c r="K1196" i="1" s="1"/>
  <c r="J1197" i="1"/>
  <c r="K1197" i="1" s="1"/>
  <c r="J1198" i="1"/>
  <c r="J1199" i="1"/>
  <c r="K1199" i="1" s="1"/>
  <c r="J1200" i="1"/>
  <c r="K1200" i="1" s="1"/>
  <c r="J1201" i="1"/>
  <c r="K1201" i="1" s="1"/>
  <c r="J1202" i="1"/>
  <c r="J1203" i="1"/>
  <c r="K1203" i="1" s="1"/>
  <c r="J1204" i="1"/>
  <c r="K1204" i="1" s="1"/>
  <c r="J1205" i="1"/>
  <c r="K1205" i="1" s="1"/>
  <c r="J1206" i="1"/>
  <c r="J1207" i="1"/>
  <c r="K1207" i="1" s="1"/>
  <c r="J1208" i="1"/>
  <c r="K1208" i="1" s="1"/>
  <c r="J1209" i="1"/>
  <c r="K1209" i="1" s="1"/>
  <c r="J1210" i="1"/>
  <c r="J1211" i="1"/>
  <c r="K1211" i="1" s="1"/>
  <c r="J1212" i="1"/>
  <c r="K1212" i="1" s="1"/>
  <c r="J1213" i="1"/>
  <c r="K1213" i="1" s="1"/>
  <c r="J1214" i="1"/>
  <c r="J1215" i="1"/>
  <c r="K1215" i="1" s="1"/>
  <c r="J1216" i="1"/>
  <c r="K1216" i="1" s="1"/>
  <c r="J1217" i="1"/>
  <c r="K1217" i="1" s="1"/>
  <c r="J1218" i="1"/>
  <c r="J1219" i="1"/>
  <c r="K1219" i="1" s="1"/>
  <c r="J1220" i="1"/>
  <c r="K1220" i="1" s="1"/>
  <c r="J1221" i="1"/>
  <c r="K1221" i="1" s="1"/>
  <c r="J1222" i="1"/>
  <c r="J1223" i="1"/>
  <c r="K1223" i="1" s="1"/>
  <c r="J1224" i="1"/>
  <c r="K1224" i="1" s="1"/>
  <c r="J1225" i="1"/>
  <c r="K1225" i="1" s="1"/>
  <c r="J1226" i="1"/>
  <c r="J1227" i="1"/>
  <c r="K1227" i="1" s="1"/>
  <c r="J1228" i="1"/>
  <c r="K1228" i="1" s="1"/>
  <c r="J1229" i="1"/>
  <c r="K1229" i="1" s="1"/>
  <c r="J1230" i="1"/>
  <c r="J1231" i="1"/>
  <c r="K1231" i="1" s="1"/>
  <c r="J1232" i="1"/>
  <c r="K1232" i="1" s="1"/>
  <c r="J1233" i="1"/>
  <c r="K1233" i="1" s="1"/>
  <c r="J1234" i="1"/>
  <c r="J1235" i="1"/>
  <c r="K1235" i="1" s="1"/>
  <c r="J1236" i="1"/>
  <c r="K1236" i="1" s="1"/>
  <c r="J1237" i="1"/>
  <c r="K1237" i="1" s="1"/>
  <c r="J1238" i="1"/>
  <c r="J1239" i="1"/>
  <c r="K1239" i="1" s="1"/>
  <c r="J1240" i="1"/>
  <c r="K1240" i="1" s="1"/>
  <c r="J1241" i="1"/>
  <c r="K1241" i="1" s="1"/>
  <c r="J1242" i="1"/>
  <c r="J1243" i="1"/>
  <c r="K1243" i="1" s="1"/>
  <c r="J1244" i="1"/>
  <c r="K1244" i="1" s="1"/>
  <c r="J1245" i="1"/>
  <c r="K1245" i="1" s="1"/>
  <c r="J1246" i="1"/>
  <c r="J1247" i="1"/>
  <c r="K1247" i="1" s="1"/>
  <c r="J1248" i="1"/>
  <c r="K1248" i="1" s="1"/>
  <c r="J1249" i="1"/>
  <c r="K1249" i="1" s="1"/>
  <c r="J1250" i="1"/>
  <c r="J1251" i="1"/>
  <c r="K1251" i="1" s="1"/>
  <c r="J1252" i="1"/>
  <c r="K1252" i="1" s="1"/>
  <c r="J1253" i="1"/>
  <c r="K1253" i="1" s="1"/>
  <c r="J1254" i="1"/>
  <c r="J1255" i="1"/>
  <c r="K1255" i="1" s="1"/>
  <c r="J1256" i="1"/>
  <c r="K1256" i="1" s="1"/>
  <c r="J1257" i="1"/>
  <c r="K1257" i="1" s="1"/>
  <c r="J1258" i="1"/>
  <c r="J1259" i="1"/>
  <c r="K1259" i="1" s="1"/>
  <c r="J1260" i="1"/>
  <c r="K1260" i="1" s="1"/>
  <c r="J1261" i="1"/>
  <c r="K1261" i="1" s="1"/>
  <c r="J1262" i="1"/>
  <c r="J1263" i="1"/>
  <c r="K1263" i="1" s="1"/>
  <c r="J1264" i="1"/>
  <c r="K1264" i="1" s="1"/>
  <c r="J1265" i="1"/>
  <c r="K1265" i="1" s="1"/>
  <c r="J1266" i="1"/>
  <c r="J1267" i="1"/>
  <c r="K1267" i="1" s="1"/>
  <c r="J1268" i="1"/>
  <c r="K1268" i="1" s="1"/>
  <c r="J1269" i="1"/>
  <c r="K1269" i="1" s="1"/>
  <c r="J1270" i="1"/>
  <c r="J1271" i="1"/>
  <c r="K1271" i="1" s="1"/>
  <c r="J1272" i="1"/>
  <c r="K1272" i="1" s="1"/>
  <c r="J1273" i="1"/>
  <c r="K1273" i="1" s="1"/>
  <c r="J1274" i="1"/>
  <c r="J1275" i="1"/>
  <c r="K1275" i="1" s="1"/>
  <c r="J1276" i="1"/>
  <c r="K1276" i="1" s="1"/>
  <c r="J1277" i="1"/>
  <c r="K1277" i="1" s="1"/>
  <c r="J1278" i="1"/>
  <c r="J1279" i="1"/>
  <c r="K1279" i="1" s="1"/>
  <c r="J1280" i="1"/>
  <c r="K1280" i="1" s="1"/>
  <c r="J1281" i="1"/>
  <c r="K1281" i="1" s="1"/>
  <c r="J1282" i="1"/>
  <c r="J1283" i="1"/>
  <c r="K1283" i="1" s="1"/>
  <c r="J1284" i="1"/>
  <c r="K1284" i="1" s="1"/>
  <c r="J1285" i="1"/>
  <c r="K1285" i="1" s="1"/>
  <c r="J1286" i="1"/>
  <c r="J1287" i="1"/>
  <c r="K1287" i="1" s="1"/>
  <c r="J1288" i="1"/>
  <c r="K1288" i="1" s="1"/>
  <c r="J1289" i="1"/>
  <c r="K1289" i="1" s="1"/>
  <c r="J1290" i="1"/>
  <c r="J1291" i="1"/>
  <c r="K1291" i="1" s="1"/>
  <c r="J1292" i="1"/>
  <c r="K1292" i="1" s="1"/>
  <c r="J1293" i="1"/>
  <c r="K1293" i="1" s="1"/>
  <c r="J1294" i="1"/>
  <c r="J1295" i="1"/>
  <c r="K1295" i="1" s="1"/>
  <c r="J1296" i="1"/>
  <c r="K1296" i="1" s="1"/>
  <c r="J1297" i="1"/>
  <c r="K1297" i="1" s="1"/>
  <c r="J1298" i="1"/>
  <c r="J1299" i="1"/>
  <c r="K1299" i="1" s="1"/>
  <c r="J1300" i="1"/>
  <c r="K1300" i="1" s="1"/>
  <c r="J1301" i="1"/>
  <c r="K1301" i="1" s="1"/>
  <c r="J1302" i="1"/>
  <c r="J1303" i="1"/>
  <c r="K1303" i="1" s="1"/>
  <c r="J1304" i="1"/>
  <c r="K1304" i="1" s="1"/>
  <c r="J1305" i="1"/>
  <c r="K1305" i="1" s="1"/>
  <c r="J1306" i="1"/>
  <c r="J1307" i="1"/>
  <c r="K1307" i="1" s="1"/>
  <c r="J1308" i="1"/>
  <c r="K1308" i="1" s="1"/>
  <c r="J1309" i="1"/>
  <c r="K1309" i="1" s="1"/>
  <c r="J1310" i="1"/>
  <c r="J1311" i="1"/>
  <c r="K1311" i="1" s="1"/>
  <c r="J1312" i="1"/>
  <c r="K1312" i="1" s="1"/>
  <c r="J1313" i="1"/>
  <c r="K1313" i="1" s="1"/>
  <c r="J1314" i="1"/>
  <c r="J1315" i="1"/>
  <c r="K1315" i="1" s="1"/>
  <c r="J1316" i="1"/>
  <c r="K1316" i="1" s="1"/>
  <c r="J1317" i="1"/>
  <c r="K1317" i="1" s="1"/>
  <c r="J1318" i="1"/>
  <c r="J1319" i="1"/>
  <c r="K1319" i="1" s="1"/>
  <c r="J1320" i="1"/>
  <c r="K1320" i="1" s="1"/>
  <c r="J1321" i="1"/>
  <c r="K1321" i="1" s="1"/>
  <c r="J1322" i="1"/>
  <c r="J1323" i="1"/>
  <c r="K1323" i="1" s="1"/>
  <c r="J1324" i="1"/>
  <c r="K1324" i="1" s="1"/>
  <c r="J1325" i="1"/>
  <c r="K1325" i="1" s="1"/>
  <c r="J1326" i="1"/>
  <c r="J1327" i="1"/>
  <c r="K1327" i="1" s="1"/>
  <c r="J1328" i="1"/>
  <c r="K1328" i="1" s="1"/>
  <c r="J1329" i="1"/>
  <c r="K1329" i="1" s="1"/>
  <c r="J1330" i="1"/>
  <c r="J1331" i="1"/>
  <c r="K1331" i="1" s="1"/>
  <c r="J1332" i="1"/>
  <c r="K1332" i="1" s="1"/>
  <c r="J1333" i="1"/>
  <c r="K1333" i="1" s="1"/>
  <c r="J1334" i="1"/>
  <c r="J1335" i="1"/>
  <c r="K1335" i="1" s="1"/>
  <c r="J1336" i="1"/>
  <c r="K1336" i="1" s="1"/>
  <c r="J1337" i="1"/>
  <c r="K1337" i="1" s="1"/>
  <c r="J1338" i="1"/>
  <c r="J1339" i="1"/>
  <c r="K1339" i="1" s="1"/>
  <c r="J1340" i="1"/>
  <c r="K1340" i="1" s="1"/>
  <c r="J1341" i="1"/>
  <c r="K1341" i="1" s="1"/>
  <c r="J1342" i="1"/>
  <c r="J1343" i="1"/>
  <c r="K1343" i="1" s="1"/>
  <c r="J1344" i="1"/>
  <c r="K1344" i="1" s="1"/>
  <c r="J1345" i="1"/>
  <c r="K1345" i="1" s="1"/>
  <c r="J1346" i="1"/>
  <c r="J1347" i="1"/>
  <c r="K1347" i="1" s="1"/>
  <c r="J1348" i="1"/>
  <c r="K1348" i="1" s="1"/>
  <c r="J1349" i="1"/>
  <c r="K1349" i="1" s="1"/>
  <c r="J1350" i="1"/>
  <c r="J1351" i="1"/>
  <c r="K1351" i="1" s="1"/>
  <c r="J1352" i="1"/>
  <c r="K1352" i="1" s="1"/>
  <c r="J1353" i="1"/>
  <c r="K1353" i="1" s="1"/>
  <c r="J1354" i="1"/>
  <c r="J1355" i="1"/>
  <c r="K1355" i="1" s="1"/>
  <c r="J1356" i="1"/>
  <c r="K1356" i="1" s="1"/>
  <c r="J1357" i="1"/>
  <c r="K1357" i="1" s="1"/>
  <c r="J1358" i="1"/>
  <c r="J1359" i="1"/>
  <c r="K1359" i="1" s="1"/>
  <c r="J1360" i="1"/>
  <c r="K1360" i="1" s="1"/>
  <c r="J1361" i="1"/>
  <c r="K1361" i="1" s="1"/>
  <c r="J1362" i="1"/>
  <c r="J1363" i="1"/>
  <c r="K1363" i="1" s="1"/>
  <c r="J1364" i="1"/>
  <c r="K1364" i="1" s="1"/>
  <c r="J1365" i="1"/>
  <c r="K1365" i="1" s="1"/>
  <c r="J1366" i="1"/>
  <c r="J1367" i="1"/>
  <c r="K1367" i="1" s="1"/>
  <c r="J1368" i="1"/>
  <c r="K1368" i="1" s="1"/>
  <c r="J1369" i="1"/>
  <c r="K1369" i="1" s="1"/>
  <c r="J1370" i="1"/>
  <c r="J1371" i="1"/>
  <c r="K1371" i="1" s="1"/>
  <c r="J1372" i="1"/>
  <c r="K1372" i="1" s="1"/>
  <c r="J1373" i="1"/>
  <c r="K1373" i="1" s="1"/>
  <c r="J1374" i="1"/>
  <c r="J1375" i="1"/>
  <c r="K1375" i="1" s="1"/>
  <c r="J1376" i="1"/>
  <c r="K1376" i="1" s="1"/>
  <c r="J1377" i="1"/>
  <c r="K1377" i="1" s="1"/>
  <c r="J1378" i="1"/>
  <c r="J1379" i="1"/>
  <c r="K1379" i="1" s="1"/>
  <c r="J1380" i="1"/>
  <c r="K1380" i="1" s="1"/>
  <c r="J1381" i="1"/>
  <c r="K1381" i="1" s="1"/>
  <c r="J1382" i="1"/>
  <c r="J1383" i="1"/>
  <c r="K1383" i="1" s="1"/>
  <c r="J1384" i="1"/>
  <c r="K1384" i="1" s="1"/>
  <c r="J1385" i="1"/>
  <c r="K1385" i="1" s="1"/>
  <c r="J1386" i="1"/>
  <c r="J1387" i="1"/>
  <c r="K1387" i="1" s="1"/>
  <c r="J1388" i="1"/>
  <c r="K1388" i="1" s="1"/>
  <c r="J1389" i="1"/>
  <c r="K1389" i="1" s="1"/>
  <c r="J1390" i="1"/>
  <c r="J1391" i="1"/>
  <c r="K1391" i="1" s="1"/>
  <c r="J1392" i="1"/>
  <c r="K1392" i="1" s="1"/>
  <c r="J1393" i="1"/>
  <c r="K1393" i="1" s="1"/>
  <c r="J1394" i="1"/>
  <c r="J1395" i="1"/>
  <c r="K1395" i="1" s="1"/>
  <c r="J1396" i="1"/>
  <c r="K1396" i="1" s="1"/>
  <c r="J1397" i="1"/>
  <c r="K1397" i="1" s="1"/>
  <c r="J1398" i="1"/>
  <c r="J1399" i="1"/>
  <c r="K1399" i="1" s="1"/>
  <c r="J1400" i="1"/>
  <c r="K1400" i="1" s="1"/>
  <c r="J1401" i="1"/>
  <c r="K1401" i="1" s="1"/>
  <c r="J1402" i="1"/>
  <c r="J1403" i="1"/>
  <c r="K1403" i="1" s="1"/>
  <c r="J1404" i="1"/>
  <c r="K1404" i="1" s="1"/>
  <c r="J1405" i="1"/>
  <c r="K1405" i="1" s="1"/>
  <c r="J1406" i="1"/>
  <c r="J1407" i="1"/>
  <c r="K1407" i="1" s="1"/>
  <c r="J1408" i="1"/>
  <c r="K1408" i="1" s="1"/>
  <c r="J1409" i="1"/>
  <c r="K1409" i="1" s="1"/>
  <c r="J1410" i="1"/>
  <c r="J1411" i="1"/>
  <c r="K1411" i="1" s="1"/>
  <c r="J1412" i="1"/>
  <c r="K1412" i="1" s="1"/>
  <c r="J1413" i="1"/>
  <c r="K1413" i="1" s="1"/>
  <c r="J1414" i="1"/>
  <c r="J1415" i="1"/>
  <c r="K1415" i="1" s="1"/>
  <c r="J1416" i="1"/>
  <c r="K1416" i="1" s="1"/>
  <c r="J1417" i="1"/>
  <c r="K1417" i="1" s="1"/>
  <c r="J1418" i="1"/>
  <c r="J1419" i="1"/>
  <c r="K1419" i="1" s="1"/>
  <c r="J1420" i="1"/>
  <c r="K1420" i="1" s="1"/>
  <c r="J1421" i="1"/>
  <c r="K1421" i="1" s="1"/>
  <c r="J1422" i="1"/>
  <c r="J1423" i="1"/>
  <c r="K1423" i="1" s="1"/>
  <c r="J1424" i="1"/>
  <c r="K1424" i="1" s="1"/>
  <c r="J1425" i="1"/>
  <c r="K1425" i="1" s="1"/>
  <c r="J1426" i="1"/>
  <c r="J1427" i="1"/>
  <c r="K1427" i="1" s="1"/>
  <c r="J1428" i="1"/>
  <c r="K1428" i="1" s="1"/>
  <c r="J1429" i="1"/>
  <c r="K1429" i="1" s="1"/>
  <c r="J1430" i="1"/>
  <c r="J1431" i="1"/>
  <c r="K1431" i="1" s="1"/>
  <c r="J1432" i="1"/>
  <c r="K1432" i="1" s="1"/>
  <c r="J1433" i="1"/>
  <c r="K1433" i="1" s="1"/>
  <c r="J1434" i="1"/>
  <c r="J1435" i="1"/>
  <c r="K1435" i="1" s="1"/>
  <c r="J1436" i="1"/>
  <c r="K1436" i="1" s="1"/>
  <c r="J1437" i="1"/>
  <c r="K1437" i="1" s="1"/>
  <c r="J1438" i="1"/>
  <c r="J1439" i="1"/>
  <c r="K1439" i="1" s="1"/>
  <c r="J1440" i="1"/>
  <c r="K1440" i="1" s="1"/>
  <c r="J1441" i="1"/>
  <c r="K1441" i="1" s="1"/>
  <c r="J1442" i="1"/>
  <c r="J1443" i="1"/>
  <c r="K1443" i="1" s="1"/>
  <c r="J1444" i="1"/>
  <c r="K1444" i="1" s="1"/>
  <c r="J1445" i="1"/>
  <c r="K1445" i="1" s="1"/>
  <c r="J1446" i="1"/>
  <c r="J1447" i="1"/>
  <c r="K1447" i="1" s="1"/>
  <c r="J1448" i="1"/>
  <c r="K1448" i="1" s="1"/>
  <c r="J1449" i="1"/>
  <c r="K1449" i="1" s="1"/>
  <c r="J1450" i="1"/>
  <c r="J1451" i="1"/>
  <c r="K1451" i="1" s="1"/>
  <c r="J1452" i="1"/>
  <c r="K1452" i="1" s="1"/>
  <c r="J1453" i="1"/>
  <c r="K1453" i="1" s="1"/>
  <c r="J1454" i="1"/>
  <c r="J1455" i="1"/>
  <c r="K1455" i="1" s="1"/>
  <c r="J1456" i="1"/>
  <c r="K1456" i="1" s="1"/>
  <c r="J1457" i="1"/>
  <c r="K1457" i="1" s="1"/>
  <c r="J1458" i="1"/>
  <c r="J1459" i="1"/>
  <c r="K1459" i="1" s="1"/>
  <c r="J1460" i="1"/>
  <c r="K1460" i="1" s="1"/>
  <c r="J1461" i="1"/>
  <c r="K1461" i="1" s="1"/>
  <c r="J1462" i="1"/>
  <c r="J1463" i="1"/>
  <c r="K1463" i="1" s="1"/>
  <c r="J1464" i="1"/>
  <c r="K1464" i="1" s="1"/>
  <c r="J1465" i="1"/>
  <c r="K1465" i="1" s="1"/>
  <c r="J1466" i="1"/>
  <c r="J1467" i="1"/>
  <c r="K1467" i="1" s="1"/>
  <c r="J1468" i="1"/>
  <c r="K1468" i="1" s="1"/>
  <c r="J1469" i="1"/>
  <c r="K1469" i="1" s="1"/>
  <c r="J1470" i="1"/>
  <c r="J1471" i="1"/>
  <c r="K1471" i="1" s="1"/>
  <c r="J1472" i="1"/>
  <c r="K1472" i="1" s="1"/>
  <c r="J1473" i="1"/>
  <c r="K1473" i="1" s="1"/>
  <c r="J1474" i="1"/>
  <c r="J1475" i="1"/>
  <c r="K1475" i="1" s="1"/>
  <c r="J1476" i="1"/>
  <c r="K1476" i="1" s="1"/>
  <c r="J1477" i="1"/>
  <c r="K1477" i="1" s="1"/>
  <c r="J1478" i="1"/>
  <c r="J1479" i="1"/>
  <c r="K1479" i="1" s="1"/>
  <c r="J1480" i="1"/>
  <c r="K1480" i="1" s="1"/>
  <c r="J1481" i="1"/>
  <c r="K1481" i="1" s="1"/>
  <c r="J1482" i="1"/>
  <c r="J1483" i="1"/>
  <c r="K1483" i="1" s="1"/>
  <c r="J1484" i="1"/>
  <c r="K1484" i="1" s="1"/>
  <c r="J1485" i="1"/>
  <c r="K1485" i="1" s="1"/>
  <c r="J1486" i="1"/>
  <c r="J1487" i="1"/>
  <c r="K1487" i="1" s="1"/>
  <c r="J1488" i="1"/>
  <c r="K1488" i="1" s="1"/>
  <c r="J1489" i="1"/>
  <c r="K1489" i="1" s="1"/>
  <c r="J1490" i="1"/>
  <c r="J1491" i="1"/>
  <c r="K1491" i="1" s="1"/>
  <c r="J1492" i="1"/>
  <c r="K1492" i="1" s="1"/>
  <c r="J1493" i="1"/>
  <c r="K1493" i="1" s="1"/>
  <c r="J1494" i="1"/>
  <c r="J1495" i="1"/>
  <c r="K1495" i="1" s="1"/>
  <c r="J1496" i="1"/>
  <c r="K1496" i="1" s="1"/>
  <c r="J1497" i="1"/>
  <c r="K1497" i="1" s="1"/>
  <c r="J1498" i="1"/>
  <c r="J1499" i="1"/>
  <c r="K1499" i="1" s="1"/>
  <c r="J1500" i="1"/>
  <c r="K1500" i="1" s="1"/>
  <c r="J1501" i="1"/>
  <c r="K1501" i="1" s="1"/>
  <c r="J1502" i="1"/>
  <c r="J1503" i="1"/>
  <c r="K1503" i="1" s="1"/>
  <c r="J1504" i="1"/>
  <c r="K1504" i="1" s="1"/>
  <c r="J1505" i="1"/>
  <c r="K1505" i="1" s="1"/>
  <c r="J1506" i="1"/>
  <c r="J1507" i="1"/>
  <c r="K1507" i="1" s="1"/>
  <c r="J1508" i="1"/>
  <c r="K1508" i="1" s="1"/>
  <c r="J1509" i="1"/>
  <c r="K1509" i="1" s="1"/>
  <c r="J1510" i="1"/>
  <c r="J1511" i="1"/>
  <c r="K1511" i="1" s="1"/>
  <c r="J1512" i="1"/>
  <c r="K1512" i="1" s="1"/>
  <c r="J1513" i="1"/>
  <c r="K1513" i="1" s="1"/>
  <c r="J1514" i="1"/>
  <c r="J1515" i="1"/>
  <c r="K1515" i="1" s="1"/>
  <c r="J1516" i="1"/>
  <c r="K1516" i="1" s="1"/>
  <c r="J1517" i="1"/>
  <c r="K1517" i="1" s="1"/>
  <c r="J1518" i="1"/>
  <c r="J1519" i="1"/>
  <c r="K1519" i="1" s="1"/>
  <c r="J1520" i="1"/>
  <c r="K1520" i="1" s="1"/>
  <c r="J1521" i="1"/>
  <c r="K1521" i="1" s="1"/>
  <c r="J1522" i="1"/>
  <c r="J1523" i="1"/>
  <c r="K1523" i="1" s="1"/>
  <c r="J1524" i="1"/>
  <c r="K1524" i="1" s="1"/>
  <c r="J1525" i="1"/>
  <c r="K1525" i="1" s="1"/>
  <c r="J1526" i="1"/>
  <c r="J1527" i="1"/>
  <c r="K1527" i="1" s="1"/>
  <c r="J1528" i="1"/>
  <c r="K1528" i="1" s="1"/>
  <c r="J1529" i="1"/>
  <c r="K1529" i="1" s="1"/>
  <c r="J1530" i="1"/>
  <c r="J1531" i="1"/>
  <c r="K1531" i="1" s="1"/>
  <c r="J1532" i="1"/>
  <c r="K1532" i="1" s="1"/>
  <c r="J1533" i="1"/>
  <c r="K1533" i="1" s="1"/>
  <c r="J1534" i="1"/>
  <c r="J1535" i="1"/>
  <c r="K1535" i="1" s="1"/>
  <c r="J1536" i="1"/>
  <c r="K1536" i="1" s="1"/>
  <c r="J1537" i="1"/>
  <c r="K1537" i="1" s="1"/>
  <c r="J1538" i="1"/>
  <c r="J1539" i="1"/>
  <c r="K1539" i="1" s="1"/>
  <c r="J1540" i="1"/>
  <c r="K1540" i="1" s="1"/>
  <c r="J1541" i="1"/>
  <c r="K1541" i="1" s="1"/>
  <c r="J1542" i="1"/>
  <c r="J1543" i="1"/>
  <c r="K1543" i="1" s="1"/>
  <c r="J1544" i="1"/>
  <c r="K1544" i="1" s="1"/>
  <c r="J1545" i="1"/>
  <c r="K1545" i="1" s="1"/>
  <c r="J1546" i="1"/>
  <c r="J1547" i="1"/>
  <c r="K1547" i="1" s="1"/>
  <c r="J1548" i="1"/>
  <c r="K1548" i="1" s="1"/>
  <c r="J1549" i="1"/>
  <c r="K1549" i="1" s="1"/>
  <c r="J1550" i="1"/>
  <c r="J1551" i="1"/>
  <c r="K1551" i="1" s="1"/>
  <c r="J1552" i="1"/>
  <c r="K1552" i="1" s="1"/>
  <c r="J1553" i="1"/>
  <c r="K1553" i="1" s="1"/>
  <c r="J1554" i="1"/>
  <c r="J1555" i="1"/>
  <c r="K1555" i="1" s="1"/>
  <c r="J1556" i="1"/>
  <c r="K1556" i="1" s="1"/>
  <c r="J1557" i="1"/>
  <c r="K1557" i="1" s="1"/>
  <c r="J1558" i="1"/>
  <c r="J1559" i="1"/>
  <c r="K1559" i="1" s="1"/>
  <c r="J1560" i="1"/>
  <c r="K1560" i="1" s="1"/>
  <c r="J1561" i="1"/>
  <c r="K1561" i="1" s="1"/>
  <c r="J1562" i="1"/>
  <c r="J1563" i="1"/>
  <c r="K1563" i="1" s="1"/>
  <c r="J1564" i="1"/>
  <c r="K1564" i="1" s="1"/>
  <c r="J1565" i="1"/>
  <c r="K1565" i="1" s="1"/>
  <c r="J1566" i="1"/>
  <c r="J1567" i="1"/>
  <c r="K1567" i="1" s="1"/>
  <c r="J1568" i="1"/>
  <c r="K1568" i="1" s="1"/>
  <c r="J1569" i="1"/>
  <c r="K1569" i="1" s="1"/>
  <c r="J1570" i="1"/>
  <c r="J1571" i="1"/>
  <c r="K1571" i="1" s="1"/>
  <c r="J1572" i="1"/>
  <c r="K1572" i="1" s="1"/>
  <c r="J1573" i="1"/>
  <c r="K1573" i="1" s="1"/>
  <c r="J1574" i="1"/>
  <c r="J1575" i="1"/>
  <c r="K1575" i="1" s="1"/>
  <c r="J1576" i="1"/>
  <c r="K1576" i="1" s="1"/>
  <c r="J1577" i="1"/>
  <c r="K1577" i="1" s="1"/>
  <c r="J1578" i="1"/>
  <c r="J1579" i="1"/>
  <c r="K1579" i="1" s="1"/>
  <c r="J1580" i="1"/>
  <c r="K1580" i="1" s="1"/>
  <c r="J1581" i="1"/>
  <c r="K1581" i="1" s="1"/>
  <c r="J1582" i="1"/>
  <c r="J1583" i="1"/>
  <c r="K1583" i="1" s="1"/>
  <c r="J1584" i="1"/>
  <c r="K1584" i="1" s="1"/>
  <c r="J1585" i="1"/>
  <c r="K1585" i="1" s="1"/>
  <c r="J1586" i="1"/>
  <c r="J1587" i="1"/>
  <c r="K1587" i="1" s="1"/>
  <c r="J1588" i="1"/>
  <c r="K1588" i="1" s="1"/>
  <c r="J1589" i="1"/>
  <c r="K1589" i="1" s="1"/>
  <c r="J1590" i="1"/>
  <c r="J1591" i="1"/>
  <c r="K1591" i="1" s="1"/>
  <c r="J1592" i="1"/>
  <c r="K1592" i="1" s="1"/>
  <c r="J1593" i="1"/>
  <c r="K1593" i="1" s="1"/>
  <c r="J1594" i="1"/>
  <c r="J1595" i="1"/>
  <c r="K1595" i="1" s="1"/>
  <c r="J1596" i="1"/>
  <c r="K1596" i="1" s="1"/>
  <c r="J1597" i="1"/>
  <c r="K1597" i="1" s="1"/>
  <c r="J1598" i="1"/>
  <c r="J1599" i="1"/>
  <c r="K1599" i="1" s="1"/>
  <c r="J1600" i="1"/>
  <c r="K1600" i="1" s="1"/>
  <c r="J1601" i="1"/>
  <c r="K1601" i="1" s="1"/>
  <c r="J1602" i="1"/>
  <c r="J1603" i="1"/>
  <c r="K1603" i="1" s="1"/>
  <c r="J1604" i="1"/>
  <c r="K1604" i="1" s="1"/>
  <c r="J1605" i="1"/>
  <c r="K1605" i="1" s="1"/>
  <c r="J1606" i="1"/>
  <c r="J1607" i="1"/>
  <c r="K1607" i="1" s="1"/>
  <c r="J1608" i="1"/>
  <c r="K1608" i="1" s="1"/>
  <c r="J1609" i="1"/>
  <c r="K1609" i="1" s="1"/>
  <c r="J1610" i="1"/>
  <c r="J1611" i="1"/>
  <c r="K1611" i="1" s="1"/>
  <c r="J1612" i="1"/>
  <c r="K1612" i="1" s="1"/>
  <c r="J1613" i="1"/>
  <c r="K1613" i="1" s="1"/>
  <c r="J1614" i="1"/>
  <c r="J1615" i="1"/>
  <c r="K1615" i="1" s="1"/>
  <c r="J1616" i="1"/>
  <c r="K1616" i="1" s="1"/>
  <c r="J1617" i="1"/>
  <c r="K1617" i="1" s="1"/>
  <c r="J1618" i="1"/>
  <c r="J1619" i="1"/>
  <c r="K1619" i="1" s="1"/>
  <c r="J1620" i="1"/>
  <c r="K1620" i="1" s="1"/>
  <c r="J1621" i="1"/>
  <c r="K1621" i="1" s="1"/>
  <c r="J1622" i="1"/>
  <c r="J1623" i="1"/>
  <c r="K1623" i="1" s="1"/>
  <c r="J1624" i="1"/>
  <c r="K1624" i="1" s="1"/>
  <c r="J1625" i="1"/>
  <c r="K1625" i="1" s="1"/>
  <c r="J1626" i="1"/>
  <c r="J1627" i="1"/>
  <c r="K1627" i="1" s="1"/>
  <c r="J1628" i="1"/>
  <c r="K1628" i="1" s="1"/>
  <c r="J1629" i="1"/>
  <c r="K1629" i="1" s="1"/>
  <c r="J1630" i="1"/>
  <c r="J1631" i="1"/>
  <c r="K1631" i="1" s="1"/>
  <c r="J1632" i="1"/>
  <c r="K1632" i="1" s="1"/>
  <c r="J1633" i="1"/>
  <c r="K1633" i="1" s="1"/>
  <c r="J1634" i="1"/>
  <c r="J1635" i="1"/>
  <c r="K1635" i="1" s="1"/>
  <c r="J1636" i="1"/>
  <c r="K1636" i="1" s="1"/>
  <c r="J1637" i="1"/>
  <c r="K1637" i="1" s="1"/>
  <c r="J1638" i="1"/>
  <c r="J1639" i="1"/>
  <c r="K1639" i="1" s="1"/>
  <c r="J1640" i="1"/>
  <c r="K1640" i="1" s="1"/>
  <c r="J1641" i="1"/>
  <c r="K1641" i="1" s="1"/>
  <c r="J1642" i="1"/>
  <c r="J1643" i="1"/>
  <c r="K1643" i="1" s="1"/>
  <c r="J1644" i="1"/>
  <c r="K1644" i="1" s="1"/>
  <c r="J1645" i="1"/>
  <c r="K1645" i="1" s="1"/>
  <c r="J1646" i="1"/>
  <c r="J1647" i="1"/>
  <c r="K1647" i="1" s="1"/>
  <c r="J1648" i="1"/>
  <c r="K1648" i="1" s="1"/>
  <c r="J1649" i="1"/>
  <c r="K1649" i="1" s="1"/>
  <c r="J1650" i="1"/>
  <c r="J1651" i="1"/>
  <c r="K1651" i="1" s="1"/>
  <c r="J1652" i="1"/>
  <c r="K1652" i="1" s="1"/>
  <c r="J1653" i="1"/>
  <c r="K1653" i="1" s="1"/>
  <c r="J1654" i="1"/>
  <c r="J1655" i="1"/>
  <c r="K1655" i="1" s="1"/>
  <c r="J1656" i="1"/>
  <c r="K1656" i="1" s="1"/>
  <c r="J1657" i="1"/>
  <c r="K1657" i="1" s="1"/>
  <c r="J1658" i="1"/>
  <c r="J1659" i="1"/>
  <c r="K1659" i="1" s="1"/>
  <c r="J1660" i="1"/>
  <c r="K1660" i="1" s="1"/>
  <c r="J1661" i="1"/>
  <c r="K1661" i="1" s="1"/>
  <c r="J1662" i="1"/>
  <c r="J1663" i="1"/>
  <c r="K1663" i="1" s="1"/>
  <c r="J1664" i="1"/>
  <c r="K1664" i="1" s="1"/>
  <c r="J1665" i="1"/>
  <c r="K1665" i="1" s="1"/>
  <c r="J1666" i="1"/>
  <c r="J1667" i="1"/>
  <c r="K1667" i="1" s="1"/>
  <c r="J1668" i="1"/>
  <c r="K1668" i="1" s="1"/>
  <c r="J1669" i="1"/>
  <c r="K1669" i="1" s="1"/>
  <c r="J1670" i="1"/>
  <c r="J1671" i="1"/>
  <c r="K1671" i="1" s="1"/>
  <c r="J1672" i="1"/>
  <c r="K1672" i="1" s="1"/>
  <c r="J1673" i="1"/>
  <c r="K1673" i="1" s="1"/>
  <c r="J1674" i="1"/>
  <c r="J1675" i="1"/>
  <c r="K1675" i="1" s="1"/>
  <c r="J1676" i="1"/>
  <c r="K1676" i="1" s="1"/>
  <c r="J1677" i="1"/>
  <c r="K1677" i="1" s="1"/>
  <c r="J1678" i="1"/>
  <c r="J1679" i="1"/>
  <c r="K1679" i="1" s="1"/>
  <c r="J1680" i="1"/>
  <c r="K1680" i="1" s="1"/>
  <c r="J1681" i="1"/>
  <c r="K1681" i="1" s="1"/>
  <c r="J1682" i="1"/>
  <c r="J1683" i="1"/>
  <c r="K1683" i="1" s="1"/>
  <c r="J1684" i="1"/>
  <c r="K1684" i="1" s="1"/>
  <c r="J1685" i="1"/>
  <c r="K1685" i="1" s="1"/>
  <c r="J1686" i="1"/>
  <c r="J1687" i="1"/>
  <c r="K1687" i="1" s="1"/>
  <c r="J1688" i="1"/>
  <c r="K1688" i="1" s="1"/>
  <c r="J1689" i="1"/>
  <c r="K1689" i="1" s="1"/>
  <c r="J1690" i="1"/>
  <c r="J1691" i="1"/>
  <c r="K1691" i="1" s="1"/>
  <c r="J1692" i="1"/>
  <c r="K1692" i="1" s="1"/>
  <c r="J1693" i="1"/>
  <c r="K1693" i="1" s="1"/>
  <c r="J1694" i="1"/>
  <c r="J1695" i="1"/>
  <c r="K1695" i="1" s="1"/>
  <c r="J1696" i="1"/>
  <c r="K1696" i="1" s="1"/>
  <c r="J1697" i="1"/>
  <c r="K1697" i="1" s="1"/>
  <c r="J1698" i="1"/>
  <c r="J1699" i="1"/>
  <c r="K1699" i="1" s="1"/>
  <c r="J1700" i="1"/>
  <c r="K1700" i="1" s="1"/>
  <c r="J1701" i="1"/>
  <c r="K1701" i="1" s="1"/>
  <c r="J1702" i="1"/>
  <c r="J1703" i="1"/>
  <c r="K1703" i="1" s="1"/>
  <c r="J1704" i="1"/>
  <c r="K1704" i="1" s="1"/>
  <c r="J1705" i="1"/>
  <c r="K1705" i="1" s="1"/>
  <c r="J1706" i="1"/>
  <c r="J1707" i="1"/>
  <c r="K1707" i="1" s="1"/>
  <c r="J1708" i="1"/>
  <c r="K1708" i="1" s="1"/>
  <c r="J1709" i="1"/>
  <c r="K1709" i="1" s="1"/>
  <c r="J1710" i="1"/>
  <c r="J1711" i="1"/>
  <c r="K1711" i="1" s="1"/>
  <c r="J1712" i="1"/>
  <c r="K1712" i="1" s="1"/>
  <c r="J1713" i="1"/>
  <c r="K1713" i="1" s="1"/>
  <c r="J1714" i="1"/>
  <c r="J1715" i="1"/>
  <c r="K1715" i="1" s="1"/>
  <c r="J1716" i="1"/>
  <c r="K1716" i="1" s="1"/>
  <c r="J1717" i="1"/>
  <c r="K1717" i="1" s="1"/>
  <c r="J1718" i="1"/>
  <c r="J1719" i="1"/>
  <c r="K1719" i="1" s="1"/>
  <c r="J1720" i="1"/>
  <c r="K1720" i="1" s="1"/>
  <c r="J1721" i="1"/>
  <c r="K1721" i="1" s="1"/>
  <c r="J1722" i="1"/>
  <c r="J1723" i="1"/>
  <c r="K1723" i="1" s="1"/>
  <c r="J1724" i="1"/>
  <c r="K1724" i="1" s="1"/>
  <c r="J1725" i="1"/>
  <c r="K1725" i="1" s="1"/>
  <c r="J1726" i="1"/>
  <c r="J1727" i="1"/>
  <c r="K1727" i="1" s="1"/>
  <c r="J1728" i="1"/>
  <c r="K1728" i="1" s="1"/>
  <c r="J1729" i="1"/>
  <c r="K1729" i="1" s="1"/>
  <c r="J1730" i="1"/>
  <c r="J1731" i="1"/>
  <c r="K1731" i="1" s="1"/>
  <c r="J1732" i="1"/>
  <c r="K1732" i="1" s="1"/>
  <c r="J1733" i="1"/>
  <c r="K1733" i="1" s="1"/>
  <c r="J1734" i="1"/>
  <c r="J1735" i="1"/>
  <c r="K1735" i="1" s="1"/>
  <c r="J1736" i="1"/>
  <c r="K1736" i="1" s="1"/>
  <c r="J1737" i="1"/>
  <c r="K1737" i="1" s="1"/>
  <c r="J1738" i="1"/>
  <c r="J1739" i="1"/>
  <c r="K1739" i="1" s="1"/>
  <c r="J1740" i="1"/>
  <c r="K1740" i="1" s="1"/>
  <c r="J1741" i="1"/>
  <c r="K1741" i="1" s="1"/>
  <c r="J1742" i="1"/>
  <c r="J1743" i="1"/>
  <c r="K1743" i="1" s="1"/>
  <c r="J1744" i="1"/>
  <c r="K1744" i="1" s="1"/>
  <c r="J1745" i="1"/>
  <c r="K1745" i="1" s="1"/>
  <c r="J1746" i="1"/>
  <c r="J1747" i="1"/>
  <c r="K1747" i="1" s="1"/>
  <c r="J1748" i="1"/>
  <c r="K1748" i="1" s="1"/>
  <c r="J1749" i="1"/>
  <c r="K1749" i="1" s="1"/>
  <c r="J1750" i="1"/>
  <c r="J1751" i="1"/>
  <c r="K1751" i="1" s="1"/>
  <c r="J1752" i="1"/>
  <c r="K1752" i="1" s="1"/>
  <c r="J1753" i="1"/>
  <c r="K1753" i="1" s="1"/>
  <c r="J1754" i="1"/>
  <c r="J1755" i="1"/>
  <c r="K1755" i="1" s="1"/>
  <c r="J1756" i="1"/>
  <c r="K1756" i="1" s="1"/>
  <c r="J1757" i="1"/>
  <c r="K1757" i="1" s="1"/>
  <c r="J1758" i="1"/>
  <c r="J1759" i="1"/>
  <c r="K1759" i="1" s="1"/>
  <c r="J1760" i="1"/>
  <c r="K1760" i="1" s="1"/>
  <c r="J1761" i="1"/>
  <c r="K1761" i="1" s="1"/>
  <c r="J1762" i="1"/>
  <c r="J1763" i="1"/>
  <c r="K1763" i="1" s="1"/>
  <c r="J1764" i="1"/>
  <c r="K1764" i="1" s="1"/>
  <c r="J1765" i="1"/>
  <c r="K1765" i="1" s="1"/>
  <c r="J1766" i="1"/>
  <c r="J1767" i="1"/>
  <c r="K1767" i="1" s="1"/>
  <c r="J1768" i="1"/>
  <c r="K1768" i="1" s="1"/>
  <c r="J1769" i="1"/>
  <c r="K1769" i="1" s="1"/>
  <c r="J1770" i="1"/>
  <c r="J1771" i="1"/>
  <c r="K1771" i="1" s="1"/>
  <c r="J1772" i="1"/>
  <c r="K1772" i="1" s="1"/>
  <c r="J1773" i="1"/>
  <c r="K1773" i="1" s="1"/>
  <c r="J1774" i="1"/>
  <c r="J1775" i="1"/>
  <c r="K1775" i="1" s="1"/>
  <c r="J1776" i="1"/>
  <c r="K1776" i="1" s="1"/>
  <c r="J1777" i="1"/>
  <c r="K1777" i="1" s="1"/>
  <c r="J1778" i="1"/>
  <c r="J1779" i="1"/>
  <c r="K1779" i="1" s="1"/>
  <c r="J1780" i="1"/>
  <c r="K1780" i="1" s="1"/>
  <c r="J1781" i="1"/>
  <c r="K1781" i="1" s="1"/>
  <c r="J1782" i="1"/>
  <c r="J1783" i="1"/>
  <c r="K1783" i="1" s="1"/>
  <c r="J1784" i="1"/>
  <c r="K1784" i="1" s="1"/>
  <c r="J1785" i="1"/>
  <c r="K1785" i="1" s="1"/>
  <c r="J1786" i="1"/>
  <c r="J1787" i="1"/>
  <c r="K1787" i="1" s="1"/>
  <c r="J1788" i="1"/>
  <c r="K1788" i="1" s="1"/>
  <c r="J1789" i="1"/>
  <c r="K1789" i="1" s="1"/>
  <c r="J1790" i="1"/>
  <c r="J1791" i="1"/>
  <c r="K1791" i="1" s="1"/>
  <c r="J1792" i="1"/>
  <c r="K1792" i="1" s="1"/>
  <c r="J1793" i="1"/>
  <c r="K1793" i="1" s="1"/>
  <c r="J1794" i="1"/>
  <c r="J1795" i="1"/>
  <c r="K1795" i="1" s="1"/>
  <c r="J1796" i="1"/>
  <c r="K1796" i="1" s="1"/>
  <c r="J1797" i="1"/>
  <c r="K1797" i="1" s="1"/>
  <c r="J1798" i="1"/>
  <c r="J1799" i="1"/>
  <c r="K1799" i="1" s="1"/>
  <c r="J1800" i="1"/>
  <c r="K1800" i="1" s="1"/>
  <c r="J1801" i="1"/>
  <c r="K1801" i="1" s="1"/>
  <c r="J1802" i="1"/>
  <c r="J1803" i="1"/>
  <c r="K1803" i="1" s="1"/>
  <c r="J1804" i="1"/>
  <c r="K1804" i="1" s="1"/>
  <c r="J1805" i="1"/>
  <c r="K1805" i="1" s="1"/>
  <c r="J1806" i="1"/>
  <c r="J1807" i="1"/>
  <c r="K1807" i="1" s="1"/>
  <c r="J1808" i="1"/>
  <c r="K1808" i="1" s="1"/>
  <c r="J1809" i="1"/>
  <c r="K1809" i="1" s="1"/>
  <c r="J1810" i="1"/>
  <c r="J1811" i="1"/>
  <c r="K1811" i="1" s="1"/>
  <c r="J1812" i="1"/>
  <c r="K1812" i="1" s="1"/>
  <c r="J1813" i="1"/>
  <c r="K1813" i="1" s="1"/>
  <c r="J1814" i="1"/>
  <c r="J1815" i="1"/>
  <c r="K1815" i="1" s="1"/>
  <c r="J1816" i="1"/>
  <c r="K1816" i="1" s="1"/>
  <c r="J1817" i="1"/>
  <c r="K1817" i="1" s="1"/>
  <c r="J1818" i="1"/>
  <c r="J1819" i="1"/>
  <c r="K1819" i="1" s="1"/>
  <c r="J1820" i="1"/>
  <c r="K1820" i="1" s="1"/>
  <c r="J1821" i="1"/>
  <c r="K1821" i="1" s="1"/>
  <c r="J1822" i="1"/>
  <c r="J1823" i="1"/>
  <c r="K1823" i="1" s="1"/>
  <c r="J1824" i="1"/>
  <c r="K1824" i="1" s="1"/>
  <c r="J1825" i="1"/>
  <c r="K1825" i="1" s="1"/>
  <c r="J1826" i="1"/>
  <c r="J1827" i="1"/>
  <c r="K1827" i="1" s="1"/>
  <c r="J1828" i="1"/>
  <c r="K1828" i="1" s="1"/>
  <c r="J1829" i="1"/>
  <c r="K1829" i="1" s="1"/>
  <c r="J1830" i="1"/>
  <c r="J1831" i="1"/>
  <c r="K1831" i="1" s="1"/>
  <c r="J1832" i="1"/>
  <c r="K1832" i="1" s="1"/>
  <c r="J1833" i="1"/>
  <c r="K1833" i="1" s="1"/>
  <c r="J1834" i="1"/>
  <c r="J1835" i="1"/>
  <c r="K1835" i="1" s="1"/>
  <c r="J1836" i="1"/>
  <c r="K1836" i="1" s="1"/>
  <c r="J1837" i="1"/>
  <c r="K1837" i="1" s="1"/>
  <c r="J1838" i="1"/>
  <c r="J1839" i="1"/>
  <c r="K1839" i="1" s="1"/>
  <c r="J1840" i="1"/>
  <c r="K1840" i="1" s="1"/>
  <c r="J1841" i="1"/>
  <c r="K1841" i="1" s="1"/>
  <c r="J1842" i="1"/>
  <c r="J1843" i="1"/>
  <c r="K1843" i="1" s="1"/>
  <c r="J1844" i="1"/>
  <c r="K1844" i="1" s="1"/>
  <c r="J1845" i="1"/>
  <c r="K1845" i="1" s="1"/>
  <c r="J1846" i="1"/>
  <c r="J1847" i="1"/>
  <c r="K1847" i="1" s="1"/>
  <c r="J1848" i="1"/>
  <c r="K1848" i="1" s="1"/>
  <c r="J1849" i="1"/>
  <c r="K1849" i="1" s="1"/>
  <c r="J1850" i="1"/>
  <c r="J1851" i="1"/>
  <c r="K1851" i="1" s="1"/>
  <c r="J1852" i="1"/>
  <c r="K1852" i="1" s="1"/>
  <c r="J1853" i="1"/>
  <c r="K1853" i="1" s="1"/>
  <c r="J1854" i="1"/>
  <c r="J1855" i="1"/>
  <c r="K1855" i="1" s="1"/>
  <c r="J1856" i="1"/>
  <c r="K1856" i="1" s="1"/>
  <c r="J1857" i="1"/>
  <c r="K1857" i="1" s="1"/>
  <c r="J1858" i="1"/>
  <c r="J1859" i="1"/>
  <c r="K1859" i="1" s="1"/>
  <c r="J1860" i="1"/>
  <c r="K1860" i="1" s="1"/>
  <c r="J1861" i="1"/>
  <c r="K1861" i="1" s="1"/>
  <c r="J1862" i="1"/>
  <c r="J1863" i="1"/>
  <c r="K1863" i="1" s="1"/>
  <c r="J1864" i="1"/>
  <c r="K1864" i="1" s="1"/>
  <c r="J1865" i="1"/>
  <c r="K1865" i="1" s="1"/>
  <c r="J1866" i="1"/>
  <c r="J1867" i="1"/>
  <c r="K1867" i="1" s="1"/>
  <c r="J1868" i="1"/>
  <c r="K1868" i="1" s="1"/>
  <c r="J1869" i="1"/>
  <c r="K1869" i="1" s="1"/>
  <c r="J1870" i="1"/>
  <c r="J1871" i="1"/>
  <c r="K1871" i="1" s="1"/>
  <c r="J1872" i="1"/>
  <c r="K1872" i="1" s="1"/>
  <c r="J1873" i="1"/>
  <c r="K1873" i="1" s="1"/>
  <c r="J1874" i="1"/>
  <c r="J1875" i="1"/>
  <c r="K1875" i="1" s="1"/>
  <c r="J1876" i="1"/>
  <c r="K1876" i="1" s="1"/>
  <c r="J1877" i="1"/>
  <c r="K1877" i="1" s="1"/>
  <c r="J1878" i="1"/>
  <c r="J1879" i="1"/>
  <c r="K1879" i="1" s="1"/>
  <c r="J1880" i="1"/>
  <c r="K1880" i="1" s="1"/>
  <c r="J1881" i="1"/>
  <c r="K1881" i="1" s="1"/>
  <c r="J1882" i="1"/>
  <c r="J1883" i="1"/>
  <c r="K1883" i="1" s="1"/>
  <c r="J1884" i="1"/>
  <c r="K1884" i="1" s="1"/>
  <c r="J1885" i="1"/>
  <c r="K1885" i="1" s="1"/>
  <c r="J1886" i="1"/>
  <c r="J1887" i="1"/>
  <c r="K1887" i="1" s="1"/>
  <c r="J1888" i="1"/>
  <c r="K1888" i="1" s="1"/>
  <c r="J1889" i="1"/>
  <c r="K1889" i="1" s="1"/>
  <c r="J1890" i="1"/>
  <c r="J1891" i="1"/>
  <c r="K1891" i="1" s="1"/>
  <c r="J1892" i="1"/>
  <c r="K1892" i="1" s="1"/>
  <c r="J1893" i="1"/>
  <c r="K1893" i="1" s="1"/>
  <c r="J1894" i="1"/>
  <c r="J1895" i="1"/>
  <c r="K1895" i="1" s="1"/>
  <c r="J1896" i="1"/>
  <c r="K1896" i="1" s="1"/>
  <c r="J1897" i="1"/>
  <c r="K1897" i="1" s="1"/>
  <c r="J1898" i="1"/>
  <c r="J1899" i="1"/>
  <c r="K1899" i="1" s="1"/>
  <c r="J1900" i="1"/>
  <c r="K1900" i="1" s="1"/>
  <c r="J1901" i="1"/>
  <c r="K1901" i="1" s="1"/>
  <c r="J1902" i="1"/>
  <c r="J1903" i="1"/>
  <c r="K1903" i="1" s="1"/>
  <c r="J1904" i="1"/>
  <c r="K1904" i="1" s="1"/>
  <c r="J1905" i="1"/>
  <c r="K1905" i="1" s="1"/>
  <c r="J1906" i="1"/>
  <c r="J1907" i="1"/>
  <c r="K1907" i="1" s="1"/>
  <c r="J1908" i="1"/>
  <c r="K1908" i="1" s="1"/>
  <c r="J1909" i="1"/>
  <c r="K1909" i="1" s="1"/>
  <c r="J1910" i="1"/>
  <c r="J1911" i="1"/>
  <c r="K1911" i="1" s="1"/>
  <c r="J1912" i="1"/>
  <c r="K1912" i="1" s="1"/>
  <c r="J1913" i="1"/>
  <c r="K1913" i="1" s="1"/>
  <c r="J1914" i="1"/>
  <c r="J1915" i="1"/>
  <c r="K1915" i="1" s="1"/>
  <c r="J1916" i="1"/>
  <c r="K1916" i="1" s="1"/>
  <c r="J1917" i="1"/>
  <c r="K1917" i="1" s="1"/>
  <c r="J1918" i="1"/>
  <c r="J1919" i="1"/>
  <c r="K1919" i="1" s="1"/>
  <c r="J1920" i="1"/>
  <c r="K1920" i="1" s="1"/>
  <c r="J1921" i="1"/>
  <c r="K1921" i="1" s="1"/>
  <c r="J1922" i="1"/>
  <c r="J1923" i="1"/>
  <c r="K1923" i="1" s="1"/>
  <c r="J1924" i="1"/>
  <c r="K1924" i="1" s="1"/>
  <c r="J1925" i="1"/>
  <c r="K1925" i="1" s="1"/>
  <c r="J1926" i="1"/>
  <c r="J1927" i="1"/>
  <c r="K1927" i="1" s="1"/>
  <c r="J1928" i="1"/>
  <c r="K1928" i="1" s="1"/>
  <c r="J1929" i="1"/>
  <c r="K1929" i="1" s="1"/>
  <c r="J1930" i="1"/>
  <c r="J1931" i="1"/>
  <c r="K1931" i="1" s="1"/>
  <c r="J1932" i="1"/>
  <c r="K1932" i="1" s="1"/>
  <c r="J1933" i="1"/>
  <c r="K1933" i="1" s="1"/>
  <c r="J1934" i="1"/>
  <c r="J1935" i="1"/>
  <c r="K1935" i="1" s="1"/>
  <c r="J1936" i="1"/>
  <c r="K1936" i="1" s="1"/>
  <c r="J1937" i="1"/>
  <c r="K1937" i="1" s="1"/>
  <c r="J1938" i="1"/>
  <c r="J1939" i="1"/>
  <c r="K1939" i="1" s="1"/>
  <c r="J1940" i="1"/>
  <c r="K1940" i="1" s="1"/>
  <c r="J1941" i="1"/>
  <c r="K1941" i="1" s="1"/>
  <c r="J1942" i="1"/>
  <c r="J1943" i="1"/>
  <c r="K1943" i="1" s="1"/>
  <c r="J1944" i="1"/>
  <c r="K1944" i="1" s="1"/>
  <c r="J1945" i="1"/>
  <c r="K1945" i="1" s="1"/>
  <c r="J1946" i="1"/>
  <c r="J1947" i="1"/>
  <c r="K1947" i="1" s="1"/>
  <c r="J1948" i="1"/>
  <c r="K1948" i="1" s="1"/>
  <c r="J1949" i="1"/>
  <c r="K1949" i="1" s="1"/>
  <c r="J1950" i="1"/>
  <c r="J1951" i="1"/>
  <c r="K1951" i="1" s="1"/>
  <c r="J1952" i="1"/>
  <c r="K1952" i="1" s="1"/>
  <c r="J1953" i="1"/>
  <c r="K1953" i="1" s="1"/>
  <c r="J1954" i="1"/>
  <c r="J1955" i="1"/>
  <c r="K1955" i="1" s="1"/>
  <c r="J1956" i="1"/>
  <c r="K1956" i="1" s="1"/>
  <c r="J1957" i="1"/>
  <c r="K1957" i="1" s="1"/>
  <c r="J1958" i="1"/>
  <c r="J1959" i="1"/>
  <c r="K1959" i="1" s="1"/>
  <c r="J1960" i="1"/>
  <c r="K1960" i="1" s="1"/>
  <c r="J1961" i="1"/>
  <c r="K1961" i="1" s="1"/>
  <c r="J1962" i="1"/>
  <c r="J1963" i="1"/>
  <c r="K1963" i="1" s="1"/>
  <c r="J1964" i="1"/>
  <c r="K1964" i="1" s="1"/>
  <c r="J1965" i="1"/>
  <c r="K1965" i="1" s="1"/>
  <c r="J1966" i="1"/>
  <c r="J1967" i="1"/>
  <c r="K1967" i="1" s="1"/>
  <c r="J1968" i="1"/>
  <c r="K1968" i="1" s="1"/>
  <c r="J1969" i="1"/>
  <c r="K1969" i="1" s="1"/>
  <c r="J1970" i="1"/>
  <c r="J1971" i="1"/>
  <c r="K1971" i="1" s="1"/>
  <c r="J1972" i="1"/>
  <c r="K1972" i="1" s="1"/>
  <c r="J1973" i="1"/>
  <c r="K1973" i="1" s="1"/>
  <c r="J1974" i="1"/>
  <c r="J1975" i="1"/>
  <c r="K1975" i="1" s="1"/>
  <c r="J1976" i="1"/>
  <c r="K1976" i="1" s="1"/>
  <c r="J1977" i="1"/>
  <c r="K1977" i="1" s="1"/>
  <c r="J1978" i="1"/>
  <c r="J1979" i="1"/>
  <c r="K1979" i="1" s="1"/>
  <c r="J1980" i="1"/>
  <c r="K1980" i="1" s="1"/>
  <c r="J1981" i="1"/>
  <c r="K1981" i="1" s="1"/>
  <c r="J1982" i="1"/>
  <c r="J1983" i="1"/>
  <c r="K1983" i="1" s="1"/>
  <c r="J1984" i="1"/>
  <c r="K1984" i="1" s="1"/>
  <c r="J1985" i="1"/>
  <c r="K1985" i="1" s="1"/>
  <c r="J1986" i="1"/>
  <c r="J1987" i="1"/>
  <c r="K1987" i="1" s="1"/>
  <c r="J1988" i="1"/>
  <c r="K1988" i="1" s="1"/>
  <c r="J1989" i="1"/>
  <c r="K1989" i="1" s="1"/>
  <c r="J1990" i="1"/>
  <c r="J1991" i="1"/>
  <c r="K1991" i="1" s="1"/>
  <c r="J1992" i="1"/>
  <c r="K1992" i="1" s="1"/>
  <c r="J1993" i="1"/>
  <c r="K1993" i="1" s="1"/>
  <c r="J1994" i="1"/>
  <c r="J1995" i="1"/>
  <c r="K1995" i="1" s="1"/>
  <c r="J1996" i="1"/>
  <c r="K1996" i="1" s="1"/>
  <c r="J1997" i="1"/>
  <c r="K1997" i="1" s="1"/>
  <c r="J1998" i="1"/>
  <c r="J1999" i="1"/>
  <c r="K1999" i="1" s="1"/>
  <c r="J2000" i="1"/>
  <c r="K2000" i="1" s="1"/>
  <c r="J2001" i="1"/>
  <c r="K2001" i="1" s="1"/>
  <c r="J2002" i="1"/>
  <c r="J2003" i="1"/>
  <c r="K2003" i="1" s="1"/>
  <c r="J2004" i="1"/>
  <c r="K2004" i="1" s="1"/>
  <c r="J2005" i="1"/>
  <c r="K2005" i="1" s="1"/>
  <c r="J2006" i="1"/>
  <c r="J2007" i="1"/>
  <c r="K2007" i="1" s="1"/>
  <c r="J2008" i="1"/>
  <c r="K2008" i="1" s="1"/>
  <c r="J2009" i="1"/>
  <c r="K2009" i="1" s="1"/>
  <c r="J2010" i="1"/>
  <c r="J2011" i="1"/>
  <c r="K2011" i="1" s="1"/>
  <c r="J2012" i="1"/>
  <c r="K2012" i="1" s="1"/>
  <c r="J2013" i="1"/>
  <c r="K2013" i="1" s="1"/>
  <c r="J2014" i="1"/>
  <c r="J2015" i="1"/>
  <c r="K2015" i="1" s="1"/>
  <c r="J2016" i="1"/>
  <c r="K2016" i="1" s="1"/>
  <c r="J2017" i="1"/>
  <c r="K2017" i="1" s="1"/>
  <c r="J2018" i="1"/>
  <c r="J2019" i="1"/>
  <c r="K2019" i="1" s="1"/>
  <c r="J2020" i="1"/>
  <c r="K2020" i="1" s="1"/>
  <c r="J2021" i="1"/>
  <c r="K2021" i="1" s="1"/>
  <c r="J2022" i="1"/>
  <c r="J2023" i="1"/>
  <c r="K2023" i="1" s="1"/>
  <c r="J2024" i="1"/>
  <c r="K2024" i="1" s="1"/>
  <c r="J2025" i="1"/>
  <c r="K2025" i="1" s="1"/>
  <c r="J2026" i="1"/>
  <c r="J2027" i="1"/>
  <c r="K2027" i="1" s="1"/>
  <c r="J2028" i="1"/>
  <c r="K2028" i="1" s="1"/>
  <c r="J2029" i="1"/>
  <c r="K2029" i="1" s="1"/>
  <c r="J2030" i="1"/>
  <c r="J2031" i="1"/>
  <c r="K2031" i="1" s="1"/>
  <c r="J2032" i="1"/>
  <c r="K2032" i="1" s="1"/>
  <c r="J2033" i="1"/>
  <c r="K2033" i="1" s="1"/>
  <c r="J2034" i="1"/>
  <c r="J2035" i="1"/>
  <c r="K2035" i="1" s="1"/>
  <c r="J2036" i="1"/>
  <c r="K2036" i="1" s="1"/>
  <c r="J2037" i="1"/>
  <c r="K2037" i="1" s="1"/>
  <c r="J2038" i="1"/>
  <c r="J2039" i="1"/>
  <c r="K2039" i="1" s="1"/>
  <c r="J2040" i="1"/>
  <c r="K2040" i="1" s="1"/>
  <c r="J2041" i="1"/>
  <c r="K2041" i="1" s="1"/>
  <c r="J2042" i="1"/>
  <c r="J2043" i="1"/>
  <c r="K2043" i="1" s="1"/>
  <c r="J2044" i="1"/>
  <c r="K2044" i="1" s="1"/>
  <c r="J2045" i="1"/>
  <c r="K2045" i="1" s="1"/>
  <c r="J2046" i="1"/>
  <c r="J2047" i="1"/>
  <c r="K2047" i="1" s="1"/>
  <c r="J2048" i="1"/>
  <c r="K2048" i="1" s="1"/>
  <c r="J2049" i="1"/>
  <c r="K2049" i="1" s="1"/>
  <c r="J2050" i="1"/>
  <c r="J2051" i="1"/>
  <c r="K2051" i="1" s="1"/>
  <c r="J2052" i="1"/>
  <c r="K2052" i="1" s="1"/>
  <c r="J2053" i="1"/>
  <c r="K2053" i="1" s="1"/>
  <c r="J2054" i="1"/>
  <c r="J2055" i="1"/>
  <c r="K2055" i="1" s="1"/>
  <c r="J2056" i="1"/>
  <c r="K2056" i="1" s="1"/>
  <c r="J2057" i="1"/>
  <c r="K2057" i="1" s="1"/>
  <c r="J2058" i="1"/>
  <c r="J2059" i="1"/>
  <c r="K2059" i="1" s="1"/>
  <c r="J2060" i="1"/>
  <c r="K2060" i="1" s="1"/>
  <c r="J2061" i="1"/>
  <c r="K2061" i="1" s="1"/>
  <c r="J2062" i="1"/>
  <c r="J2063" i="1"/>
  <c r="K2063" i="1" s="1"/>
  <c r="J2064" i="1"/>
  <c r="K2064" i="1" s="1"/>
  <c r="J2065" i="1"/>
  <c r="K2065" i="1" s="1"/>
  <c r="J2066" i="1"/>
  <c r="J2067" i="1"/>
  <c r="K2067" i="1" s="1"/>
  <c r="J2068" i="1"/>
  <c r="K2068" i="1" s="1"/>
  <c r="J2069" i="1"/>
  <c r="K2069" i="1" s="1"/>
  <c r="J2070" i="1"/>
  <c r="J2071" i="1"/>
  <c r="K2071" i="1" s="1"/>
  <c r="J2072" i="1"/>
  <c r="K2072" i="1" s="1"/>
  <c r="J2073" i="1"/>
  <c r="K2073" i="1" s="1"/>
  <c r="J2074" i="1"/>
  <c r="J2075" i="1"/>
  <c r="K2075" i="1" s="1"/>
  <c r="J2076" i="1"/>
  <c r="K2076" i="1" s="1"/>
  <c r="J2077" i="1"/>
  <c r="K2077" i="1" s="1"/>
  <c r="J2078" i="1"/>
  <c r="J2079" i="1"/>
  <c r="K2079" i="1" s="1"/>
  <c r="J2080" i="1"/>
  <c r="K2080" i="1" s="1"/>
  <c r="J2081" i="1"/>
  <c r="K2081" i="1" s="1"/>
  <c r="J2082" i="1"/>
  <c r="J2083" i="1"/>
  <c r="K2083" i="1" s="1"/>
  <c r="J2084" i="1"/>
  <c r="K2084" i="1" s="1"/>
  <c r="J2085" i="1"/>
  <c r="K2085" i="1" s="1"/>
  <c r="J2086" i="1"/>
  <c r="J2087" i="1"/>
  <c r="K2087" i="1" s="1"/>
  <c r="J2088" i="1"/>
  <c r="K2088" i="1" s="1"/>
  <c r="J2089" i="1"/>
  <c r="K2089" i="1" s="1"/>
  <c r="J2090" i="1"/>
  <c r="J2091" i="1"/>
  <c r="K2091" i="1" s="1"/>
  <c r="J2092" i="1"/>
  <c r="K2092" i="1" s="1"/>
  <c r="J2093" i="1"/>
  <c r="K2093" i="1" s="1"/>
  <c r="J2094" i="1"/>
  <c r="J2095" i="1"/>
  <c r="K2095" i="1" s="1"/>
  <c r="J2096" i="1"/>
  <c r="K2096" i="1" s="1"/>
  <c r="J2097" i="1"/>
  <c r="K2097" i="1" s="1"/>
  <c r="J2098" i="1"/>
  <c r="J2099" i="1"/>
  <c r="K2099" i="1" s="1"/>
  <c r="J2100" i="1"/>
  <c r="K2100" i="1" s="1"/>
  <c r="J2101" i="1"/>
  <c r="K2101" i="1" s="1"/>
  <c r="J2102" i="1"/>
  <c r="J2103" i="1"/>
  <c r="K2103" i="1" s="1"/>
  <c r="J2104" i="1"/>
  <c r="K2104" i="1" s="1"/>
  <c r="J2105" i="1"/>
  <c r="K2105" i="1" s="1"/>
  <c r="J2106" i="1"/>
  <c r="J2107" i="1"/>
  <c r="K2107" i="1" s="1"/>
  <c r="J2108" i="1"/>
  <c r="K2108" i="1" s="1"/>
  <c r="J2109" i="1"/>
  <c r="K2109" i="1" s="1"/>
  <c r="J2110" i="1"/>
  <c r="J2111" i="1"/>
  <c r="K2111" i="1" s="1"/>
  <c r="J2112" i="1"/>
  <c r="K2112" i="1" s="1"/>
  <c r="J2113" i="1"/>
  <c r="K2113" i="1" s="1"/>
  <c r="J2114" i="1"/>
  <c r="J2115" i="1"/>
  <c r="K2115" i="1" s="1"/>
  <c r="J2116" i="1"/>
  <c r="K2116" i="1" s="1"/>
  <c r="J2117" i="1"/>
  <c r="K2117" i="1" s="1"/>
  <c r="J2118" i="1"/>
  <c r="J2119" i="1"/>
  <c r="K2119" i="1" s="1"/>
  <c r="J2120" i="1"/>
  <c r="K2120" i="1" s="1"/>
  <c r="J2121" i="1"/>
  <c r="K2121" i="1" s="1"/>
  <c r="J2122" i="1"/>
  <c r="J2123" i="1"/>
  <c r="K2123" i="1" s="1"/>
  <c r="J2124" i="1"/>
  <c r="K2124" i="1" s="1"/>
  <c r="J2125" i="1"/>
  <c r="K2125" i="1" s="1"/>
  <c r="J2126" i="1"/>
  <c r="J2127" i="1"/>
  <c r="K2127" i="1" s="1"/>
  <c r="J2128" i="1"/>
  <c r="K2128" i="1" s="1"/>
  <c r="J2129" i="1"/>
  <c r="K2129" i="1" s="1"/>
  <c r="J2130" i="1"/>
  <c r="J2131" i="1"/>
  <c r="K2131" i="1" s="1"/>
  <c r="J2132" i="1"/>
  <c r="K2132" i="1" s="1"/>
  <c r="J2133" i="1"/>
  <c r="K2133" i="1" s="1"/>
  <c r="J2134" i="1"/>
  <c r="J2135" i="1"/>
  <c r="K2135" i="1" s="1"/>
  <c r="J2136" i="1"/>
  <c r="K2136" i="1" s="1"/>
  <c r="J2137" i="1"/>
  <c r="K2137" i="1" s="1"/>
  <c r="J2138" i="1"/>
  <c r="J2139" i="1"/>
  <c r="K2139" i="1" s="1"/>
  <c r="J2140" i="1"/>
  <c r="K2140" i="1" s="1"/>
  <c r="J2141" i="1"/>
  <c r="K2141" i="1" s="1"/>
  <c r="J2142" i="1"/>
  <c r="J2143" i="1"/>
  <c r="K2143" i="1" s="1"/>
  <c r="J2144" i="1"/>
  <c r="K2144" i="1" s="1"/>
  <c r="J2145" i="1"/>
  <c r="K2145" i="1" s="1"/>
  <c r="J2146" i="1"/>
  <c r="J2147" i="1"/>
  <c r="K2147" i="1" s="1"/>
  <c r="J2148" i="1"/>
  <c r="K2148" i="1" s="1"/>
  <c r="J2149" i="1"/>
  <c r="K2149" i="1" s="1"/>
  <c r="J2150" i="1"/>
  <c r="J2151" i="1"/>
  <c r="K2151" i="1" s="1"/>
  <c r="J2152" i="1"/>
  <c r="K2152" i="1" s="1"/>
  <c r="J2153" i="1"/>
  <c r="K2153" i="1" s="1"/>
  <c r="J2154" i="1"/>
  <c r="J2155" i="1"/>
  <c r="K2155" i="1" s="1"/>
  <c r="J2156" i="1"/>
  <c r="K2156" i="1" s="1"/>
  <c r="J2157" i="1"/>
  <c r="K2157" i="1" s="1"/>
  <c r="J2158" i="1"/>
  <c r="J2159" i="1"/>
  <c r="K2159" i="1" s="1"/>
  <c r="J2160" i="1"/>
  <c r="K2160" i="1" s="1"/>
  <c r="J2161" i="1"/>
  <c r="K2161" i="1" s="1"/>
  <c r="J2162" i="1"/>
  <c r="J2163" i="1"/>
  <c r="K2163" i="1" s="1"/>
  <c r="J2164" i="1"/>
  <c r="K2164" i="1" s="1"/>
  <c r="J2165" i="1"/>
  <c r="K2165" i="1" s="1"/>
  <c r="J2166" i="1"/>
  <c r="J2167" i="1"/>
  <c r="K2167" i="1" s="1"/>
  <c r="J2168" i="1"/>
  <c r="K2168" i="1" s="1"/>
  <c r="J2169" i="1"/>
  <c r="K2169" i="1" s="1"/>
  <c r="J2170" i="1"/>
  <c r="J2171" i="1"/>
  <c r="K2171" i="1" s="1"/>
  <c r="J2172" i="1"/>
  <c r="K2172" i="1" s="1"/>
  <c r="J2173" i="1"/>
  <c r="K2173" i="1" s="1"/>
  <c r="J2174" i="1"/>
  <c r="J2175" i="1"/>
  <c r="K2175" i="1" s="1"/>
  <c r="J2176" i="1"/>
  <c r="K2176" i="1" s="1"/>
  <c r="J2177" i="1"/>
  <c r="K2177" i="1" s="1"/>
  <c r="J2178" i="1"/>
  <c r="J2179" i="1"/>
  <c r="K2179" i="1" s="1"/>
  <c r="J2180" i="1"/>
  <c r="K2180" i="1" s="1"/>
  <c r="J2181" i="1"/>
  <c r="K2181" i="1" s="1"/>
  <c r="J2182" i="1"/>
  <c r="J2183" i="1"/>
  <c r="K2183" i="1" s="1"/>
  <c r="J2184" i="1"/>
  <c r="K2184" i="1" s="1"/>
  <c r="J2185" i="1"/>
  <c r="K2185" i="1" s="1"/>
  <c r="J2186" i="1"/>
  <c r="J2187" i="1"/>
  <c r="K2187" i="1" s="1"/>
  <c r="J2188" i="1"/>
  <c r="K2188" i="1" s="1"/>
  <c r="J2189" i="1"/>
  <c r="K2189" i="1" s="1"/>
  <c r="J2190" i="1"/>
  <c r="J2191" i="1"/>
  <c r="K2191" i="1" s="1"/>
  <c r="J2192" i="1"/>
  <c r="K2192" i="1" s="1"/>
  <c r="J2193" i="1"/>
  <c r="K2193" i="1" s="1"/>
  <c r="J2194" i="1"/>
  <c r="J2195" i="1"/>
  <c r="K2195" i="1" s="1"/>
  <c r="J2196" i="1"/>
  <c r="K2196" i="1" s="1"/>
  <c r="J2197" i="1"/>
  <c r="K2197" i="1" s="1"/>
  <c r="J2198" i="1"/>
  <c r="J2199" i="1"/>
  <c r="K2199" i="1" s="1"/>
  <c r="J2200" i="1"/>
  <c r="K2200" i="1" s="1"/>
  <c r="J2201" i="1"/>
  <c r="K2201" i="1" s="1"/>
  <c r="J2202" i="1"/>
  <c r="J2203" i="1"/>
  <c r="K2203" i="1" s="1"/>
  <c r="J2204" i="1"/>
  <c r="K2204" i="1" s="1"/>
  <c r="J2205" i="1"/>
  <c r="K2205" i="1" s="1"/>
  <c r="J2206" i="1"/>
  <c r="J2207" i="1"/>
  <c r="K2207" i="1" s="1"/>
  <c r="J2208" i="1"/>
  <c r="K2208" i="1" s="1"/>
  <c r="J2209" i="1"/>
  <c r="K2209" i="1" s="1"/>
  <c r="J2210" i="1"/>
  <c r="J2211" i="1"/>
  <c r="K2211" i="1" s="1"/>
  <c r="J2212" i="1"/>
  <c r="K2212" i="1" s="1"/>
  <c r="J2213" i="1"/>
  <c r="K2213" i="1" s="1"/>
  <c r="J2214" i="1"/>
  <c r="J2215" i="1"/>
  <c r="K2215" i="1" s="1"/>
  <c r="J2216" i="1"/>
  <c r="K2216" i="1" s="1"/>
  <c r="J2217" i="1"/>
  <c r="K2217" i="1" s="1"/>
  <c r="J2218" i="1"/>
  <c r="J2219" i="1"/>
  <c r="K2219" i="1" s="1"/>
  <c r="J2220" i="1"/>
  <c r="K2220" i="1" s="1"/>
  <c r="J2221" i="1"/>
  <c r="K2221" i="1" s="1"/>
  <c r="J2222" i="1"/>
  <c r="J2223" i="1"/>
  <c r="K2223" i="1" s="1"/>
  <c r="J2224" i="1"/>
  <c r="K2224" i="1" s="1"/>
  <c r="J2225" i="1"/>
  <c r="K2225" i="1" s="1"/>
  <c r="J2226" i="1"/>
  <c r="J2227" i="1"/>
  <c r="K2227" i="1" s="1"/>
  <c r="J2228" i="1"/>
  <c r="K2228" i="1" s="1"/>
  <c r="J2229" i="1"/>
  <c r="K2229" i="1" s="1"/>
  <c r="J2230" i="1"/>
  <c r="J2231" i="1"/>
  <c r="K2231" i="1" s="1"/>
  <c r="J2232" i="1"/>
  <c r="K2232" i="1" s="1"/>
  <c r="J2233" i="1"/>
  <c r="K2233" i="1" s="1"/>
  <c r="J2234" i="1"/>
  <c r="J2235" i="1"/>
  <c r="K2235" i="1" s="1"/>
  <c r="J2236" i="1"/>
  <c r="K2236" i="1" s="1"/>
  <c r="J2237" i="1"/>
  <c r="K2237" i="1" s="1"/>
  <c r="J2238" i="1"/>
  <c r="J2239" i="1"/>
  <c r="K2239" i="1" s="1"/>
  <c r="J2240" i="1"/>
  <c r="K2240" i="1" s="1"/>
  <c r="J2241" i="1"/>
  <c r="K2241" i="1" s="1"/>
  <c r="J2242" i="1"/>
  <c r="J2243" i="1"/>
  <c r="K2243" i="1" s="1"/>
  <c r="J2244" i="1"/>
  <c r="K2244" i="1" s="1"/>
  <c r="J2245" i="1"/>
  <c r="K2245" i="1" s="1"/>
  <c r="J2246" i="1"/>
  <c r="J2247" i="1"/>
  <c r="K2247" i="1" s="1"/>
  <c r="J2248" i="1"/>
  <c r="K2248" i="1" s="1"/>
  <c r="J2249" i="1"/>
  <c r="K2249" i="1" s="1"/>
  <c r="J2250" i="1"/>
  <c r="J2251" i="1"/>
  <c r="K2251" i="1" s="1"/>
  <c r="J2252" i="1"/>
  <c r="K2252" i="1" s="1"/>
  <c r="J2253" i="1"/>
  <c r="K2253" i="1" s="1"/>
  <c r="J2254" i="1"/>
  <c r="J2255" i="1"/>
  <c r="K2255" i="1" s="1"/>
  <c r="J2256" i="1"/>
  <c r="K2256" i="1" s="1"/>
  <c r="J2257" i="1"/>
  <c r="K2257" i="1" s="1"/>
  <c r="J2258" i="1"/>
  <c r="J2259" i="1"/>
  <c r="K2259" i="1" s="1"/>
  <c r="J2260" i="1"/>
  <c r="K2260" i="1" s="1"/>
  <c r="J2261" i="1"/>
  <c r="K2261" i="1" s="1"/>
  <c r="J2262" i="1"/>
  <c r="J2263" i="1"/>
  <c r="K2263" i="1" s="1"/>
  <c r="J2264" i="1"/>
  <c r="K2264" i="1" s="1"/>
  <c r="J2265" i="1"/>
  <c r="K2265" i="1" s="1"/>
  <c r="J2266" i="1"/>
  <c r="J2267" i="1"/>
  <c r="K2267" i="1" s="1"/>
  <c r="J2268" i="1"/>
  <c r="K2268" i="1" s="1"/>
  <c r="J2269" i="1"/>
  <c r="K2269" i="1" s="1"/>
  <c r="J2270" i="1"/>
  <c r="J2271" i="1"/>
  <c r="K2271" i="1" s="1"/>
  <c r="J2272" i="1"/>
  <c r="K2272" i="1" s="1"/>
  <c r="J2273" i="1"/>
  <c r="K2273" i="1" s="1"/>
  <c r="J2274" i="1"/>
  <c r="J2275" i="1"/>
  <c r="K2275" i="1" s="1"/>
  <c r="J2276" i="1"/>
  <c r="K2276" i="1" s="1"/>
  <c r="J2277" i="1"/>
  <c r="K2277" i="1" s="1"/>
  <c r="J2278" i="1"/>
  <c r="J2279" i="1"/>
  <c r="K2279" i="1" s="1"/>
  <c r="J2280" i="1"/>
  <c r="K2280" i="1" s="1"/>
  <c r="J2281" i="1"/>
  <c r="K2281" i="1" s="1"/>
  <c r="J2282" i="1"/>
  <c r="J2283" i="1"/>
  <c r="K2283" i="1" s="1"/>
  <c r="J2284" i="1"/>
  <c r="K2284" i="1" s="1"/>
  <c r="J2285" i="1"/>
  <c r="K2285" i="1" s="1"/>
  <c r="J2286" i="1"/>
  <c r="J2287" i="1"/>
  <c r="K2287" i="1" s="1"/>
  <c r="J2288" i="1"/>
  <c r="K2288" i="1" s="1"/>
  <c r="J2289" i="1"/>
  <c r="K2289" i="1" s="1"/>
  <c r="J2290" i="1"/>
  <c r="J2291" i="1"/>
  <c r="K2291" i="1" s="1"/>
  <c r="J2292" i="1"/>
  <c r="K2292" i="1" s="1"/>
  <c r="J2293" i="1"/>
  <c r="K2293" i="1" s="1"/>
  <c r="J2294" i="1"/>
  <c r="J2295" i="1"/>
  <c r="K2295" i="1" s="1"/>
  <c r="J2296" i="1"/>
  <c r="K2296" i="1" s="1"/>
  <c r="J2297" i="1"/>
  <c r="K2297" i="1" s="1"/>
  <c r="J2298" i="1"/>
  <c r="J2299" i="1"/>
  <c r="K2299" i="1" s="1"/>
  <c r="J2300" i="1"/>
  <c r="K2300" i="1" s="1"/>
  <c r="J2301" i="1"/>
  <c r="K2301" i="1" s="1"/>
  <c r="J2302" i="1"/>
  <c r="J2303" i="1"/>
  <c r="K2303" i="1" s="1"/>
  <c r="J2304" i="1"/>
  <c r="K2304" i="1" s="1"/>
  <c r="J2305" i="1"/>
  <c r="K2305" i="1" s="1"/>
  <c r="J2306" i="1"/>
  <c r="J2307" i="1"/>
  <c r="K2307" i="1" s="1"/>
  <c r="J2308" i="1"/>
  <c r="K2308" i="1" s="1"/>
  <c r="J2309" i="1"/>
  <c r="K2309" i="1" s="1"/>
  <c r="J2310" i="1"/>
  <c r="J2311" i="1"/>
  <c r="K2311" i="1" s="1"/>
  <c r="J2312" i="1"/>
  <c r="K2312" i="1" s="1"/>
  <c r="J2313" i="1"/>
  <c r="K2313" i="1" s="1"/>
  <c r="J2314" i="1"/>
  <c r="J2315" i="1"/>
  <c r="K2315" i="1" s="1"/>
  <c r="J2316" i="1"/>
  <c r="K2316" i="1" s="1"/>
  <c r="J2317" i="1"/>
  <c r="K2317" i="1" s="1"/>
  <c r="J2318" i="1"/>
  <c r="J2319" i="1"/>
  <c r="K2319" i="1" s="1"/>
  <c r="J2320" i="1"/>
  <c r="K2320" i="1" s="1"/>
  <c r="J2321" i="1"/>
  <c r="K2321" i="1" s="1"/>
  <c r="J2322" i="1"/>
  <c r="J2323" i="1"/>
  <c r="K2323" i="1" s="1"/>
  <c r="J2324" i="1"/>
  <c r="K2324" i="1" s="1"/>
  <c r="J2325" i="1"/>
  <c r="K2325" i="1" s="1"/>
  <c r="J2326" i="1"/>
  <c r="J2327" i="1"/>
  <c r="K2327" i="1" s="1"/>
  <c r="J2328" i="1"/>
  <c r="K2328" i="1" s="1"/>
  <c r="J2329" i="1"/>
  <c r="K2329" i="1" s="1"/>
  <c r="J2330" i="1"/>
  <c r="J2331" i="1"/>
  <c r="K2331" i="1" s="1"/>
  <c r="J2332" i="1"/>
  <c r="K2332" i="1" s="1"/>
  <c r="J2333" i="1"/>
  <c r="K2333" i="1" s="1"/>
  <c r="J2334" i="1"/>
  <c r="J2335" i="1"/>
  <c r="K2335" i="1" s="1"/>
  <c r="J2336" i="1"/>
  <c r="K2336" i="1" s="1"/>
  <c r="J2337" i="1"/>
  <c r="K2337" i="1" s="1"/>
  <c r="J2338" i="1"/>
  <c r="J2339" i="1"/>
  <c r="K2339" i="1" s="1"/>
  <c r="J2340" i="1"/>
  <c r="K2340" i="1" s="1"/>
  <c r="J2341" i="1"/>
  <c r="K2341" i="1" s="1"/>
  <c r="J2342" i="1"/>
  <c r="J2343" i="1"/>
  <c r="K2343" i="1" s="1"/>
  <c r="J2344" i="1"/>
  <c r="K2344" i="1" s="1"/>
  <c r="J2345" i="1"/>
  <c r="K2345" i="1" s="1"/>
  <c r="J2346" i="1"/>
  <c r="J2347" i="1"/>
  <c r="K2347" i="1" s="1"/>
  <c r="J2348" i="1"/>
  <c r="K2348" i="1" s="1"/>
  <c r="J2349" i="1"/>
  <c r="K2349" i="1" s="1"/>
  <c r="J2350" i="1"/>
  <c r="J2351" i="1"/>
  <c r="K2351" i="1" s="1"/>
  <c r="J2352" i="1"/>
  <c r="K2352" i="1" s="1"/>
  <c r="J2353" i="1"/>
  <c r="K2353" i="1" s="1"/>
  <c r="J2354" i="1"/>
  <c r="J2355" i="1"/>
  <c r="K2355" i="1" s="1"/>
  <c r="J2356" i="1"/>
  <c r="K2356" i="1" s="1"/>
  <c r="J2357" i="1"/>
  <c r="K2357" i="1" s="1"/>
  <c r="J2358" i="1"/>
  <c r="J2359" i="1"/>
  <c r="K2359" i="1" s="1"/>
  <c r="J2360" i="1"/>
  <c r="K2360" i="1" s="1"/>
  <c r="J2361" i="1"/>
  <c r="K2361" i="1" s="1"/>
  <c r="J2362" i="1"/>
  <c r="J2363" i="1"/>
  <c r="K2363" i="1" s="1"/>
  <c r="J2364" i="1"/>
  <c r="K2364" i="1" s="1"/>
  <c r="J2365" i="1"/>
  <c r="K2365" i="1" s="1"/>
  <c r="J2366" i="1"/>
  <c r="J2367" i="1"/>
  <c r="K2367" i="1" s="1"/>
  <c r="J2368" i="1"/>
  <c r="K2368" i="1" s="1"/>
  <c r="J2369" i="1"/>
  <c r="K2369" i="1" s="1"/>
  <c r="J2370" i="1"/>
  <c r="J2371" i="1"/>
  <c r="K2371" i="1" s="1"/>
  <c r="J2372" i="1"/>
  <c r="K2372" i="1" s="1"/>
  <c r="J2373" i="1"/>
  <c r="K2373" i="1" s="1"/>
  <c r="J2374" i="1"/>
  <c r="J2375" i="1"/>
  <c r="K2375" i="1" s="1"/>
  <c r="J2376" i="1"/>
  <c r="K2376" i="1" s="1"/>
  <c r="J2377" i="1"/>
  <c r="K2377" i="1" s="1"/>
  <c r="J2378" i="1"/>
  <c r="J2379" i="1"/>
  <c r="K2379" i="1" s="1"/>
  <c r="J2380" i="1"/>
  <c r="K2380" i="1" s="1"/>
  <c r="J2381" i="1"/>
  <c r="K2381" i="1" s="1"/>
  <c r="J2382" i="1"/>
  <c r="J2383" i="1"/>
  <c r="K2383" i="1" s="1"/>
  <c r="J2384" i="1"/>
  <c r="K2384" i="1" s="1"/>
  <c r="J2385" i="1"/>
  <c r="K2385" i="1" s="1"/>
  <c r="J2386" i="1"/>
  <c r="J2387" i="1"/>
  <c r="K2387" i="1" s="1"/>
  <c r="J2388" i="1"/>
  <c r="K2388" i="1" s="1"/>
  <c r="J2389" i="1"/>
  <c r="K2389" i="1" s="1"/>
  <c r="J2390" i="1"/>
  <c r="J2391" i="1"/>
  <c r="K2391" i="1" s="1"/>
  <c r="J2392" i="1"/>
  <c r="K2392" i="1" s="1"/>
  <c r="J2393" i="1"/>
  <c r="K2393" i="1" s="1"/>
  <c r="J2394" i="1"/>
  <c r="J2395" i="1"/>
  <c r="K2395" i="1" s="1"/>
  <c r="J2396" i="1"/>
  <c r="K2396" i="1" s="1"/>
  <c r="J2397" i="1"/>
  <c r="K2397" i="1" s="1"/>
  <c r="J2398" i="1"/>
  <c r="J2399" i="1"/>
  <c r="K2399" i="1" s="1"/>
  <c r="J2400" i="1"/>
  <c r="K2400" i="1" s="1"/>
  <c r="J2401" i="1"/>
  <c r="K2401" i="1" s="1"/>
  <c r="J2402" i="1"/>
  <c r="J2403" i="1"/>
  <c r="K2403" i="1" s="1"/>
  <c r="J2404" i="1"/>
  <c r="K2404" i="1" s="1"/>
  <c r="J2405" i="1"/>
  <c r="K2405" i="1" s="1"/>
  <c r="J2406" i="1"/>
  <c r="J2407" i="1"/>
  <c r="K2407" i="1" s="1"/>
  <c r="J2408" i="1"/>
  <c r="K2408" i="1" s="1"/>
  <c r="J2409" i="1"/>
  <c r="K2409" i="1" s="1"/>
  <c r="J2410" i="1"/>
  <c r="J2411" i="1"/>
  <c r="K2411" i="1" s="1"/>
  <c r="J2412" i="1"/>
  <c r="K2412" i="1" s="1"/>
  <c r="J2413" i="1"/>
  <c r="K2413" i="1" s="1"/>
  <c r="J2414" i="1"/>
  <c r="J2415" i="1"/>
  <c r="K2415" i="1" s="1"/>
  <c r="J2416" i="1"/>
  <c r="K2416" i="1" s="1"/>
  <c r="J2417" i="1"/>
  <c r="K2417" i="1" s="1"/>
  <c r="J2418" i="1"/>
  <c r="J2419" i="1"/>
  <c r="K2419" i="1" s="1"/>
  <c r="J2420" i="1"/>
  <c r="K2420" i="1" s="1"/>
  <c r="J2421" i="1"/>
  <c r="K2421" i="1" s="1"/>
  <c r="J2422" i="1"/>
  <c r="J2423" i="1"/>
  <c r="K2423" i="1" s="1"/>
  <c r="J2424" i="1"/>
  <c r="K2424" i="1" s="1"/>
  <c r="J2425" i="1"/>
  <c r="K2425" i="1" s="1"/>
  <c r="J2426" i="1"/>
  <c r="J2427" i="1"/>
  <c r="K2427" i="1" s="1"/>
  <c r="J2428" i="1"/>
  <c r="K2428" i="1" s="1"/>
  <c r="J2429" i="1"/>
  <c r="K2429" i="1" s="1"/>
  <c r="J2430" i="1"/>
  <c r="J2431" i="1"/>
  <c r="K2431" i="1" s="1"/>
  <c r="J2432" i="1"/>
  <c r="K2432" i="1" s="1"/>
  <c r="J2433" i="1"/>
  <c r="K2433" i="1" s="1"/>
  <c r="J2434" i="1"/>
  <c r="J2435" i="1"/>
  <c r="K2435" i="1" s="1"/>
  <c r="J2436" i="1"/>
  <c r="K2436" i="1" s="1"/>
  <c r="J2437" i="1"/>
  <c r="K2437" i="1" s="1"/>
  <c r="J2438" i="1"/>
  <c r="J2439" i="1"/>
  <c r="K2439" i="1" s="1"/>
  <c r="J2440" i="1"/>
  <c r="K2440" i="1" s="1"/>
  <c r="J2441" i="1"/>
  <c r="K2441" i="1" s="1"/>
  <c r="J2442" i="1"/>
  <c r="J2443" i="1"/>
  <c r="K2443" i="1" s="1"/>
  <c r="J2444" i="1"/>
  <c r="K2444" i="1" s="1"/>
  <c r="J2445" i="1"/>
  <c r="K2445" i="1" s="1"/>
  <c r="J2446" i="1"/>
  <c r="J2447" i="1"/>
  <c r="K2447" i="1" s="1"/>
  <c r="J2448" i="1"/>
  <c r="K2448" i="1" s="1"/>
  <c r="J2449" i="1"/>
  <c r="K2449" i="1" s="1"/>
  <c r="J2450" i="1"/>
  <c r="J2451" i="1"/>
  <c r="K2451" i="1" s="1"/>
  <c r="J2452" i="1"/>
  <c r="K2452" i="1" s="1"/>
  <c r="J2453" i="1"/>
  <c r="K2453" i="1" s="1"/>
  <c r="J2454" i="1"/>
  <c r="J2455" i="1"/>
  <c r="K2455" i="1" s="1"/>
  <c r="J2456" i="1"/>
  <c r="K2456" i="1" s="1"/>
  <c r="J2457" i="1"/>
  <c r="K2457" i="1" s="1"/>
  <c r="J2458" i="1"/>
  <c r="J2459" i="1"/>
  <c r="K2459" i="1" s="1"/>
  <c r="J2460" i="1"/>
  <c r="K2460" i="1" s="1"/>
  <c r="J2461" i="1"/>
  <c r="K2461" i="1" s="1"/>
  <c r="J2462" i="1"/>
  <c r="J2463" i="1"/>
  <c r="K2463" i="1" s="1"/>
  <c r="J2464" i="1"/>
  <c r="K2464" i="1" s="1"/>
  <c r="J2465" i="1"/>
  <c r="K2465" i="1" s="1"/>
  <c r="J2466" i="1"/>
  <c r="J2467" i="1"/>
  <c r="K2467" i="1" s="1"/>
  <c r="J2468" i="1"/>
  <c r="K2468" i="1" s="1"/>
  <c r="J2469" i="1"/>
  <c r="K2469" i="1" s="1"/>
  <c r="J2470" i="1"/>
  <c r="J2471" i="1"/>
  <c r="K2471" i="1" s="1"/>
  <c r="J2472" i="1"/>
  <c r="K2472" i="1" s="1"/>
  <c r="J2473" i="1"/>
  <c r="K2473" i="1" s="1"/>
  <c r="J2474" i="1"/>
  <c r="J2475" i="1"/>
  <c r="K2475" i="1" s="1"/>
  <c r="J2476" i="1"/>
  <c r="K2476" i="1" s="1"/>
  <c r="J2477" i="1"/>
  <c r="K2477" i="1" s="1"/>
  <c r="J2478" i="1"/>
  <c r="J2479" i="1"/>
  <c r="K2479" i="1" s="1"/>
  <c r="J2480" i="1"/>
  <c r="K2480" i="1" s="1"/>
  <c r="J2481" i="1"/>
  <c r="K2481" i="1" s="1"/>
  <c r="J2482" i="1"/>
  <c r="J2483" i="1"/>
  <c r="K2483" i="1" s="1"/>
  <c r="J2484" i="1"/>
  <c r="K2484" i="1" s="1"/>
  <c r="J2485" i="1"/>
  <c r="K2485" i="1" s="1"/>
  <c r="J2486" i="1"/>
  <c r="J2487" i="1"/>
  <c r="K2487" i="1" s="1"/>
  <c r="J2488" i="1"/>
  <c r="K2488" i="1" s="1"/>
  <c r="J2489" i="1"/>
  <c r="K2489" i="1" s="1"/>
  <c r="J2490" i="1"/>
  <c r="J2491" i="1"/>
  <c r="K2491" i="1" s="1"/>
  <c r="J2492" i="1"/>
  <c r="K2492" i="1" s="1"/>
  <c r="J2493" i="1"/>
  <c r="K2493" i="1" s="1"/>
  <c r="J2494" i="1"/>
  <c r="J2495" i="1"/>
  <c r="K2495" i="1" s="1"/>
  <c r="J2496" i="1"/>
  <c r="K2496" i="1" s="1"/>
  <c r="J2497" i="1"/>
  <c r="K2497" i="1" s="1"/>
  <c r="J2498" i="1"/>
  <c r="J2499" i="1"/>
  <c r="K2499" i="1" s="1"/>
  <c r="J2500" i="1"/>
  <c r="K2500" i="1" s="1"/>
  <c r="J2501" i="1"/>
  <c r="K2501" i="1" s="1"/>
  <c r="J2502" i="1"/>
  <c r="J2503" i="1"/>
  <c r="K2503" i="1" s="1"/>
  <c r="J2504" i="1"/>
  <c r="K2504" i="1" s="1"/>
  <c r="J2505" i="1"/>
  <c r="K2505" i="1" s="1"/>
  <c r="J2506" i="1"/>
  <c r="J2507" i="1"/>
  <c r="K2507" i="1" s="1"/>
  <c r="J2508" i="1"/>
  <c r="K2508" i="1" s="1"/>
  <c r="J2509" i="1"/>
  <c r="K2509" i="1" s="1"/>
  <c r="J2510" i="1"/>
  <c r="J2511" i="1"/>
  <c r="K2511" i="1" s="1"/>
  <c r="J2512" i="1"/>
  <c r="K2512" i="1" s="1"/>
  <c r="J2513" i="1"/>
  <c r="K2513" i="1" s="1"/>
  <c r="J2514" i="1"/>
  <c r="J2515" i="1"/>
  <c r="K2515" i="1" s="1"/>
  <c r="J2516" i="1"/>
  <c r="K2516" i="1" s="1"/>
  <c r="J2517" i="1"/>
  <c r="K2517" i="1" s="1"/>
  <c r="J2518" i="1"/>
  <c r="J2519" i="1"/>
  <c r="K2519" i="1" s="1"/>
  <c r="J2520" i="1"/>
  <c r="K2520" i="1" s="1"/>
  <c r="J2521" i="1"/>
  <c r="K2521" i="1" s="1"/>
  <c r="J2522" i="1"/>
  <c r="J2523" i="1"/>
  <c r="K2523" i="1" s="1"/>
  <c r="J2524" i="1"/>
  <c r="K2524" i="1" s="1"/>
  <c r="J2525" i="1"/>
  <c r="K2525" i="1" s="1"/>
  <c r="J2526" i="1"/>
  <c r="J2527" i="1"/>
  <c r="K2527" i="1" s="1"/>
  <c r="J2528" i="1"/>
  <c r="K2528" i="1" s="1"/>
  <c r="J2529" i="1"/>
  <c r="K2529" i="1" s="1"/>
  <c r="J2530" i="1"/>
  <c r="J2531" i="1"/>
  <c r="K2531" i="1" s="1"/>
  <c r="J2532" i="1"/>
  <c r="K2532" i="1" s="1"/>
  <c r="J2533" i="1"/>
  <c r="K2533" i="1" s="1"/>
  <c r="J2534" i="1"/>
  <c r="J2535" i="1"/>
  <c r="K2535" i="1" s="1"/>
  <c r="J2536" i="1"/>
  <c r="K2536" i="1" s="1"/>
  <c r="J2537" i="1"/>
  <c r="K2537" i="1" s="1"/>
  <c r="J2538" i="1"/>
  <c r="J2539" i="1"/>
  <c r="K2539" i="1" s="1"/>
  <c r="J2540" i="1"/>
  <c r="K2540" i="1" s="1"/>
  <c r="J2541" i="1"/>
  <c r="K2541" i="1" s="1"/>
  <c r="J2542" i="1"/>
  <c r="J2543" i="1"/>
  <c r="K2543" i="1" s="1"/>
  <c r="J2544" i="1"/>
  <c r="K2544" i="1" s="1"/>
  <c r="J2545" i="1"/>
  <c r="K2545" i="1" s="1"/>
  <c r="J2546" i="1"/>
  <c r="J2547" i="1"/>
  <c r="K2547" i="1" s="1"/>
  <c r="J2548" i="1"/>
  <c r="K2548" i="1" s="1"/>
  <c r="J2549" i="1"/>
  <c r="K2549" i="1" s="1"/>
  <c r="J2550" i="1"/>
  <c r="J2551" i="1"/>
  <c r="K2551" i="1" s="1"/>
  <c r="J2552" i="1"/>
  <c r="K2552" i="1" s="1"/>
  <c r="J2553" i="1"/>
  <c r="K2553" i="1" s="1"/>
  <c r="J2554" i="1"/>
  <c r="J2555" i="1"/>
  <c r="K2555" i="1" s="1"/>
  <c r="J2556" i="1"/>
  <c r="K2556" i="1" s="1"/>
  <c r="J2557" i="1"/>
  <c r="K2557" i="1" s="1"/>
  <c r="J2558" i="1"/>
  <c r="J2559" i="1"/>
  <c r="K2559" i="1" s="1"/>
  <c r="J2560" i="1"/>
  <c r="K2560" i="1" s="1"/>
  <c r="J2561" i="1"/>
  <c r="K2561" i="1" s="1"/>
  <c r="J2562" i="1"/>
  <c r="J2563" i="1"/>
  <c r="K2563" i="1" s="1"/>
  <c r="J2564" i="1"/>
  <c r="K2564" i="1" s="1"/>
  <c r="J2565" i="1"/>
  <c r="K2565" i="1" s="1"/>
  <c r="J2566" i="1"/>
  <c r="J2567" i="1"/>
  <c r="K2567" i="1" s="1"/>
  <c r="J2568" i="1"/>
  <c r="K2568" i="1" s="1"/>
  <c r="J2569" i="1"/>
  <c r="K2569" i="1" s="1"/>
  <c r="J2570" i="1"/>
  <c r="J2571" i="1"/>
  <c r="K2571" i="1" s="1"/>
  <c r="J2572" i="1"/>
  <c r="K2572" i="1" s="1"/>
  <c r="J2573" i="1"/>
  <c r="K2573" i="1" s="1"/>
  <c r="J2574" i="1"/>
  <c r="J2575" i="1"/>
  <c r="K2575" i="1" s="1"/>
  <c r="J2576" i="1"/>
  <c r="K2576" i="1" s="1"/>
  <c r="J2577" i="1"/>
  <c r="K2577" i="1" s="1"/>
  <c r="J2578" i="1"/>
  <c r="J2579" i="1"/>
  <c r="K2579" i="1" s="1"/>
  <c r="J2580" i="1"/>
  <c r="K2580" i="1" s="1"/>
  <c r="J2581" i="1"/>
  <c r="K2581" i="1" s="1"/>
  <c r="J2582" i="1"/>
  <c r="J2583" i="1"/>
  <c r="K2583" i="1" s="1"/>
  <c r="J2584" i="1"/>
  <c r="K2584" i="1" s="1"/>
  <c r="J2585" i="1"/>
  <c r="K2585" i="1" s="1"/>
  <c r="J2586" i="1"/>
  <c r="J2587" i="1"/>
  <c r="K2587" i="1" s="1"/>
  <c r="J2588" i="1"/>
  <c r="K2588" i="1" s="1"/>
  <c r="J2589" i="1"/>
  <c r="K2589" i="1" s="1"/>
  <c r="J2590" i="1"/>
  <c r="J2591" i="1"/>
  <c r="K2591" i="1" s="1"/>
  <c r="J2592" i="1"/>
  <c r="K2592" i="1" s="1"/>
  <c r="J2593" i="1"/>
  <c r="K2593" i="1" s="1"/>
  <c r="J2594" i="1"/>
  <c r="J2595" i="1"/>
  <c r="K2595" i="1" s="1"/>
  <c r="J2596" i="1"/>
  <c r="K2596" i="1" s="1"/>
  <c r="J2597" i="1"/>
  <c r="K2597" i="1" s="1"/>
  <c r="J2598" i="1"/>
  <c r="J2599" i="1"/>
  <c r="K2599" i="1" s="1"/>
  <c r="J2600" i="1"/>
  <c r="K2600" i="1" s="1"/>
  <c r="J2601" i="1"/>
  <c r="K2601" i="1" s="1"/>
  <c r="J2602" i="1"/>
  <c r="J2603" i="1"/>
  <c r="K2603" i="1" s="1"/>
  <c r="J2604" i="1"/>
  <c r="K2604" i="1" s="1"/>
  <c r="J2605" i="1"/>
  <c r="K2605" i="1" s="1"/>
  <c r="J2606" i="1"/>
  <c r="J2607" i="1"/>
  <c r="K2607" i="1" s="1"/>
  <c r="J2608" i="1"/>
  <c r="K2608" i="1" s="1"/>
  <c r="J2609" i="1"/>
  <c r="K2609" i="1" s="1"/>
  <c r="J2610" i="1"/>
  <c r="J2611" i="1"/>
  <c r="K2611" i="1" s="1"/>
  <c r="J2612" i="1"/>
  <c r="K2612" i="1" s="1"/>
  <c r="J2613" i="1"/>
  <c r="K2613" i="1" s="1"/>
  <c r="J2614" i="1"/>
  <c r="J2615" i="1"/>
  <c r="K2615" i="1" s="1"/>
  <c r="J2616" i="1"/>
  <c r="K2616" i="1" s="1"/>
  <c r="J2617" i="1"/>
  <c r="K2617" i="1" s="1"/>
  <c r="J2618" i="1"/>
  <c r="J2619" i="1"/>
  <c r="K2619" i="1" s="1"/>
  <c r="J2620" i="1"/>
  <c r="K2620" i="1" s="1"/>
  <c r="J2621" i="1"/>
  <c r="K2621" i="1" s="1"/>
  <c r="J2622" i="1"/>
  <c r="J2623" i="1"/>
  <c r="K2623" i="1" s="1"/>
  <c r="J2624" i="1"/>
  <c r="K2624" i="1" s="1"/>
  <c r="J2625" i="1"/>
  <c r="K2625" i="1" s="1"/>
  <c r="J2626" i="1"/>
  <c r="J2627" i="1"/>
  <c r="K2627" i="1" s="1"/>
  <c r="J2628" i="1"/>
  <c r="K2628" i="1" s="1"/>
  <c r="J2629" i="1"/>
  <c r="K2629" i="1" s="1"/>
  <c r="J2630" i="1"/>
  <c r="J2631" i="1"/>
  <c r="K2631" i="1" s="1"/>
  <c r="J2632" i="1"/>
  <c r="K2632" i="1" s="1"/>
  <c r="J2633" i="1"/>
  <c r="K2633" i="1" s="1"/>
  <c r="J2634" i="1"/>
  <c r="J2635" i="1"/>
  <c r="K2635" i="1" s="1"/>
  <c r="J2636" i="1"/>
  <c r="K2636" i="1" s="1"/>
  <c r="J2637" i="1"/>
  <c r="K2637" i="1" s="1"/>
  <c r="J2638" i="1"/>
  <c r="J2639" i="1"/>
  <c r="K2639" i="1" s="1"/>
  <c r="J2640" i="1"/>
  <c r="K2640" i="1" s="1"/>
  <c r="J2641" i="1"/>
  <c r="K2641" i="1" s="1"/>
  <c r="J2642" i="1"/>
  <c r="J2643" i="1"/>
  <c r="K2643" i="1" s="1"/>
  <c r="J2644" i="1"/>
  <c r="K2644" i="1" s="1"/>
  <c r="J2645" i="1"/>
  <c r="K2645" i="1" s="1"/>
  <c r="J2646" i="1"/>
  <c r="J2647" i="1"/>
  <c r="K2647" i="1" s="1"/>
  <c r="J2648" i="1"/>
  <c r="K2648" i="1" s="1"/>
  <c r="J2649" i="1"/>
  <c r="K2649" i="1" s="1"/>
  <c r="J2650" i="1"/>
  <c r="J2651" i="1"/>
  <c r="K2651" i="1" s="1"/>
  <c r="J2652" i="1"/>
  <c r="K2652" i="1" s="1"/>
  <c r="J2653" i="1"/>
  <c r="K2653" i="1" s="1"/>
  <c r="J2654" i="1"/>
  <c r="J2655" i="1"/>
  <c r="K2655" i="1" s="1"/>
  <c r="J2656" i="1"/>
  <c r="K2656" i="1" s="1"/>
  <c r="J2657" i="1"/>
  <c r="K2657" i="1" s="1"/>
  <c r="J2658" i="1"/>
  <c r="J2659" i="1"/>
  <c r="K2659" i="1" s="1"/>
  <c r="J2660" i="1"/>
  <c r="K2660" i="1" s="1"/>
  <c r="J2661" i="1"/>
  <c r="K2661" i="1" s="1"/>
  <c r="J2662" i="1"/>
  <c r="J2663" i="1"/>
  <c r="K2663" i="1" s="1"/>
  <c r="J2664" i="1"/>
  <c r="K2664" i="1" s="1"/>
  <c r="J2665" i="1"/>
  <c r="K2665" i="1" s="1"/>
  <c r="J2666" i="1"/>
  <c r="J2667" i="1"/>
  <c r="K2667" i="1" s="1"/>
  <c r="J2668" i="1"/>
  <c r="K2668" i="1" s="1"/>
  <c r="J2669" i="1"/>
  <c r="K2669" i="1" s="1"/>
  <c r="J2670" i="1"/>
  <c r="J2671" i="1"/>
  <c r="K2671" i="1" s="1"/>
  <c r="J2672" i="1"/>
  <c r="K2672" i="1" s="1"/>
  <c r="J2673" i="1"/>
  <c r="K2673" i="1" s="1"/>
  <c r="J2674" i="1"/>
  <c r="J2675" i="1"/>
  <c r="K2675" i="1" s="1"/>
  <c r="J2676" i="1"/>
  <c r="K2676" i="1" s="1"/>
  <c r="J2677" i="1"/>
  <c r="K2677" i="1" s="1"/>
  <c r="J2678" i="1"/>
  <c r="J2679" i="1"/>
  <c r="K2679" i="1" s="1"/>
  <c r="J2680" i="1"/>
  <c r="K2680" i="1" s="1"/>
  <c r="J2681" i="1"/>
  <c r="K2681" i="1" s="1"/>
  <c r="J2682" i="1"/>
  <c r="J2683" i="1"/>
  <c r="K2683" i="1" s="1"/>
  <c r="J2684" i="1"/>
  <c r="K2684" i="1" s="1"/>
  <c r="J2685" i="1"/>
  <c r="K2685" i="1" s="1"/>
  <c r="J2686" i="1"/>
  <c r="J2687" i="1"/>
  <c r="K2687" i="1" s="1"/>
  <c r="J2688" i="1"/>
  <c r="K2688" i="1" s="1"/>
  <c r="J2689" i="1"/>
  <c r="K2689" i="1" s="1"/>
  <c r="J2690" i="1"/>
  <c r="J2691" i="1"/>
  <c r="K2691" i="1" s="1"/>
  <c r="J2692" i="1"/>
  <c r="K2692" i="1" s="1"/>
  <c r="J2693" i="1"/>
  <c r="K2693" i="1" s="1"/>
  <c r="J2694" i="1"/>
  <c r="J2695" i="1"/>
  <c r="K2695" i="1" s="1"/>
  <c r="J2696" i="1"/>
  <c r="K2696" i="1" s="1"/>
  <c r="J2697" i="1"/>
  <c r="K2697" i="1" s="1"/>
  <c r="J2698" i="1"/>
  <c r="J2699" i="1"/>
  <c r="K2699" i="1" s="1"/>
  <c r="J2700" i="1"/>
  <c r="K2700" i="1" s="1"/>
  <c r="J2701" i="1"/>
  <c r="K2701" i="1" s="1"/>
  <c r="J2702" i="1"/>
  <c r="J2703" i="1"/>
  <c r="K2703" i="1" s="1"/>
  <c r="J2704" i="1"/>
  <c r="K2704" i="1" s="1"/>
  <c r="J2705" i="1"/>
  <c r="K2705" i="1" s="1"/>
  <c r="J2706" i="1"/>
  <c r="J2707" i="1"/>
  <c r="K2707" i="1" s="1"/>
  <c r="J2708" i="1"/>
  <c r="K2708" i="1" s="1"/>
  <c r="J2709" i="1"/>
  <c r="K2709" i="1" s="1"/>
  <c r="J2710" i="1"/>
  <c r="J2711" i="1"/>
  <c r="K2711" i="1" s="1"/>
  <c r="J2712" i="1"/>
  <c r="K2712" i="1" s="1"/>
  <c r="J2713" i="1"/>
  <c r="K2713" i="1" s="1"/>
  <c r="J2714" i="1"/>
  <c r="J2715" i="1"/>
  <c r="K2715" i="1" s="1"/>
  <c r="J2716" i="1"/>
  <c r="K2716" i="1" s="1"/>
  <c r="J2717" i="1"/>
  <c r="K2717" i="1" s="1"/>
  <c r="J2718" i="1"/>
  <c r="J2719" i="1"/>
  <c r="K2719" i="1" s="1"/>
  <c r="J2720" i="1"/>
  <c r="K2720" i="1" s="1"/>
  <c r="J2721" i="1"/>
  <c r="K2721" i="1" s="1"/>
  <c r="J2722" i="1"/>
  <c r="J2723" i="1"/>
  <c r="K2723" i="1" s="1"/>
  <c r="J2724" i="1"/>
  <c r="K2724" i="1" s="1"/>
  <c r="J2725" i="1"/>
  <c r="K2725" i="1" s="1"/>
  <c r="J2726" i="1"/>
  <c r="J2727" i="1"/>
  <c r="K2727" i="1" s="1"/>
  <c r="J2728" i="1"/>
  <c r="K2728" i="1" s="1"/>
  <c r="J2729" i="1"/>
  <c r="K2729" i="1" s="1"/>
  <c r="J2730" i="1"/>
  <c r="J2731" i="1"/>
  <c r="K2731" i="1" s="1"/>
  <c r="J2732" i="1"/>
  <c r="K2732" i="1" s="1"/>
  <c r="J2733" i="1"/>
  <c r="K2733" i="1" s="1"/>
  <c r="J2734" i="1"/>
  <c r="J2735" i="1"/>
  <c r="K2735" i="1" s="1"/>
  <c r="J2736" i="1"/>
  <c r="K2736" i="1" s="1"/>
  <c r="J2737" i="1"/>
  <c r="K2737" i="1" s="1"/>
  <c r="J2738" i="1"/>
  <c r="J2739" i="1"/>
  <c r="K2739" i="1" s="1"/>
  <c r="J2740" i="1"/>
  <c r="K2740" i="1" s="1"/>
  <c r="J2741" i="1"/>
  <c r="K2741" i="1" s="1"/>
  <c r="J2742" i="1"/>
  <c r="J2743" i="1"/>
  <c r="K2743" i="1" s="1"/>
  <c r="J2744" i="1"/>
  <c r="K2744" i="1" s="1"/>
  <c r="J2745" i="1"/>
  <c r="K2745" i="1" s="1"/>
  <c r="J2746" i="1"/>
  <c r="J2747" i="1"/>
  <c r="K2747" i="1" s="1"/>
  <c r="J2748" i="1"/>
  <c r="K2748" i="1" s="1"/>
  <c r="J2749" i="1"/>
  <c r="K2749" i="1" s="1"/>
  <c r="J2750" i="1"/>
  <c r="J2751" i="1"/>
  <c r="K2751" i="1" s="1"/>
  <c r="J2752" i="1"/>
  <c r="K2752" i="1" s="1"/>
  <c r="J2753" i="1"/>
  <c r="K2753" i="1" s="1"/>
  <c r="J2754" i="1"/>
  <c r="J2755" i="1"/>
  <c r="K2755" i="1" s="1"/>
  <c r="J2756" i="1"/>
  <c r="K2756" i="1" s="1"/>
  <c r="J2757" i="1"/>
  <c r="K2757" i="1" s="1"/>
  <c r="J2758" i="1"/>
  <c r="J2759" i="1"/>
  <c r="K2759" i="1" s="1"/>
  <c r="J2760" i="1"/>
  <c r="K2760" i="1" s="1"/>
  <c r="J2761" i="1"/>
  <c r="K2761" i="1" s="1"/>
  <c r="J2762" i="1"/>
  <c r="J2763" i="1"/>
  <c r="K2763" i="1" s="1"/>
  <c r="J2764" i="1"/>
  <c r="K2764" i="1" s="1"/>
  <c r="J2765" i="1"/>
  <c r="K2765" i="1" s="1"/>
  <c r="J2766" i="1"/>
  <c r="J2767" i="1"/>
  <c r="K2767" i="1" s="1"/>
  <c r="J2768" i="1"/>
  <c r="K2768" i="1" s="1"/>
  <c r="J2769" i="1"/>
  <c r="K2769" i="1" s="1"/>
  <c r="J2770" i="1"/>
  <c r="J2771" i="1"/>
  <c r="K2771" i="1" s="1"/>
  <c r="J2772" i="1"/>
  <c r="K2772" i="1" s="1"/>
  <c r="J2773" i="1"/>
  <c r="K2773" i="1" s="1"/>
  <c r="J2774" i="1"/>
  <c r="J2775" i="1"/>
  <c r="K2775" i="1" s="1"/>
  <c r="J2776" i="1"/>
  <c r="K2776" i="1" s="1"/>
  <c r="J2777" i="1"/>
  <c r="K2777" i="1" s="1"/>
  <c r="J2778" i="1"/>
  <c r="J2779" i="1"/>
  <c r="K2779" i="1" s="1"/>
  <c r="J2780" i="1"/>
  <c r="K2780" i="1" s="1"/>
  <c r="J2781" i="1"/>
  <c r="K2781" i="1" s="1"/>
  <c r="J2782" i="1"/>
  <c r="J2783" i="1"/>
  <c r="K2783" i="1" s="1"/>
  <c r="J2784" i="1"/>
  <c r="K2784" i="1" s="1"/>
  <c r="J2785" i="1"/>
  <c r="K2785" i="1" s="1"/>
  <c r="J2786" i="1"/>
  <c r="J2787" i="1"/>
  <c r="K2787" i="1" s="1"/>
  <c r="J2788" i="1"/>
  <c r="K2788" i="1" s="1"/>
  <c r="J2789" i="1"/>
  <c r="K2789" i="1" s="1"/>
  <c r="J2790" i="1"/>
  <c r="J2791" i="1"/>
  <c r="K2791" i="1" s="1"/>
  <c r="J2792" i="1"/>
  <c r="K2792" i="1" s="1"/>
  <c r="J2793" i="1"/>
  <c r="K2793" i="1" s="1"/>
  <c r="J2794" i="1"/>
  <c r="J2795" i="1"/>
  <c r="K2795" i="1" s="1"/>
  <c r="J2796" i="1"/>
  <c r="K2796" i="1" s="1"/>
  <c r="J2797" i="1"/>
  <c r="K2797" i="1" s="1"/>
  <c r="J2798" i="1"/>
  <c r="J2799" i="1"/>
  <c r="K2799" i="1" s="1"/>
  <c r="J2800" i="1"/>
  <c r="K2800" i="1" s="1"/>
  <c r="J2801" i="1"/>
  <c r="K2801" i="1" s="1"/>
  <c r="J2802" i="1"/>
  <c r="J2803" i="1"/>
  <c r="K2803" i="1" s="1"/>
  <c r="J2804" i="1"/>
  <c r="K2804" i="1" s="1"/>
  <c r="J2805" i="1"/>
  <c r="K2805" i="1" s="1"/>
  <c r="J2806" i="1"/>
  <c r="J2807" i="1"/>
  <c r="K2807" i="1" s="1"/>
  <c r="J2808" i="1"/>
  <c r="K2808" i="1" s="1"/>
  <c r="J2809" i="1"/>
  <c r="K2809" i="1" s="1"/>
  <c r="J2810" i="1"/>
  <c r="J2811" i="1"/>
  <c r="K2811" i="1" s="1"/>
  <c r="J2812" i="1"/>
  <c r="K2812" i="1" s="1"/>
  <c r="J2813" i="1"/>
  <c r="K2813" i="1" s="1"/>
  <c r="J2814" i="1"/>
  <c r="J2815" i="1"/>
  <c r="K2815" i="1" s="1"/>
  <c r="J2816" i="1"/>
  <c r="K2816" i="1" s="1"/>
  <c r="J2817" i="1"/>
  <c r="K2817" i="1" s="1"/>
  <c r="J2818" i="1"/>
  <c r="J2819" i="1"/>
  <c r="K2819" i="1" s="1"/>
  <c r="J2820" i="1"/>
  <c r="K2820" i="1" s="1"/>
  <c r="J2821" i="1"/>
  <c r="K2821" i="1" s="1"/>
  <c r="J2822" i="1"/>
  <c r="J2823" i="1"/>
  <c r="K2823" i="1" s="1"/>
  <c r="J2824" i="1"/>
  <c r="K2824" i="1" s="1"/>
  <c r="J2825" i="1"/>
  <c r="K2825" i="1" s="1"/>
  <c r="J2826" i="1"/>
  <c r="J2827" i="1"/>
  <c r="K2827" i="1" s="1"/>
  <c r="J2828" i="1"/>
  <c r="K2828" i="1" s="1"/>
  <c r="J2829" i="1"/>
  <c r="K2829" i="1" s="1"/>
  <c r="J2830" i="1"/>
  <c r="J2831" i="1"/>
  <c r="K2831" i="1" s="1"/>
  <c r="J2832" i="1"/>
  <c r="K2832" i="1" s="1"/>
  <c r="J2833" i="1"/>
  <c r="K2833" i="1" s="1"/>
  <c r="J2834" i="1"/>
  <c r="J2835" i="1"/>
  <c r="K2835" i="1" s="1"/>
  <c r="J2836" i="1"/>
  <c r="K2836" i="1" s="1"/>
  <c r="J2837" i="1"/>
  <c r="K2837" i="1" s="1"/>
  <c r="J2838" i="1"/>
  <c r="J2839" i="1"/>
  <c r="K2839" i="1" s="1"/>
  <c r="J2840" i="1"/>
  <c r="K2840" i="1" s="1"/>
  <c r="J2841" i="1"/>
  <c r="K2841" i="1" s="1"/>
  <c r="J2842" i="1"/>
  <c r="J2843" i="1"/>
  <c r="K2843" i="1" s="1"/>
  <c r="J2844" i="1"/>
  <c r="K2844" i="1" s="1"/>
  <c r="J2845" i="1"/>
  <c r="K2845" i="1" s="1"/>
  <c r="J2846" i="1"/>
  <c r="J2847" i="1"/>
  <c r="K2847" i="1" s="1"/>
  <c r="J2848" i="1"/>
  <c r="K2848" i="1" s="1"/>
  <c r="J2849" i="1"/>
  <c r="K2849" i="1" s="1"/>
  <c r="J2850" i="1"/>
  <c r="J2851" i="1"/>
  <c r="K2851" i="1" s="1"/>
  <c r="J2852" i="1"/>
  <c r="K2852" i="1" s="1"/>
  <c r="J2853" i="1"/>
  <c r="K2853" i="1" s="1"/>
  <c r="J2854" i="1"/>
  <c r="J2855" i="1"/>
  <c r="K2855" i="1" s="1"/>
  <c r="J2856" i="1"/>
  <c r="K2856" i="1" s="1"/>
  <c r="J2857" i="1"/>
  <c r="K2857" i="1" s="1"/>
  <c r="J2858" i="1"/>
  <c r="J2859" i="1"/>
  <c r="K2859" i="1" s="1"/>
  <c r="J2860" i="1"/>
  <c r="K2860" i="1" s="1"/>
  <c r="J2861" i="1"/>
  <c r="K2861" i="1" s="1"/>
  <c r="J2862" i="1"/>
  <c r="J2863" i="1"/>
  <c r="K2863" i="1" s="1"/>
  <c r="J2864" i="1"/>
  <c r="K2864" i="1" s="1"/>
  <c r="J2865" i="1"/>
  <c r="K2865" i="1" s="1"/>
  <c r="J2866" i="1"/>
  <c r="J2867" i="1"/>
  <c r="K2867" i="1" s="1"/>
  <c r="J2868" i="1"/>
  <c r="K2868" i="1" s="1"/>
  <c r="J2869" i="1"/>
  <c r="K2869" i="1" s="1"/>
  <c r="J2870" i="1"/>
  <c r="J2871" i="1"/>
  <c r="K2871" i="1" s="1"/>
  <c r="J2872" i="1"/>
  <c r="K2872" i="1" s="1"/>
  <c r="J2873" i="1"/>
  <c r="K2873" i="1" s="1"/>
  <c r="J2874" i="1"/>
  <c r="J2875" i="1"/>
  <c r="K2875" i="1" s="1"/>
  <c r="J2876" i="1"/>
  <c r="K2876" i="1" s="1"/>
  <c r="J2877" i="1"/>
  <c r="K2877" i="1" s="1"/>
  <c r="J2878" i="1"/>
  <c r="J2879" i="1"/>
  <c r="K2879" i="1" s="1"/>
  <c r="J2880" i="1"/>
  <c r="K2880" i="1" s="1"/>
  <c r="J2881" i="1"/>
  <c r="K2881" i="1" s="1"/>
  <c r="J2882" i="1"/>
  <c r="J2883" i="1"/>
  <c r="K2883" i="1" s="1"/>
  <c r="J2884" i="1"/>
  <c r="K2884" i="1" s="1"/>
  <c r="J2885" i="1"/>
  <c r="K2885" i="1" s="1"/>
  <c r="J2886" i="1"/>
  <c r="J2887" i="1"/>
  <c r="K2887" i="1" s="1"/>
  <c r="J2888" i="1"/>
  <c r="K2888" i="1" s="1"/>
  <c r="J2889" i="1"/>
  <c r="K2889" i="1" s="1"/>
  <c r="J2890" i="1"/>
  <c r="J2891" i="1"/>
  <c r="K2891" i="1" s="1"/>
  <c r="J2892" i="1"/>
  <c r="K2892" i="1" s="1"/>
  <c r="J2893" i="1"/>
  <c r="K2893" i="1" s="1"/>
  <c r="J2894" i="1"/>
  <c r="J2895" i="1"/>
  <c r="K2895" i="1" s="1"/>
  <c r="J2896" i="1"/>
  <c r="K2896" i="1" s="1"/>
  <c r="J2897" i="1"/>
  <c r="K2897" i="1" s="1"/>
  <c r="J2898" i="1"/>
  <c r="J2899" i="1"/>
  <c r="K2899" i="1" s="1"/>
  <c r="J2900" i="1"/>
  <c r="K2900" i="1" s="1"/>
  <c r="J2901" i="1"/>
  <c r="K2901" i="1" s="1"/>
  <c r="J2902" i="1"/>
  <c r="J2903" i="1"/>
  <c r="K2903" i="1" s="1"/>
  <c r="J2904" i="1"/>
  <c r="K2904" i="1" s="1"/>
  <c r="J2905" i="1"/>
  <c r="K2905" i="1" s="1"/>
  <c r="J2906" i="1"/>
  <c r="J2907" i="1"/>
  <c r="K2907" i="1" s="1"/>
  <c r="J2908" i="1"/>
  <c r="K2908" i="1" s="1"/>
  <c r="J2909" i="1"/>
  <c r="K2909" i="1" s="1"/>
  <c r="J2910" i="1"/>
  <c r="J2911" i="1"/>
  <c r="K2911" i="1" s="1"/>
  <c r="J2912" i="1"/>
  <c r="K2912" i="1" s="1"/>
  <c r="J2913" i="1"/>
  <c r="K2913" i="1" s="1"/>
  <c r="J2914" i="1"/>
  <c r="J2915" i="1"/>
  <c r="K2915" i="1" s="1"/>
  <c r="J2916" i="1"/>
  <c r="K2916" i="1" s="1"/>
  <c r="J2917" i="1"/>
  <c r="K2917" i="1" s="1"/>
  <c r="J2918" i="1"/>
  <c r="J2919" i="1"/>
  <c r="K2919" i="1" s="1"/>
  <c r="J2920" i="1"/>
  <c r="K2920" i="1" s="1"/>
  <c r="J2921" i="1"/>
  <c r="K2921" i="1" s="1"/>
  <c r="J2922" i="1"/>
  <c r="J2923" i="1"/>
  <c r="K2923" i="1" s="1"/>
  <c r="J2924" i="1"/>
  <c r="K2924" i="1" s="1"/>
  <c r="J2925" i="1"/>
  <c r="K2925" i="1" s="1"/>
  <c r="J2926" i="1"/>
  <c r="J2927" i="1"/>
  <c r="K2927" i="1" s="1"/>
  <c r="J2928" i="1"/>
  <c r="K2928" i="1" s="1"/>
  <c r="J2929" i="1"/>
  <c r="K2929" i="1" s="1"/>
  <c r="J2930" i="1"/>
  <c r="J2931" i="1"/>
  <c r="K2931" i="1" s="1"/>
  <c r="J2932" i="1"/>
  <c r="K2932" i="1" s="1"/>
  <c r="J2933" i="1"/>
  <c r="K2933" i="1" s="1"/>
  <c r="J2934" i="1"/>
  <c r="J2935" i="1"/>
  <c r="K2935" i="1" s="1"/>
  <c r="J2936" i="1"/>
  <c r="K2936" i="1" s="1"/>
  <c r="J2937" i="1"/>
  <c r="K2937" i="1" s="1"/>
  <c r="J2938" i="1"/>
  <c r="J2939" i="1"/>
  <c r="K2939" i="1" s="1"/>
  <c r="J2940" i="1"/>
  <c r="K2940" i="1" s="1"/>
  <c r="J2941" i="1"/>
  <c r="K2941" i="1" s="1"/>
  <c r="J2942" i="1"/>
  <c r="J2943" i="1"/>
  <c r="K2943" i="1" s="1"/>
  <c r="J2944" i="1"/>
  <c r="K2944" i="1" s="1"/>
  <c r="J2945" i="1"/>
  <c r="K2945" i="1" s="1"/>
  <c r="J2946" i="1"/>
  <c r="J2947" i="1"/>
  <c r="K2947" i="1" s="1"/>
  <c r="J2948" i="1"/>
  <c r="K2948" i="1" s="1"/>
  <c r="J2949" i="1"/>
  <c r="K2949" i="1" s="1"/>
  <c r="J2950" i="1"/>
  <c r="J2951" i="1"/>
  <c r="K2951" i="1" s="1"/>
  <c r="J2952" i="1"/>
  <c r="K2952" i="1" s="1"/>
  <c r="J2953" i="1"/>
  <c r="K2953" i="1" s="1"/>
  <c r="J2954" i="1"/>
  <c r="J2955" i="1"/>
  <c r="K2955" i="1" s="1"/>
  <c r="J2956" i="1"/>
  <c r="K2956" i="1" s="1"/>
  <c r="J2957" i="1"/>
  <c r="K2957" i="1" s="1"/>
  <c r="J2958" i="1"/>
  <c r="J2959" i="1"/>
  <c r="K2959" i="1" s="1"/>
  <c r="J2960" i="1"/>
  <c r="K2960" i="1" s="1"/>
  <c r="J2961" i="1"/>
  <c r="K2961" i="1" s="1"/>
  <c r="J2962" i="1"/>
  <c r="J2963" i="1"/>
  <c r="K2963" i="1" s="1"/>
  <c r="J2964" i="1"/>
  <c r="K2964" i="1" s="1"/>
  <c r="J2965" i="1"/>
  <c r="K2965" i="1" s="1"/>
  <c r="J2966" i="1"/>
  <c r="J2967" i="1"/>
  <c r="K2967" i="1" s="1"/>
  <c r="J2968" i="1"/>
  <c r="K2968" i="1" s="1"/>
  <c r="J2969" i="1"/>
  <c r="K2969" i="1" s="1"/>
  <c r="J2970" i="1"/>
  <c r="J2971" i="1"/>
  <c r="K2971" i="1" s="1"/>
  <c r="J2972" i="1"/>
  <c r="K2972" i="1" s="1"/>
  <c r="J2973" i="1"/>
  <c r="K2973" i="1" s="1"/>
  <c r="J2974" i="1"/>
  <c r="J2975" i="1"/>
  <c r="K2975" i="1" s="1"/>
  <c r="J2976" i="1"/>
  <c r="K2976" i="1" s="1"/>
  <c r="J2977" i="1"/>
  <c r="K2977" i="1" s="1"/>
  <c r="J2978" i="1"/>
  <c r="J2979" i="1"/>
  <c r="K2979" i="1" s="1"/>
  <c r="J2980" i="1"/>
  <c r="K2980" i="1" s="1"/>
  <c r="J2981" i="1"/>
  <c r="K2981" i="1" s="1"/>
  <c r="J2982" i="1"/>
  <c r="J2983" i="1"/>
  <c r="K2983" i="1" s="1"/>
  <c r="J2984" i="1"/>
  <c r="K2984" i="1" s="1"/>
  <c r="J2985" i="1"/>
  <c r="K2985" i="1" s="1"/>
  <c r="J2986" i="1"/>
  <c r="J2987" i="1"/>
  <c r="K2987" i="1" s="1"/>
  <c r="J2988" i="1"/>
  <c r="K2988" i="1" s="1"/>
  <c r="J2989" i="1"/>
  <c r="K2989" i="1" s="1"/>
  <c r="J2990" i="1"/>
  <c r="J2991" i="1"/>
  <c r="K2991" i="1" s="1"/>
  <c r="J2992" i="1"/>
  <c r="K2992" i="1" s="1"/>
  <c r="J2993" i="1"/>
  <c r="K2993" i="1" s="1"/>
  <c r="J2994" i="1"/>
  <c r="J2995" i="1"/>
  <c r="K2995" i="1" s="1"/>
  <c r="J2996" i="1"/>
  <c r="K2996" i="1" s="1"/>
  <c r="J2997" i="1"/>
  <c r="K2997" i="1" s="1"/>
  <c r="J2998" i="1"/>
  <c r="J2999" i="1"/>
  <c r="K2999" i="1" s="1"/>
  <c r="J3000" i="1"/>
  <c r="K3000" i="1" s="1"/>
  <c r="J3001" i="1"/>
  <c r="K3001" i="1" s="1"/>
  <c r="J3002" i="1"/>
  <c r="J3003" i="1"/>
  <c r="K3003" i="1" s="1"/>
  <c r="J3004" i="1"/>
  <c r="K3004" i="1" s="1"/>
  <c r="J3005" i="1"/>
  <c r="K3005" i="1" s="1"/>
  <c r="J3006" i="1"/>
  <c r="J3007" i="1"/>
  <c r="K3007" i="1" s="1"/>
  <c r="J3008" i="1"/>
  <c r="K3008" i="1" s="1"/>
  <c r="J3009" i="1"/>
  <c r="K3009" i="1" s="1"/>
  <c r="J3010" i="1"/>
  <c r="J3011" i="1"/>
  <c r="K3011" i="1" s="1"/>
  <c r="J3012" i="1"/>
  <c r="K3012" i="1" s="1"/>
  <c r="J3013" i="1"/>
  <c r="K3013" i="1" s="1"/>
  <c r="J3014" i="1"/>
  <c r="J3015" i="1"/>
  <c r="K3015" i="1" s="1"/>
  <c r="J3016" i="1"/>
  <c r="K3016" i="1" s="1"/>
  <c r="J3017" i="1"/>
  <c r="K3017" i="1" s="1"/>
  <c r="J3018" i="1"/>
  <c r="J3019" i="1"/>
  <c r="K3019" i="1" s="1"/>
  <c r="J3020" i="1"/>
  <c r="K3020" i="1" s="1"/>
  <c r="J3021" i="1"/>
  <c r="K3021" i="1" s="1"/>
  <c r="J3022" i="1"/>
  <c r="J3023" i="1"/>
  <c r="K3023" i="1" s="1"/>
  <c r="J3024" i="1"/>
  <c r="K3024" i="1" s="1"/>
  <c r="J3025" i="1"/>
  <c r="K3025" i="1" s="1"/>
  <c r="J3026" i="1"/>
  <c r="J3027" i="1"/>
  <c r="K3027" i="1" s="1"/>
  <c r="J3028" i="1"/>
  <c r="K3028" i="1" s="1"/>
  <c r="J3029" i="1"/>
  <c r="K3029" i="1" s="1"/>
  <c r="J3030" i="1"/>
  <c r="J3031" i="1"/>
  <c r="K3031" i="1" s="1"/>
  <c r="J3032" i="1"/>
  <c r="K3032" i="1" s="1"/>
  <c r="J3033" i="1"/>
  <c r="K3033" i="1" s="1"/>
  <c r="J3034" i="1"/>
  <c r="J3035" i="1"/>
  <c r="K3035" i="1" s="1"/>
  <c r="J3036" i="1"/>
  <c r="K3036" i="1" s="1"/>
  <c r="J3037" i="1"/>
  <c r="K3037" i="1" s="1"/>
  <c r="J3038" i="1"/>
  <c r="J3039" i="1"/>
  <c r="K3039" i="1" s="1"/>
  <c r="J3040" i="1"/>
  <c r="K3040" i="1" s="1"/>
  <c r="J3041" i="1"/>
  <c r="K3041" i="1" s="1"/>
  <c r="J3042" i="1"/>
  <c r="J3043" i="1"/>
  <c r="K3043" i="1" s="1"/>
  <c r="J3044" i="1"/>
  <c r="K3044" i="1" s="1"/>
  <c r="J3045" i="1"/>
  <c r="K3045" i="1" s="1"/>
  <c r="J3046" i="1"/>
  <c r="J3047" i="1"/>
  <c r="K3047" i="1" s="1"/>
  <c r="J3048" i="1"/>
  <c r="K3048" i="1" s="1"/>
  <c r="J3049" i="1"/>
  <c r="K3049" i="1" s="1"/>
  <c r="J3050" i="1"/>
  <c r="J3051" i="1"/>
  <c r="K3051" i="1" s="1"/>
  <c r="J3052" i="1"/>
  <c r="K3052" i="1" s="1"/>
  <c r="J3053" i="1"/>
  <c r="K3053" i="1" s="1"/>
  <c r="J3054" i="1"/>
  <c r="J3055" i="1"/>
  <c r="K3055" i="1" s="1"/>
  <c r="J3056" i="1"/>
  <c r="K3056" i="1" s="1"/>
  <c r="J3057" i="1"/>
  <c r="K3057" i="1" s="1"/>
  <c r="J3058" i="1"/>
  <c r="J3059" i="1"/>
  <c r="K3059" i="1" s="1"/>
  <c r="J3060" i="1"/>
  <c r="K3060" i="1" s="1"/>
  <c r="J3061" i="1"/>
  <c r="K3061" i="1" s="1"/>
  <c r="J3062" i="1"/>
  <c r="J3063" i="1"/>
  <c r="K3063" i="1" s="1"/>
  <c r="J3064" i="1"/>
  <c r="K3064" i="1" s="1"/>
  <c r="J3065" i="1"/>
  <c r="K3065" i="1" s="1"/>
  <c r="J3066" i="1"/>
  <c r="J3067" i="1"/>
  <c r="K3067" i="1" s="1"/>
  <c r="J3068" i="1"/>
  <c r="K3068" i="1" s="1"/>
  <c r="J3069" i="1"/>
  <c r="K3069" i="1" s="1"/>
  <c r="J3070" i="1"/>
  <c r="J3071" i="1"/>
  <c r="K3071" i="1" s="1"/>
  <c r="J3072" i="1"/>
  <c r="K3072" i="1" s="1"/>
  <c r="J3073" i="1"/>
  <c r="K3073" i="1" s="1"/>
  <c r="J3074" i="1"/>
  <c r="J3075" i="1"/>
  <c r="K3075" i="1" s="1"/>
  <c r="J3076" i="1"/>
  <c r="K3076" i="1" s="1"/>
  <c r="J3077" i="1"/>
  <c r="K3077" i="1" s="1"/>
  <c r="J3078" i="1"/>
  <c r="J3079" i="1"/>
  <c r="K3079" i="1" s="1"/>
  <c r="J3080" i="1"/>
  <c r="K3080" i="1" s="1"/>
  <c r="J3081" i="1"/>
  <c r="K3081" i="1" s="1"/>
  <c r="J3082" i="1"/>
  <c r="J3083" i="1"/>
  <c r="K3083" i="1" s="1"/>
  <c r="J3084" i="1"/>
  <c r="K3084" i="1" s="1"/>
  <c r="J3085" i="1"/>
  <c r="K3085" i="1" s="1"/>
  <c r="J3086" i="1"/>
  <c r="J3087" i="1"/>
  <c r="K3087" i="1" s="1"/>
  <c r="J3088" i="1"/>
  <c r="K3088" i="1" s="1"/>
  <c r="J3089" i="1"/>
  <c r="K3089" i="1" s="1"/>
  <c r="J3090" i="1"/>
  <c r="J3091" i="1"/>
  <c r="K3091" i="1" s="1"/>
  <c r="J3092" i="1"/>
  <c r="K3092" i="1" s="1"/>
  <c r="J3093" i="1"/>
  <c r="K3093" i="1" s="1"/>
  <c r="J3094" i="1"/>
  <c r="J3095" i="1"/>
  <c r="K3095" i="1" s="1"/>
  <c r="J3096" i="1"/>
  <c r="K3096" i="1" s="1"/>
  <c r="J3097" i="1"/>
  <c r="K3097" i="1" s="1"/>
  <c r="J3098" i="1"/>
  <c r="J3099" i="1"/>
  <c r="K3099" i="1" s="1"/>
  <c r="J3100" i="1"/>
  <c r="K3100" i="1" s="1"/>
  <c r="J3101" i="1"/>
  <c r="K3101" i="1" s="1"/>
  <c r="J3102" i="1"/>
  <c r="J3103" i="1"/>
  <c r="K3103" i="1" s="1"/>
  <c r="J3104" i="1"/>
  <c r="K3104" i="1" s="1"/>
  <c r="J3105" i="1"/>
  <c r="K3105" i="1" s="1"/>
  <c r="J3106" i="1"/>
  <c r="J3107" i="1"/>
  <c r="K3107" i="1" s="1"/>
  <c r="J3108" i="1"/>
  <c r="K3108" i="1" s="1"/>
  <c r="J3109" i="1"/>
  <c r="K3109" i="1" s="1"/>
  <c r="J3110" i="1"/>
  <c r="J3111" i="1"/>
  <c r="K3111" i="1" s="1"/>
  <c r="J3112" i="1"/>
  <c r="K3112" i="1" s="1"/>
  <c r="J3113" i="1"/>
  <c r="K3113" i="1" s="1"/>
  <c r="J3114" i="1"/>
  <c r="J3115" i="1"/>
  <c r="K3115" i="1" s="1"/>
  <c r="J3116" i="1"/>
  <c r="K3116" i="1" s="1"/>
  <c r="J3117" i="1"/>
  <c r="K3117" i="1" s="1"/>
  <c r="J3118" i="1"/>
  <c r="J3119" i="1"/>
  <c r="K3119" i="1" s="1"/>
  <c r="J3120" i="1"/>
  <c r="K3120" i="1" s="1"/>
  <c r="J3121" i="1"/>
  <c r="K3121" i="1" s="1"/>
  <c r="J3122" i="1"/>
  <c r="J3123" i="1"/>
  <c r="K3123" i="1" s="1"/>
  <c r="J3124" i="1"/>
  <c r="K3124" i="1" s="1"/>
  <c r="J3125" i="1"/>
  <c r="K3125" i="1" s="1"/>
  <c r="J3126" i="1"/>
  <c r="J3127" i="1"/>
  <c r="K3127" i="1" s="1"/>
  <c r="J3128" i="1"/>
  <c r="K3128" i="1" s="1"/>
  <c r="J3129" i="1"/>
  <c r="K3129" i="1" s="1"/>
  <c r="J3130" i="1"/>
  <c r="J3131" i="1"/>
  <c r="K3131" i="1" s="1"/>
  <c r="J3132" i="1"/>
  <c r="K3132" i="1" s="1"/>
  <c r="J3133" i="1"/>
  <c r="K3133" i="1" s="1"/>
  <c r="J3134" i="1"/>
  <c r="J3135" i="1"/>
  <c r="K3135" i="1" s="1"/>
  <c r="J3136" i="1"/>
  <c r="K3136" i="1" s="1"/>
  <c r="J3137" i="1"/>
  <c r="K3137" i="1" s="1"/>
  <c r="J3138" i="1"/>
  <c r="J3139" i="1"/>
  <c r="K3139" i="1" s="1"/>
  <c r="J3140" i="1"/>
  <c r="K3140" i="1" s="1"/>
  <c r="J3141" i="1"/>
  <c r="K3141" i="1" s="1"/>
  <c r="J3142" i="1"/>
  <c r="J3143" i="1"/>
  <c r="K3143" i="1" s="1"/>
  <c r="J3144" i="1"/>
  <c r="K3144" i="1" s="1"/>
  <c r="J3145" i="1"/>
  <c r="K3145" i="1" s="1"/>
  <c r="J3146" i="1"/>
  <c r="J3147" i="1"/>
  <c r="K3147" i="1" s="1"/>
  <c r="J3148" i="1"/>
  <c r="K3148" i="1" s="1"/>
  <c r="J3149" i="1"/>
  <c r="K3149" i="1" s="1"/>
  <c r="J3150" i="1"/>
  <c r="J3151" i="1"/>
  <c r="K3151" i="1" s="1"/>
  <c r="J3152" i="1"/>
  <c r="K3152" i="1" s="1"/>
  <c r="J3153" i="1"/>
  <c r="K3153" i="1" s="1"/>
  <c r="J3154" i="1"/>
  <c r="J3155" i="1"/>
  <c r="K3155" i="1" s="1"/>
  <c r="J3156" i="1"/>
  <c r="K3156" i="1" s="1"/>
  <c r="J3157" i="1"/>
  <c r="K3157" i="1" s="1"/>
  <c r="J3158" i="1"/>
  <c r="J3159" i="1"/>
  <c r="K3159" i="1" s="1"/>
  <c r="J3160" i="1"/>
  <c r="K3160" i="1" s="1"/>
  <c r="J3161" i="1"/>
  <c r="K3161" i="1" s="1"/>
  <c r="J3162" i="1"/>
  <c r="J3163" i="1"/>
  <c r="K3163" i="1" s="1"/>
  <c r="J3164" i="1"/>
  <c r="K3164" i="1" s="1"/>
  <c r="J3165" i="1"/>
  <c r="K3165" i="1" s="1"/>
  <c r="J3166" i="1"/>
  <c r="J3167" i="1"/>
  <c r="K3167" i="1" s="1"/>
  <c r="J3168" i="1"/>
  <c r="K3168" i="1" s="1"/>
  <c r="J3169" i="1"/>
  <c r="K3169" i="1" s="1"/>
  <c r="J3170" i="1"/>
  <c r="J3171" i="1"/>
  <c r="K3171" i="1" s="1"/>
  <c r="J3172" i="1"/>
  <c r="K3172" i="1" s="1"/>
  <c r="J3173" i="1"/>
  <c r="K3173" i="1" s="1"/>
  <c r="J3174" i="1"/>
  <c r="J3175" i="1"/>
  <c r="K3175" i="1" s="1"/>
  <c r="J3176" i="1"/>
  <c r="K3176" i="1" s="1"/>
  <c r="J3177" i="1"/>
  <c r="K3177" i="1" s="1"/>
  <c r="J3178" i="1"/>
  <c r="J3179" i="1"/>
  <c r="K3179" i="1" s="1"/>
  <c r="J3180" i="1"/>
  <c r="K3180" i="1" s="1"/>
  <c r="J3181" i="1"/>
  <c r="K3181" i="1" s="1"/>
  <c r="J3182" i="1"/>
  <c r="J3183" i="1"/>
  <c r="K3183" i="1" s="1"/>
  <c r="J3184" i="1"/>
  <c r="K3184" i="1" s="1"/>
  <c r="J3185" i="1"/>
  <c r="K3185" i="1" s="1"/>
  <c r="J3186" i="1"/>
  <c r="J3187" i="1"/>
  <c r="K3187" i="1" s="1"/>
  <c r="J3188" i="1"/>
  <c r="K3188" i="1" s="1"/>
  <c r="J3189" i="1"/>
  <c r="K3189" i="1" s="1"/>
  <c r="J3190" i="1"/>
  <c r="J3191" i="1"/>
  <c r="K3191" i="1" s="1"/>
  <c r="J3192" i="1"/>
  <c r="K3192" i="1" s="1"/>
  <c r="J3193" i="1"/>
  <c r="K3193" i="1" s="1"/>
  <c r="J3194" i="1"/>
  <c r="J3195" i="1"/>
  <c r="K3195" i="1" s="1"/>
  <c r="J3196" i="1"/>
  <c r="K3196" i="1" s="1"/>
  <c r="J3197" i="1"/>
  <c r="K3197" i="1" s="1"/>
  <c r="J3198" i="1"/>
  <c r="J3199" i="1"/>
  <c r="K3199" i="1" s="1"/>
  <c r="J3200" i="1"/>
  <c r="K3200" i="1" s="1"/>
  <c r="J3201" i="1"/>
  <c r="K3201" i="1" s="1"/>
  <c r="J3202" i="1"/>
  <c r="J3203" i="1"/>
  <c r="K3203" i="1" s="1"/>
  <c r="J3204" i="1"/>
  <c r="K3204" i="1" s="1"/>
  <c r="J3205" i="1"/>
  <c r="K3205" i="1" s="1"/>
  <c r="J3206" i="1"/>
  <c r="J3207" i="1"/>
  <c r="K3207" i="1" s="1"/>
  <c r="J3208" i="1"/>
  <c r="K3208" i="1" s="1"/>
  <c r="J3209" i="1"/>
  <c r="K3209" i="1" s="1"/>
  <c r="J3210" i="1"/>
  <c r="J3211" i="1"/>
  <c r="K3211" i="1" s="1"/>
  <c r="J3212" i="1"/>
  <c r="K3212" i="1" s="1"/>
  <c r="J3213" i="1"/>
  <c r="K3213" i="1" s="1"/>
  <c r="J3214" i="1"/>
  <c r="J3215" i="1"/>
  <c r="K3215" i="1" s="1"/>
  <c r="J3216" i="1"/>
  <c r="K3216" i="1" s="1"/>
  <c r="J3217" i="1"/>
  <c r="K3217" i="1" s="1"/>
  <c r="J3218" i="1"/>
  <c r="J3219" i="1"/>
  <c r="K3219" i="1" s="1"/>
  <c r="J3220" i="1"/>
  <c r="K3220" i="1" s="1"/>
  <c r="J3221" i="1"/>
  <c r="K3221" i="1" s="1"/>
  <c r="J3222" i="1"/>
  <c r="J3223" i="1"/>
  <c r="K3223" i="1" s="1"/>
  <c r="J3224" i="1"/>
  <c r="K3224" i="1" s="1"/>
  <c r="J3225" i="1"/>
  <c r="K3225" i="1" s="1"/>
  <c r="J3226" i="1"/>
  <c r="J3227" i="1"/>
  <c r="K3227" i="1" s="1"/>
  <c r="J3228" i="1"/>
  <c r="K3228" i="1" s="1"/>
  <c r="J3229" i="1"/>
  <c r="K3229" i="1" s="1"/>
  <c r="J3230" i="1"/>
  <c r="J3231" i="1"/>
  <c r="K3231" i="1" s="1"/>
  <c r="J3232" i="1"/>
  <c r="K3232" i="1" s="1"/>
  <c r="J3233" i="1"/>
  <c r="K3233" i="1" s="1"/>
  <c r="J3234" i="1"/>
  <c r="J3235" i="1"/>
  <c r="K3235" i="1" s="1"/>
  <c r="J3236" i="1"/>
  <c r="K3236" i="1" s="1"/>
  <c r="J3237" i="1"/>
  <c r="K3237" i="1" s="1"/>
  <c r="J3238" i="1"/>
  <c r="J3239" i="1"/>
  <c r="K3239" i="1" s="1"/>
  <c r="J3240" i="1"/>
  <c r="K3240" i="1" s="1"/>
  <c r="J3241" i="1"/>
  <c r="K3241" i="1" s="1"/>
  <c r="J3242" i="1"/>
  <c r="J3243" i="1"/>
  <c r="K3243" i="1" s="1"/>
  <c r="J3244" i="1"/>
  <c r="K3244" i="1" s="1"/>
  <c r="J3245" i="1"/>
  <c r="K3245" i="1" s="1"/>
  <c r="J3246" i="1"/>
  <c r="J3247" i="1"/>
  <c r="K3247" i="1" s="1"/>
  <c r="J3248" i="1"/>
  <c r="K3248" i="1" s="1"/>
  <c r="J3249" i="1"/>
  <c r="K3249" i="1" s="1"/>
  <c r="J3250" i="1"/>
  <c r="J3251" i="1"/>
  <c r="K3251" i="1" s="1"/>
  <c r="J3252" i="1"/>
  <c r="K3252" i="1" s="1"/>
  <c r="J3253" i="1"/>
  <c r="K3253" i="1" s="1"/>
  <c r="J3254" i="1"/>
  <c r="J3255" i="1"/>
  <c r="K3255" i="1" s="1"/>
  <c r="J3256" i="1"/>
  <c r="K3256" i="1" s="1"/>
  <c r="J3257" i="1"/>
  <c r="K3257" i="1" s="1"/>
  <c r="J3258" i="1"/>
  <c r="J3259" i="1"/>
  <c r="K3259" i="1" s="1"/>
  <c r="J3260" i="1"/>
  <c r="K3260" i="1" s="1"/>
  <c r="J3261" i="1"/>
  <c r="K3261" i="1" s="1"/>
  <c r="J3262" i="1"/>
  <c r="J3263" i="1"/>
  <c r="K3263" i="1" s="1"/>
  <c r="J3264" i="1"/>
  <c r="K3264" i="1" s="1"/>
  <c r="J3265" i="1"/>
  <c r="K3265" i="1" s="1"/>
  <c r="J3266" i="1"/>
  <c r="J3267" i="1"/>
  <c r="K3267" i="1" s="1"/>
  <c r="J3268" i="1"/>
  <c r="K3268" i="1" s="1"/>
  <c r="J3269" i="1"/>
  <c r="K3269" i="1" s="1"/>
  <c r="J3270" i="1"/>
  <c r="J3271" i="1"/>
  <c r="K3271" i="1" s="1"/>
  <c r="J3272" i="1"/>
  <c r="K3272" i="1" s="1"/>
  <c r="J3273" i="1"/>
  <c r="K3273" i="1" s="1"/>
  <c r="J3274" i="1"/>
  <c r="J3275" i="1"/>
  <c r="K3275" i="1" s="1"/>
  <c r="J3276" i="1"/>
  <c r="K3276" i="1" s="1"/>
  <c r="J3277" i="1"/>
  <c r="K3277" i="1" s="1"/>
  <c r="J3278" i="1"/>
  <c r="J3279" i="1"/>
  <c r="K3279" i="1" s="1"/>
  <c r="J3280" i="1"/>
  <c r="K3280" i="1" s="1"/>
  <c r="J3281" i="1"/>
  <c r="K3281" i="1" s="1"/>
  <c r="J3282" i="1"/>
  <c r="J3283" i="1"/>
  <c r="K3283" i="1" s="1"/>
  <c r="J3284" i="1"/>
  <c r="K3284" i="1" s="1"/>
  <c r="J3285" i="1"/>
  <c r="K3285" i="1" s="1"/>
  <c r="J3286" i="1"/>
  <c r="J3287" i="1"/>
  <c r="K3287" i="1" s="1"/>
  <c r="J3288" i="1"/>
  <c r="K3288" i="1" s="1"/>
  <c r="J3289" i="1"/>
  <c r="K3289" i="1" s="1"/>
  <c r="J3290" i="1"/>
  <c r="J3291" i="1"/>
  <c r="K3291" i="1" s="1"/>
  <c r="J3292" i="1"/>
  <c r="K3292" i="1" s="1"/>
  <c r="J3293" i="1"/>
  <c r="K3293" i="1" s="1"/>
  <c r="J3294" i="1"/>
  <c r="J3295" i="1"/>
  <c r="K3295" i="1" s="1"/>
  <c r="J3296" i="1"/>
  <c r="K3296" i="1" s="1"/>
  <c r="J3297" i="1"/>
  <c r="K3297" i="1" s="1"/>
  <c r="J3298" i="1"/>
  <c r="J3299" i="1"/>
  <c r="K3299" i="1" s="1"/>
  <c r="J3300" i="1"/>
  <c r="K3300" i="1" s="1"/>
  <c r="J3301" i="1"/>
  <c r="K3301" i="1" s="1"/>
  <c r="J3302" i="1"/>
  <c r="J3303" i="1"/>
  <c r="K3303" i="1" s="1"/>
  <c r="J3304" i="1"/>
  <c r="K3304" i="1" s="1"/>
  <c r="J3305" i="1"/>
  <c r="K3305" i="1" s="1"/>
  <c r="J3306" i="1"/>
  <c r="J3307" i="1"/>
  <c r="K3307" i="1" s="1"/>
  <c r="J3308" i="1"/>
  <c r="K3308" i="1" s="1"/>
  <c r="J3309" i="1"/>
  <c r="K3309" i="1" s="1"/>
  <c r="J3310" i="1"/>
  <c r="J3311" i="1"/>
  <c r="K3311" i="1" s="1"/>
  <c r="J3312" i="1"/>
  <c r="K3312" i="1" s="1"/>
  <c r="J3313" i="1"/>
  <c r="K3313" i="1" s="1"/>
  <c r="J3314" i="1"/>
  <c r="J3315" i="1"/>
  <c r="K3315" i="1" s="1"/>
  <c r="J3316" i="1"/>
  <c r="K3316" i="1" s="1"/>
  <c r="J3317" i="1"/>
  <c r="K3317" i="1" s="1"/>
  <c r="J3318" i="1"/>
  <c r="J3319" i="1"/>
  <c r="K3319" i="1" s="1"/>
  <c r="J3320" i="1"/>
  <c r="K3320" i="1" s="1"/>
  <c r="J3321" i="1"/>
  <c r="K3321" i="1" s="1"/>
  <c r="J3322" i="1"/>
  <c r="J3323" i="1"/>
  <c r="K3323" i="1" s="1"/>
  <c r="J3324" i="1"/>
  <c r="K3324" i="1" s="1"/>
  <c r="J3325" i="1"/>
  <c r="K3325" i="1" s="1"/>
  <c r="J3326" i="1"/>
  <c r="J3327" i="1"/>
  <c r="K3327" i="1" s="1"/>
  <c r="J3328" i="1"/>
  <c r="K3328" i="1" s="1"/>
  <c r="J3329" i="1"/>
  <c r="K3329" i="1" s="1"/>
  <c r="J3330" i="1"/>
  <c r="J3331" i="1"/>
  <c r="K3331" i="1" s="1"/>
  <c r="J3332" i="1"/>
  <c r="K3332" i="1" s="1"/>
  <c r="J3333" i="1"/>
  <c r="K3333" i="1" s="1"/>
  <c r="J3334" i="1"/>
  <c r="J3335" i="1"/>
  <c r="K3335" i="1" s="1"/>
  <c r="J3336" i="1"/>
  <c r="K3336" i="1" s="1"/>
  <c r="J3337" i="1"/>
  <c r="K3337" i="1" s="1"/>
  <c r="J3338" i="1"/>
  <c r="J3339" i="1"/>
  <c r="K3339" i="1" s="1"/>
  <c r="J3340" i="1"/>
  <c r="K3340" i="1" s="1"/>
  <c r="J3341" i="1"/>
  <c r="K3341" i="1" s="1"/>
  <c r="J3342" i="1"/>
  <c r="J3343" i="1"/>
  <c r="K3343" i="1" s="1"/>
  <c r="J3344" i="1"/>
  <c r="K3344" i="1" s="1"/>
  <c r="J3345" i="1"/>
  <c r="K3345" i="1" s="1"/>
  <c r="J3346" i="1"/>
  <c r="J3347" i="1"/>
  <c r="K3347" i="1" s="1"/>
  <c r="J3348" i="1"/>
  <c r="K3348" i="1" s="1"/>
  <c r="J3349" i="1"/>
  <c r="K3349" i="1" s="1"/>
  <c r="J3350" i="1"/>
  <c r="J3351" i="1"/>
  <c r="K3351" i="1" s="1"/>
  <c r="J3352" i="1"/>
  <c r="K3352" i="1" s="1"/>
  <c r="J3353" i="1"/>
  <c r="K3353" i="1" s="1"/>
  <c r="J3354" i="1"/>
  <c r="J3355" i="1"/>
  <c r="K3355" i="1" s="1"/>
  <c r="J3356" i="1"/>
  <c r="K3356" i="1" s="1"/>
  <c r="J3357" i="1"/>
  <c r="K3357" i="1" s="1"/>
  <c r="J3358" i="1"/>
  <c r="J3359" i="1"/>
  <c r="K3359" i="1" s="1"/>
  <c r="J3360" i="1"/>
  <c r="K3360" i="1" s="1"/>
  <c r="J3361" i="1"/>
  <c r="K3361" i="1" s="1"/>
  <c r="J3362" i="1"/>
  <c r="J3363" i="1"/>
  <c r="K3363" i="1" s="1"/>
  <c r="J3364" i="1"/>
  <c r="K3364" i="1" s="1"/>
  <c r="J3365" i="1"/>
  <c r="K3365" i="1" s="1"/>
  <c r="J3366" i="1"/>
  <c r="J3367" i="1"/>
  <c r="K3367" i="1" s="1"/>
  <c r="J3368" i="1"/>
  <c r="K3368" i="1" s="1"/>
  <c r="J3369" i="1"/>
  <c r="K3369" i="1" s="1"/>
  <c r="J3370" i="1"/>
  <c r="J3371" i="1"/>
  <c r="K3371" i="1" s="1"/>
  <c r="J3372" i="1"/>
  <c r="K3372" i="1" s="1"/>
  <c r="J3373" i="1"/>
  <c r="K3373" i="1" s="1"/>
  <c r="J3374" i="1"/>
  <c r="J3375" i="1"/>
  <c r="K3375" i="1" s="1"/>
  <c r="J3376" i="1"/>
  <c r="K3376" i="1" s="1"/>
  <c r="J3377" i="1"/>
  <c r="K3377" i="1" s="1"/>
  <c r="J3378" i="1"/>
  <c r="J3379" i="1"/>
  <c r="K3379" i="1" s="1"/>
  <c r="J3380" i="1"/>
  <c r="K3380" i="1" s="1"/>
  <c r="J3381" i="1"/>
  <c r="K3381" i="1" s="1"/>
  <c r="J3382" i="1"/>
  <c r="J3383" i="1"/>
  <c r="K3383" i="1" s="1"/>
  <c r="J3384" i="1"/>
  <c r="K3384" i="1" s="1"/>
  <c r="J3385" i="1"/>
  <c r="K3385" i="1" s="1"/>
  <c r="J3386" i="1"/>
  <c r="J3387" i="1"/>
  <c r="K3387" i="1" s="1"/>
  <c r="J3388" i="1"/>
  <c r="K3388" i="1" s="1"/>
  <c r="J3389" i="1"/>
  <c r="K3389" i="1" s="1"/>
  <c r="J3390" i="1"/>
  <c r="J3391" i="1"/>
  <c r="K3391" i="1" s="1"/>
  <c r="J3392" i="1"/>
  <c r="K3392" i="1" s="1"/>
  <c r="J3393" i="1"/>
  <c r="K3393" i="1" s="1"/>
  <c r="J3394" i="1"/>
  <c r="J3395" i="1"/>
  <c r="K3395" i="1" s="1"/>
  <c r="J3396" i="1"/>
  <c r="K3396" i="1" s="1"/>
  <c r="J3397" i="1"/>
  <c r="K3397" i="1" s="1"/>
  <c r="J3398" i="1"/>
  <c r="J3399" i="1"/>
  <c r="K3399" i="1" s="1"/>
  <c r="J3400" i="1"/>
  <c r="K3400" i="1" s="1"/>
  <c r="J3401" i="1"/>
  <c r="K3401" i="1" s="1"/>
  <c r="J3402" i="1"/>
  <c r="J3403" i="1"/>
  <c r="K3403" i="1" s="1"/>
  <c r="J3404" i="1"/>
  <c r="K3404" i="1" s="1"/>
  <c r="J3405" i="1"/>
  <c r="K3405" i="1" s="1"/>
  <c r="J3406" i="1"/>
  <c r="J3407" i="1"/>
  <c r="K3407" i="1" s="1"/>
  <c r="J3408" i="1"/>
  <c r="K3408" i="1" s="1"/>
  <c r="J3409" i="1"/>
  <c r="K3409" i="1" s="1"/>
  <c r="J3410" i="1"/>
  <c r="J3411" i="1"/>
  <c r="K3411" i="1" s="1"/>
  <c r="J3412" i="1"/>
  <c r="K3412" i="1" s="1"/>
  <c r="J3413" i="1"/>
  <c r="K3413" i="1" s="1"/>
  <c r="J3414" i="1"/>
  <c r="J3415" i="1"/>
  <c r="K3415" i="1" s="1"/>
  <c r="J3416" i="1"/>
  <c r="K3416" i="1" s="1"/>
  <c r="J3417" i="1"/>
  <c r="K3417" i="1" s="1"/>
  <c r="J3418" i="1"/>
  <c r="J3419" i="1"/>
  <c r="K3419" i="1" s="1"/>
  <c r="J3420" i="1"/>
  <c r="K3420" i="1" s="1"/>
  <c r="J3421" i="1"/>
  <c r="K3421" i="1" s="1"/>
  <c r="J3422" i="1"/>
  <c r="J3423" i="1"/>
  <c r="K3423" i="1" s="1"/>
  <c r="J3424" i="1"/>
  <c r="K3424" i="1" s="1"/>
  <c r="J3425" i="1"/>
  <c r="K3425" i="1" s="1"/>
  <c r="J3426" i="1"/>
  <c r="J3427" i="1"/>
  <c r="K3427" i="1" s="1"/>
  <c r="J3428" i="1"/>
  <c r="K3428" i="1" s="1"/>
  <c r="J3429" i="1"/>
  <c r="K3429" i="1" s="1"/>
  <c r="J3430" i="1"/>
  <c r="J3431" i="1"/>
  <c r="K3431" i="1" s="1"/>
  <c r="J3432" i="1"/>
  <c r="K3432" i="1" s="1"/>
  <c r="J3433" i="1"/>
  <c r="K3433" i="1" s="1"/>
  <c r="J3434" i="1"/>
  <c r="J3435" i="1"/>
  <c r="K3435" i="1" s="1"/>
  <c r="J3436" i="1"/>
  <c r="K3436" i="1" s="1"/>
  <c r="J3437" i="1"/>
  <c r="K3437" i="1" s="1"/>
  <c r="J3438" i="1"/>
  <c r="J3439" i="1"/>
  <c r="K3439" i="1" s="1"/>
  <c r="J3440" i="1"/>
  <c r="K3440" i="1" s="1"/>
  <c r="J3441" i="1"/>
  <c r="K3441" i="1" s="1"/>
  <c r="J3442" i="1"/>
  <c r="J3443" i="1"/>
  <c r="K3443" i="1" s="1"/>
  <c r="J3444" i="1"/>
  <c r="K3444" i="1" s="1"/>
  <c r="J3445" i="1"/>
  <c r="K3445" i="1" s="1"/>
  <c r="J3446" i="1"/>
  <c r="J3447" i="1"/>
  <c r="K3447" i="1" s="1"/>
  <c r="J3448" i="1"/>
  <c r="K3448" i="1" s="1"/>
  <c r="J3449" i="1"/>
  <c r="K3449" i="1" s="1"/>
  <c r="J3450" i="1"/>
  <c r="J3451" i="1"/>
  <c r="K3451" i="1" s="1"/>
  <c r="J3452" i="1"/>
  <c r="K3452" i="1" s="1"/>
  <c r="J3453" i="1"/>
  <c r="K3453" i="1" s="1"/>
  <c r="J3454" i="1"/>
  <c r="J3455" i="1"/>
  <c r="K3455" i="1" s="1"/>
  <c r="J3456" i="1"/>
  <c r="K3456" i="1" s="1"/>
  <c r="J3457" i="1"/>
  <c r="K3457" i="1" s="1"/>
  <c r="J3458" i="1"/>
  <c r="J3459" i="1"/>
  <c r="K3459" i="1" s="1"/>
  <c r="J3460" i="1"/>
  <c r="K3460" i="1" s="1"/>
  <c r="J3461" i="1"/>
  <c r="K3461" i="1" s="1"/>
  <c r="J3462" i="1"/>
  <c r="J3463" i="1"/>
  <c r="K3463" i="1" s="1"/>
  <c r="J3464" i="1"/>
  <c r="K3464" i="1" s="1"/>
  <c r="J3465" i="1"/>
  <c r="K3465" i="1" s="1"/>
  <c r="J3466" i="1"/>
  <c r="J3467" i="1"/>
  <c r="K3467" i="1" s="1"/>
  <c r="J3468" i="1"/>
  <c r="K3468" i="1" s="1"/>
  <c r="J3469" i="1"/>
  <c r="K3469" i="1" s="1"/>
  <c r="J3470" i="1"/>
  <c r="J3471" i="1"/>
  <c r="K3471" i="1" s="1"/>
  <c r="J3472" i="1"/>
  <c r="K3472" i="1" s="1"/>
  <c r="J3473" i="1"/>
  <c r="K3473" i="1" s="1"/>
  <c r="J3474" i="1"/>
  <c r="J3475" i="1"/>
  <c r="K3475" i="1" s="1"/>
  <c r="J3476" i="1"/>
  <c r="K3476" i="1" s="1"/>
  <c r="J3477" i="1"/>
  <c r="K3477" i="1" s="1"/>
  <c r="J3478" i="1"/>
  <c r="J3479" i="1"/>
  <c r="K3479" i="1" s="1"/>
  <c r="J3480" i="1"/>
  <c r="K3480" i="1" s="1"/>
  <c r="J3481" i="1"/>
  <c r="K3481" i="1" s="1"/>
  <c r="J3482" i="1"/>
  <c r="J3483" i="1"/>
  <c r="K3483" i="1" s="1"/>
  <c r="J3484" i="1"/>
  <c r="K3484" i="1" s="1"/>
  <c r="J3485" i="1"/>
  <c r="K3485" i="1" s="1"/>
  <c r="J3486" i="1"/>
  <c r="J3487" i="1"/>
  <c r="K3487" i="1" s="1"/>
  <c r="J3488" i="1"/>
  <c r="K3488" i="1" s="1"/>
  <c r="J3489" i="1"/>
  <c r="K3489" i="1" s="1"/>
  <c r="J3490" i="1"/>
  <c r="J3491" i="1"/>
  <c r="K3491" i="1" s="1"/>
  <c r="J3492" i="1"/>
  <c r="K3492" i="1" s="1"/>
  <c r="J3493" i="1"/>
  <c r="K3493" i="1" s="1"/>
  <c r="J3494" i="1"/>
  <c r="J3495" i="1"/>
  <c r="K3495" i="1" s="1"/>
  <c r="J3496" i="1"/>
  <c r="K3496" i="1" s="1"/>
  <c r="J3497" i="1"/>
  <c r="K3497" i="1" s="1"/>
  <c r="J3498" i="1"/>
  <c r="J3499" i="1"/>
  <c r="K3499" i="1" s="1"/>
  <c r="J3500" i="1"/>
  <c r="K3500" i="1" s="1"/>
  <c r="J3501" i="1"/>
  <c r="K3501" i="1" s="1"/>
  <c r="J3502" i="1"/>
  <c r="J3503" i="1"/>
  <c r="K3503" i="1" s="1"/>
  <c r="J3504" i="1"/>
  <c r="K3504" i="1" s="1"/>
  <c r="J3505" i="1"/>
  <c r="K3505" i="1" s="1"/>
  <c r="J3506" i="1"/>
  <c r="J3507" i="1"/>
  <c r="K3507" i="1" s="1"/>
  <c r="J3508" i="1"/>
  <c r="K3508" i="1" s="1"/>
  <c r="J3509" i="1"/>
  <c r="K3509" i="1" s="1"/>
  <c r="J3510" i="1"/>
  <c r="J3511" i="1"/>
  <c r="K3511" i="1" s="1"/>
  <c r="J3512" i="1"/>
  <c r="K3512" i="1" s="1"/>
  <c r="J3513" i="1"/>
  <c r="K3513" i="1" s="1"/>
  <c r="J3514" i="1"/>
  <c r="J3515" i="1"/>
  <c r="K3515" i="1" s="1"/>
  <c r="J3516" i="1"/>
  <c r="K3516" i="1" s="1"/>
  <c r="J3517" i="1"/>
  <c r="K3517" i="1" s="1"/>
  <c r="J3518" i="1"/>
  <c r="J3519" i="1"/>
  <c r="K3519" i="1" s="1"/>
  <c r="J3520" i="1"/>
  <c r="K3520" i="1" s="1"/>
  <c r="J3521" i="1"/>
  <c r="K3521" i="1" s="1"/>
  <c r="J3522" i="1"/>
  <c r="J3523" i="1"/>
  <c r="K3523" i="1" s="1"/>
  <c r="J3524" i="1"/>
  <c r="K3524" i="1" s="1"/>
  <c r="J3525" i="1"/>
  <c r="K3525" i="1" s="1"/>
  <c r="J3526" i="1"/>
  <c r="J3527" i="1"/>
  <c r="K3527" i="1" s="1"/>
  <c r="J3528" i="1"/>
  <c r="K3528" i="1" s="1"/>
  <c r="J3529" i="1"/>
  <c r="K3529" i="1" s="1"/>
  <c r="J3530" i="1"/>
  <c r="J3531" i="1"/>
  <c r="K3531" i="1" s="1"/>
  <c r="J3532" i="1"/>
  <c r="K3532" i="1" s="1"/>
  <c r="J3533" i="1"/>
  <c r="K3533" i="1" s="1"/>
  <c r="J3534" i="1"/>
  <c r="J3535" i="1"/>
  <c r="K3535" i="1" s="1"/>
  <c r="J3536" i="1"/>
  <c r="K3536" i="1" s="1"/>
  <c r="J3537" i="1"/>
  <c r="K3537" i="1" s="1"/>
  <c r="J3538" i="1"/>
  <c r="J3539" i="1"/>
  <c r="K3539" i="1" s="1"/>
  <c r="J3540" i="1"/>
  <c r="K3540" i="1" s="1"/>
  <c r="J3541" i="1"/>
  <c r="K3541" i="1" s="1"/>
  <c r="J3542" i="1"/>
  <c r="J3543" i="1"/>
  <c r="K3543" i="1" s="1"/>
  <c r="J3544" i="1"/>
  <c r="K3544" i="1" s="1"/>
  <c r="J3545" i="1"/>
  <c r="K3545" i="1" s="1"/>
  <c r="J3546" i="1"/>
  <c r="J3547" i="1"/>
  <c r="K3547" i="1" s="1"/>
  <c r="J3548" i="1"/>
  <c r="K3548" i="1" s="1"/>
  <c r="J3549" i="1"/>
  <c r="K3549" i="1" s="1"/>
  <c r="J3550" i="1"/>
  <c r="J3551" i="1"/>
  <c r="K3551" i="1" s="1"/>
  <c r="J3552" i="1"/>
  <c r="K3552" i="1" s="1"/>
  <c r="J3553" i="1"/>
  <c r="K3553" i="1" s="1"/>
  <c r="J3554" i="1"/>
  <c r="J3555" i="1"/>
  <c r="K3555" i="1" s="1"/>
  <c r="J3556" i="1"/>
  <c r="K3556" i="1" s="1"/>
  <c r="J3557" i="1"/>
  <c r="K3557" i="1" s="1"/>
  <c r="J3558" i="1"/>
  <c r="J3559" i="1"/>
  <c r="K3559" i="1" s="1"/>
  <c r="J3560" i="1"/>
  <c r="K3560" i="1" s="1"/>
  <c r="J3561" i="1"/>
  <c r="K3561" i="1" s="1"/>
  <c r="J3562" i="1"/>
  <c r="J3563" i="1"/>
  <c r="K3563" i="1" s="1"/>
  <c r="J3564" i="1"/>
  <c r="K3564" i="1" s="1"/>
  <c r="J3565" i="1"/>
  <c r="K3565" i="1" s="1"/>
  <c r="J3566" i="1"/>
  <c r="J3567" i="1"/>
  <c r="K3567" i="1" s="1"/>
  <c r="J3568" i="1"/>
  <c r="K3568" i="1" s="1"/>
  <c r="J3569" i="1"/>
  <c r="K3569" i="1" s="1"/>
  <c r="J3570" i="1"/>
  <c r="J3571" i="1"/>
  <c r="K3571" i="1" s="1"/>
  <c r="J3572" i="1"/>
  <c r="K3572" i="1" s="1"/>
  <c r="J3573" i="1"/>
  <c r="K3573" i="1" s="1"/>
  <c r="J3574" i="1"/>
  <c r="J3575" i="1"/>
  <c r="K3575" i="1" s="1"/>
  <c r="J3576" i="1"/>
  <c r="K3576" i="1" s="1"/>
  <c r="J3577" i="1"/>
  <c r="K3577" i="1" s="1"/>
  <c r="J3578" i="1"/>
  <c r="J3579" i="1"/>
  <c r="K3579" i="1" s="1"/>
  <c r="J3580" i="1"/>
  <c r="K3580" i="1" s="1"/>
  <c r="J3581" i="1"/>
  <c r="K3581" i="1" s="1"/>
  <c r="J3582" i="1"/>
  <c r="J3583" i="1"/>
  <c r="K3583" i="1" s="1"/>
  <c r="J3584" i="1"/>
  <c r="K3584" i="1" s="1"/>
  <c r="J3585" i="1"/>
  <c r="K3585" i="1" s="1"/>
  <c r="J3586" i="1"/>
  <c r="J3587" i="1"/>
  <c r="K3587" i="1" s="1"/>
  <c r="J3588" i="1"/>
  <c r="K3588" i="1" s="1"/>
  <c r="J3589" i="1"/>
  <c r="K3589" i="1" s="1"/>
  <c r="J3590" i="1"/>
  <c r="J3591" i="1"/>
  <c r="K3591" i="1" s="1"/>
  <c r="J3592" i="1"/>
  <c r="K3592" i="1" s="1"/>
  <c r="J3593" i="1"/>
  <c r="K3593" i="1" s="1"/>
  <c r="J3594" i="1"/>
  <c r="J3595" i="1"/>
  <c r="K3595" i="1" s="1"/>
  <c r="J3596" i="1"/>
  <c r="K3596" i="1" s="1"/>
  <c r="J3597" i="1"/>
  <c r="K3597" i="1" s="1"/>
  <c r="J3598" i="1"/>
  <c r="J3599" i="1"/>
  <c r="K3599" i="1" s="1"/>
  <c r="J3600" i="1"/>
  <c r="K3600" i="1" s="1"/>
  <c r="J3601" i="1"/>
  <c r="K3601" i="1" s="1"/>
  <c r="J3602" i="1"/>
  <c r="J3603" i="1"/>
  <c r="K3603" i="1" s="1"/>
  <c r="J3604" i="1"/>
  <c r="K3604" i="1" s="1"/>
  <c r="J3605" i="1"/>
  <c r="K3605" i="1" s="1"/>
  <c r="J3606" i="1"/>
  <c r="J3607" i="1"/>
  <c r="K3607" i="1" s="1"/>
  <c r="J3608" i="1"/>
  <c r="K3608" i="1" s="1"/>
  <c r="J3609" i="1"/>
  <c r="K3609" i="1" s="1"/>
  <c r="J3610" i="1"/>
  <c r="J3611" i="1"/>
  <c r="K3611" i="1" s="1"/>
  <c r="J3612" i="1"/>
  <c r="K3612" i="1" s="1"/>
  <c r="J3613" i="1"/>
  <c r="K3613" i="1" s="1"/>
  <c r="J3614" i="1"/>
  <c r="J3615" i="1"/>
  <c r="K3615" i="1" s="1"/>
  <c r="J3616" i="1"/>
  <c r="K3616" i="1" s="1"/>
  <c r="J3617" i="1"/>
  <c r="K3617" i="1" s="1"/>
  <c r="J3618" i="1"/>
  <c r="J3619" i="1"/>
  <c r="K3619" i="1" s="1"/>
  <c r="J3620" i="1"/>
  <c r="K3620" i="1" s="1"/>
  <c r="J3621" i="1"/>
  <c r="K3621" i="1" s="1"/>
  <c r="J3622" i="1"/>
  <c r="J3623" i="1"/>
  <c r="K3623" i="1" s="1"/>
  <c r="J3624" i="1"/>
  <c r="K3624" i="1" s="1"/>
  <c r="J3625" i="1"/>
  <c r="K3625" i="1" s="1"/>
  <c r="J3626" i="1"/>
  <c r="J3627" i="1"/>
  <c r="K3627" i="1" s="1"/>
  <c r="J3628" i="1"/>
  <c r="K3628" i="1" s="1"/>
  <c r="J3629" i="1"/>
  <c r="K3629" i="1" s="1"/>
  <c r="J3630" i="1"/>
  <c r="J3631" i="1"/>
  <c r="K3631" i="1" s="1"/>
  <c r="J3632" i="1"/>
  <c r="K3632" i="1" s="1"/>
  <c r="J3633" i="1"/>
  <c r="K3633" i="1" s="1"/>
  <c r="J3634" i="1"/>
  <c r="J3635" i="1"/>
  <c r="K3635" i="1" s="1"/>
  <c r="J3636" i="1"/>
  <c r="K3636" i="1" s="1"/>
  <c r="J3637" i="1"/>
  <c r="K3637" i="1" s="1"/>
  <c r="J3638" i="1"/>
  <c r="J3639" i="1"/>
  <c r="K3639" i="1" s="1"/>
  <c r="J3640" i="1"/>
  <c r="K3640" i="1" s="1"/>
  <c r="J3641" i="1"/>
  <c r="K3641" i="1" s="1"/>
  <c r="J3642" i="1"/>
  <c r="J3643" i="1"/>
  <c r="K3643" i="1" s="1"/>
  <c r="J3644" i="1"/>
  <c r="K3644" i="1" s="1"/>
  <c r="J3645" i="1"/>
  <c r="K3645" i="1" s="1"/>
  <c r="J3646" i="1"/>
  <c r="J3647" i="1"/>
  <c r="K3647" i="1" s="1"/>
  <c r="J3648" i="1"/>
  <c r="K3648" i="1" s="1"/>
  <c r="J3649" i="1"/>
  <c r="K3649" i="1" s="1"/>
  <c r="J3650" i="1"/>
  <c r="J3651" i="1"/>
  <c r="K3651" i="1" s="1"/>
  <c r="J3652" i="1"/>
  <c r="K3652" i="1" s="1"/>
  <c r="J3653" i="1"/>
  <c r="K3653" i="1" s="1"/>
  <c r="J3654" i="1"/>
  <c r="J3655" i="1"/>
  <c r="K3655" i="1" s="1"/>
  <c r="J3656" i="1"/>
  <c r="K3656" i="1" s="1"/>
  <c r="J3657" i="1"/>
  <c r="K3657" i="1" s="1"/>
  <c r="J3658" i="1"/>
  <c r="J3659" i="1"/>
  <c r="K3659" i="1" s="1"/>
  <c r="J3660" i="1"/>
  <c r="K3660" i="1" s="1"/>
  <c r="J3661" i="1"/>
  <c r="K3661" i="1" s="1"/>
  <c r="J3662" i="1"/>
  <c r="J3663" i="1"/>
  <c r="K3663" i="1" s="1"/>
  <c r="J3664" i="1"/>
  <c r="K3664" i="1" s="1"/>
  <c r="J3665" i="1"/>
  <c r="K3665" i="1" s="1"/>
  <c r="J3666" i="1"/>
  <c r="J3667" i="1"/>
  <c r="K3667" i="1" s="1"/>
  <c r="J3668" i="1"/>
  <c r="K3668" i="1" s="1"/>
  <c r="J3669" i="1"/>
  <c r="K3669" i="1" s="1"/>
  <c r="J3670" i="1"/>
  <c r="J3671" i="1"/>
  <c r="K3671" i="1" s="1"/>
  <c r="J3672" i="1"/>
  <c r="K3672" i="1" s="1"/>
  <c r="J3673" i="1"/>
  <c r="K3673" i="1" s="1"/>
  <c r="J3674" i="1"/>
  <c r="J3675" i="1"/>
  <c r="K3675" i="1" s="1"/>
  <c r="J3676" i="1"/>
  <c r="K3676" i="1" s="1"/>
  <c r="J3677" i="1"/>
  <c r="K3677" i="1" s="1"/>
  <c r="J3678" i="1"/>
  <c r="J3679" i="1"/>
  <c r="K3679" i="1" s="1"/>
  <c r="J3680" i="1"/>
  <c r="K3680" i="1" s="1"/>
  <c r="J3681" i="1"/>
  <c r="K3681" i="1" s="1"/>
  <c r="J3682" i="1"/>
  <c r="J3683" i="1"/>
  <c r="K3683" i="1" s="1"/>
  <c r="J3684" i="1"/>
  <c r="K3684" i="1" s="1"/>
  <c r="J3685" i="1"/>
  <c r="K3685" i="1" s="1"/>
  <c r="J3686" i="1"/>
  <c r="J3687" i="1"/>
  <c r="K3687" i="1" s="1"/>
  <c r="J3688" i="1"/>
  <c r="K3688" i="1" s="1"/>
  <c r="J3689" i="1"/>
  <c r="K3689" i="1" s="1"/>
  <c r="J3690" i="1"/>
  <c r="J3691" i="1"/>
  <c r="K3691" i="1" s="1"/>
  <c r="J3692" i="1"/>
  <c r="K3692" i="1" s="1"/>
  <c r="J3693" i="1"/>
  <c r="K3693" i="1" s="1"/>
  <c r="J3694" i="1"/>
  <c r="J3695" i="1"/>
  <c r="K3695" i="1" s="1"/>
  <c r="J3696" i="1"/>
  <c r="K3696" i="1" s="1"/>
  <c r="J3697" i="1"/>
  <c r="K3697" i="1" s="1"/>
  <c r="J3698" i="1"/>
  <c r="J3699" i="1"/>
  <c r="K3699" i="1" s="1"/>
  <c r="J3700" i="1"/>
  <c r="K3700" i="1" s="1"/>
  <c r="J3701" i="1"/>
  <c r="K3701" i="1" s="1"/>
  <c r="J3702" i="1"/>
  <c r="J3703" i="1"/>
  <c r="K3703" i="1" s="1"/>
  <c r="J3704" i="1"/>
  <c r="K3704" i="1" s="1"/>
  <c r="J3705" i="1"/>
  <c r="K3705" i="1" s="1"/>
  <c r="J3706" i="1"/>
  <c r="J3707" i="1"/>
  <c r="K3707" i="1" s="1"/>
  <c r="J3708" i="1"/>
  <c r="K3708" i="1" s="1"/>
  <c r="J3709" i="1"/>
  <c r="K3709" i="1" s="1"/>
  <c r="J3710" i="1"/>
  <c r="J3711" i="1"/>
  <c r="K3711" i="1" s="1"/>
  <c r="J3712" i="1"/>
  <c r="K3712" i="1" s="1"/>
  <c r="J3713" i="1"/>
  <c r="K3713" i="1" s="1"/>
  <c r="J3714" i="1"/>
  <c r="J3715" i="1"/>
  <c r="K3715" i="1" s="1"/>
  <c r="J3716" i="1"/>
  <c r="K3716" i="1" s="1"/>
  <c r="J3717" i="1"/>
  <c r="K3717" i="1" s="1"/>
  <c r="J3718" i="1"/>
  <c r="J3719" i="1"/>
  <c r="K3719" i="1" s="1"/>
  <c r="J3720" i="1"/>
  <c r="K3720" i="1" s="1"/>
  <c r="J3721" i="1"/>
  <c r="K3721" i="1" s="1"/>
  <c r="J3722" i="1"/>
  <c r="J3723" i="1"/>
  <c r="K3723" i="1" s="1"/>
  <c r="J3724" i="1"/>
  <c r="K3724" i="1" s="1"/>
  <c r="J3725" i="1"/>
  <c r="K3725" i="1" s="1"/>
  <c r="J3726" i="1"/>
  <c r="J3727" i="1"/>
  <c r="K3727" i="1" s="1"/>
  <c r="J3728" i="1"/>
  <c r="K3728" i="1" s="1"/>
  <c r="J3729" i="1"/>
  <c r="K3729" i="1" s="1"/>
  <c r="J3730" i="1"/>
  <c r="J3731" i="1"/>
  <c r="K3731" i="1" s="1"/>
  <c r="J3732" i="1"/>
  <c r="K3732" i="1" s="1"/>
  <c r="J3733" i="1"/>
  <c r="K3733" i="1" s="1"/>
  <c r="J3734" i="1"/>
  <c r="J3735" i="1"/>
  <c r="K3735" i="1" s="1"/>
  <c r="J3736" i="1"/>
  <c r="K3736" i="1" s="1"/>
  <c r="J3737" i="1"/>
  <c r="K3737" i="1" s="1"/>
  <c r="J3738" i="1"/>
  <c r="J3739" i="1"/>
  <c r="K3739" i="1" s="1"/>
  <c r="J3740" i="1"/>
  <c r="K3740" i="1" s="1"/>
  <c r="J3741" i="1"/>
  <c r="K3741" i="1" s="1"/>
  <c r="J3742" i="1"/>
  <c r="J3743" i="1"/>
  <c r="K3743" i="1" s="1"/>
  <c r="J3744" i="1"/>
  <c r="K3744" i="1" s="1"/>
  <c r="J3745" i="1"/>
  <c r="K3745" i="1" s="1"/>
  <c r="J3746" i="1"/>
  <c r="J3747" i="1"/>
  <c r="K3747" i="1" s="1"/>
  <c r="J3748" i="1"/>
  <c r="K3748" i="1" s="1"/>
  <c r="J3749" i="1"/>
  <c r="K3749" i="1" s="1"/>
  <c r="J3750" i="1"/>
  <c r="J3751" i="1"/>
  <c r="K3751" i="1" s="1"/>
  <c r="J3752" i="1"/>
  <c r="K3752" i="1" s="1"/>
  <c r="J3753" i="1"/>
  <c r="K3753" i="1" s="1"/>
  <c r="J3754" i="1"/>
  <c r="J3755" i="1"/>
  <c r="K3755" i="1" s="1"/>
  <c r="J3756" i="1"/>
  <c r="K3756" i="1" s="1"/>
  <c r="J3757" i="1"/>
  <c r="K3757" i="1" s="1"/>
  <c r="J3758" i="1"/>
  <c r="J3759" i="1"/>
  <c r="K3759" i="1" s="1"/>
  <c r="J3760" i="1"/>
  <c r="K3760" i="1" s="1"/>
  <c r="J3761" i="1"/>
  <c r="K3761" i="1" s="1"/>
  <c r="J3762" i="1"/>
  <c r="J3763" i="1"/>
  <c r="K3763" i="1" s="1"/>
  <c r="J3764" i="1"/>
  <c r="K3764" i="1" s="1"/>
  <c r="J3765" i="1"/>
  <c r="K3765" i="1" s="1"/>
  <c r="J3766" i="1"/>
  <c r="J3767" i="1"/>
  <c r="K3767" i="1" s="1"/>
  <c r="J3768" i="1"/>
  <c r="K3768" i="1" s="1"/>
  <c r="J3769" i="1"/>
  <c r="K3769" i="1" s="1"/>
  <c r="J3770" i="1"/>
  <c r="J3771" i="1"/>
  <c r="K3771" i="1" s="1"/>
  <c r="J3772" i="1"/>
  <c r="K3772" i="1" s="1"/>
  <c r="J3773" i="1"/>
  <c r="K3773" i="1" s="1"/>
  <c r="J3774" i="1"/>
  <c r="J3775" i="1"/>
  <c r="K3775" i="1" s="1"/>
  <c r="J3776" i="1"/>
  <c r="K3776" i="1" s="1"/>
  <c r="J3777" i="1"/>
  <c r="K3777" i="1" s="1"/>
  <c r="J3778" i="1"/>
  <c r="J3779" i="1"/>
  <c r="K3779" i="1" s="1"/>
  <c r="J3780" i="1"/>
  <c r="K3780" i="1" s="1"/>
  <c r="J3781" i="1"/>
  <c r="K3781" i="1" s="1"/>
  <c r="J3782" i="1"/>
  <c r="J3783" i="1"/>
  <c r="K3783" i="1" s="1"/>
  <c r="J3784" i="1"/>
  <c r="K3784" i="1" s="1"/>
  <c r="J3785" i="1"/>
  <c r="K3785" i="1" s="1"/>
  <c r="J3786" i="1"/>
  <c r="J3787" i="1"/>
  <c r="K3787" i="1" s="1"/>
  <c r="J3788" i="1"/>
  <c r="K3788" i="1" s="1"/>
  <c r="J3789" i="1"/>
  <c r="K3789" i="1" s="1"/>
  <c r="J3790" i="1"/>
  <c r="J3791" i="1"/>
  <c r="K3791" i="1" s="1"/>
  <c r="J3792" i="1"/>
  <c r="K3792" i="1" s="1"/>
  <c r="J3793" i="1"/>
  <c r="K3793" i="1" s="1"/>
  <c r="J3794" i="1"/>
  <c r="J3795" i="1"/>
  <c r="K3795" i="1" s="1"/>
  <c r="J3796" i="1"/>
  <c r="K3796" i="1" s="1"/>
  <c r="J3797" i="1"/>
  <c r="K3797" i="1" s="1"/>
  <c r="J3798" i="1"/>
  <c r="J3799" i="1"/>
  <c r="K3799" i="1" s="1"/>
  <c r="J3800" i="1"/>
  <c r="K3800" i="1" s="1"/>
  <c r="J3801" i="1"/>
  <c r="K3801" i="1" s="1"/>
  <c r="J3802" i="1"/>
  <c r="J3803" i="1"/>
  <c r="K3803" i="1" s="1"/>
  <c r="J3804" i="1"/>
  <c r="K3804" i="1" s="1"/>
  <c r="J3805" i="1"/>
  <c r="K3805" i="1" s="1"/>
  <c r="J3806" i="1"/>
  <c r="J3807" i="1"/>
  <c r="K3807" i="1" s="1"/>
  <c r="J3808" i="1"/>
  <c r="K3808" i="1" s="1"/>
  <c r="J3809" i="1"/>
  <c r="K3809" i="1" s="1"/>
  <c r="J3810" i="1"/>
  <c r="J3811" i="1"/>
  <c r="K3811" i="1" s="1"/>
  <c r="J3812" i="1"/>
  <c r="K3812" i="1" s="1"/>
  <c r="J3813" i="1"/>
  <c r="K3813" i="1" s="1"/>
  <c r="J3814" i="1"/>
  <c r="J3815" i="1"/>
  <c r="K3815" i="1" s="1"/>
  <c r="J3816" i="1"/>
  <c r="K3816" i="1" s="1"/>
  <c r="J3817" i="1"/>
  <c r="K3817" i="1" s="1"/>
  <c r="J3818" i="1"/>
  <c r="J3819" i="1"/>
  <c r="K3819" i="1" s="1"/>
  <c r="J3820" i="1"/>
  <c r="K3820" i="1" s="1"/>
  <c r="J3821" i="1"/>
  <c r="K3821" i="1" s="1"/>
  <c r="J3822" i="1"/>
  <c r="J3823" i="1"/>
  <c r="K3823" i="1" s="1"/>
  <c r="J3824" i="1"/>
  <c r="K3824" i="1" s="1"/>
  <c r="J3825" i="1"/>
  <c r="K3825" i="1" s="1"/>
  <c r="J3826" i="1"/>
  <c r="J3827" i="1"/>
  <c r="K3827" i="1" s="1"/>
  <c r="J3828" i="1"/>
  <c r="K3828" i="1" s="1"/>
  <c r="J3829" i="1"/>
  <c r="K3829" i="1" s="1"/>
  <c r="J3830" i="1"/>
  <c r="J3831" i="1"/>
  <c r="K3831" i="1" s="1"/>
  <c r="J3832" i="1"/>
  <c r="K3832" i="1" s="1"/>
  <c r="J3833" i="1"/>
  <c r="K3833" i="1" s="1"/>
  <c r="J3834" i="1"/>
  <c r="J3835" i="1"/>
  <c r="K3835" i="1" s="1"/>
  <c r="J3836" i="1"/>
  <c r="K3836" i="1" s="1"/>
  <c r="J3837" i="1"/>
  <c r="K3837" i="1" s="1"/>
  <c r="J3838" i="1"/>
  <c r="J3839" i="1"/>
  <c r="K3839" i="1" s="1"/>
  <c r="J3840" i="1"/>
  <c r="K3840" i="1" s="1"/>
  <c r="J3841" i="1"/>
  <c r="K3841" i="1" s="1"/>
  <c r="J3842" i="1"/>
  <c r="J3843" i="1"/>
  <c r="K3843" i="1" s="1"/>
  <c r="J3844" i="1"/>
  <c r="K3844" i="1" s="1"/>
  <c r="J3845" i="1"/>
  <c r="K3845" i="1" s="1"/>
  <c r="J3846" i="1"/>
  <c r="J3847" i="1"/>
  <c r="K3847" i="1" s="1"/>
  <c r="J3848" i="1"/>
  <c r="K3848" i="1" s="1"/>
  <c r="J3849" i="1"/>
  <c r="K3849" i="1" s="1"/>
  <c r="J3850" i="1"/>
  <c r="J3851" i="1"/>
  <c r="K3851" i="1" s="1"/>
  <c r="J3852" i="1"/>
  <c r="K3852" i="1" s="1"/>
  <c r="J3853" i="1"/>
  <c r="K3853" i="1" s="1"/>
  <c r="J3854" i="1"/>
  <c r="J3855" i="1"/>
  <c r="K3855" i="1" s="1"/>
  <c r="J3856" i="1"/>
  <c r="K3856" i="1" s="1"/>
  <c r="J3857" i="1"/>
  <c r="K3857" i="1" s="1"/>
  <c r="J3858" i="1"/>
  <c r="J3859" i="1"/>
  <c r="K3859" i="1" s="1"/>
  <c r="J3860" i="1"/>
  <c r="K3860" i="1" s="1"/>
  <c r="J3861" i="1"/>
  <c r="K3861" i="1" s="1"/>
  <c r="J3862" i="1"/>
  <c r="J3863" i="1"/>
  <c r="K3863" i="1" s="1"/>
  <c r="J3864" i="1"/>
  <c r="K3864" i="1" s="1"/>
  <c r="J3865" i="1"/>
  <c r="K3865" i="1" s="1"/>
  <c r="J3866" i="1"/>
  <c r="J3867" i="1"/>
  <c r="K3867" i="1" s="1"/>
  <c r="J3868" i="1"/>
  <c r="K3868" i="1" s="1"/>
  <c r="J3869" i="1"/>
  <c r="K3869" i="1" s="1"/>
  <c r="J3870" i="1"/>
  <c r="J3871" i="1"/>
  <c r="K3871" i="1" s="1"/>
  <c r="J3872" i="1"/>
  <c r="K3872" i="1" s="1"/>
  <c r="J3873" i="1"/>
  <c r="K3873" i="1" s="1"/>
  <c r="J3874" i="1"/>
  <c r="J3875" i="1"/>
  <c r="K3875" i="1" s="1"/>
  <c r="J3876" i="1"/>
  <c r="K3876" i="1" s="1"/>
  <c r="J3877" i="1"/>
  <c r="K3877" i="1" s="1"/>
  <c r="J3878" i="1"/>
  <c r="J3879" i="1"/>
  <c r="K3879" i="1" s="1"/>
  <c r="J3880" i="1"/>
  <c r="K3880" i="1" s="1"/>
  <c r="J3881" i="1"/>
  <c r="K3881" i="1" s="1"/>
  <c r="J3882" i="1"/>
  <c r="J3883" i="1"/>
  <c r="K3883" i="1" s="1"/>
  <c r="J3884" i="1"/>
  <c r="K3884" i="1" s="1"/>
  <c r="J3885" i="1"/>
  <c r="K3885" i="1" s="1"/>
  <c r="J3886" i="1"/>
  <c r="J3887" i="1"/>
  <c r="K3887" i="1" s="1"/>
  <c r="J3888" i="1"/>
  <c r="K3888" i="1" s="1"/>
  <c r="J3889" i="1"/>
  <c r="K3889" i="1" s="1"/>
  <c r="J3890" i="1"/>
  <c r="J3891" i="1"/>
  <c r="K3891" i="1" s="1"/>
  <c r="J3892" i="1"/>
  <c r="K3892" i="1" s="1"/>
  <c r="J3893" i="1"/>
  <c r="K3893" i="1" s="1"/>
  <c r="J3894" i="1"/>
  <c r="J3895" i="1"/>
  <c r="K3895" i="1" s="1"/>
  <c r="J3896" i="1"/>
  <c r="K3896" i="1" s="1"/>
  <c r="J3897" i="1"/>
  <c r="K3897" i="1" s="1"/>
  <c r="J3898" i="1"/>
  <c r="J3899" i="1"/>
  <c r="K3899" i="1" s="1"/>
  <c r="J3900" i="1"/>
  <c r="K3900" i="1" s="1"/>
  <c r="J3901" i="1"/>
  <c r="K3901" i="1" s="1"/>
  <c r="J3902" i="1"/>
  <c r="J3903" i="1"/>
  <c r="K3903" i="1" s="1"/>
  <c r="J3904" i="1"/>
  <c r="K3904" i="1" s="1"/>
  <c r="J3905" i="1"/>
  <c r="K3905" i="1" s="1"/>
  <c r="J3906" i="1"/>
  <c r="J3907" i="1"/>
  <c r="K3907" i="1" s="1"/>
  <c r="J3908" i="1"/>
  <c r="K3908" i="1" s="1"/>
  <c r="J3909" i="1"/>
  <c r="K3909" i="1" s="1"/>
  <c r="J3910" i="1"/>
  <c r="J3911" i="1"/>
  <c r="K3911" i="1" s="1"/>
  <c r="J3912" i="1"/>
  <c r="K3912" i="1" s="1"/>
  <c r="J3913" i="1"/>
  <c r="K3913" i="1" s="1"/>
  <c r="J3914" i="1"/>
  <c r="J3915" i="1"/>
  <c r="K3915" i="1" s="1"/>
  <c r="J3916" i="1"/>
  <c r="K3916" i="1" s="1"/>
  <c r="J3917" i="1"/>
  <c r="K3917" i="1" s="1"/>
  <c r="J3918" i="1"/>
  <c r="J3919" i="1"/>
  <c r="K3919" i="1" s="1"/>
  <c r="J3920" i="1"/>
  <c r="K3920" i="1" s="1"/>
  <c r="J3921" i="1"/>
  <c r="K3921" i="1" s="1"/>
  <c r="J3922" i="1"/>
  <c r="J3923" i="1"/>
  <c r="K3923" i="1" s="1"/>
  <c r="J3924" i="1"/>
  <c r="K3924" i="1" s="1"/>
  <c r="J3925" i="1"/>
  <c r="K3925" i="1" s="1"/>
  <c r="J3926" i="1"/>
  <c r="J3927" i="1"/>
  <c r="K3927" i="1" s="1"/>
  <c r="J3928" i="1"/>
  <c r="K3928" i="1" s="1"/>
  <c r="J3929" i="1"/>
  <c r="K3929" i="1" s="1"/>
  <c r="J3930" i="1"/>
  <c r="J3931" i="1"/>
  <c r="K3931" i="1" s="1"/>
  <c r="J3932" i="1"/>
  <c r="K3932" i="1" s="1"/>
  <c r="J3933" i="1"/>
  <c r="K3933" i="1" s="1"/>
  <c r="J3934" i="1"/>
  <c r="J3935" i="1"/>
  <c r="K3935" i="1" s="1"/>
  <c r="J3936" i="1"/>
  <c r="K3936" i="1" s="1"/>
  <c r="J3937" i="1"/>
  <c r="K3937" i="1" s="1"/>
  <c r="J3938" i="1"/>
  <c r="J3939" i="1"/>
  <c r="K3939" i="1" s="1"/>
  <c r="J3940" i="1"/>
  <c r="K3940" i="1" s="1"/>
  <c r="J3941" i="1"/>
  <c r="K3941" i="1" s="1"/>
  <c r="J3942" i="1"/>
  <c r="J3943" i="1"/>
  <c r="K3943" i="1" s="1"/>
  <c r="J3944" i="1"/>
  <c r="K3944" i="1" s="1"/>
  <c r="J3945" i="1"/>
  <c r="K3945" i="1" s="1"/>
  <c r="J3946" i="1"/>
  <c r="J3947" i="1"/>
  <c r="K3947" i="1" s="1"/>
  <c r="J3948" i="1"/>
  <c r="K3948" i="1" s="1"/>
  <c r="J3949" i="1"/>
  <c r="K3949" i="1" s="1"/>
  <c r="J3950" i="1"/>
  <c r="J3951" i="1"/>
  <c r="K3951" i="1" s="1"/>
  <c r="J3952" i="1"/>
  <c r="K3952" i="1" s="1"/>
  <c r="J3953" i="1"/>
  <c r="K3953" i="1" s="1"/>
  <c r="J3954" i="1"/>
  <c r="J3955" i="1"/>
  <c r="K3955" i="1" s="1"/>
  <c r="J3956" i="1"/>
  <c r="K3956" i="1" s="1"/>
  <c r="J3957" i="1"/>
  <c r="K3957" i="1" s="1"/>
  <c r="J3958" i="1"/>
  <c r="J3959" i="1"/>
  <c r="K3959" i="1" s="1"/>
  <c r="J3960" i="1"/>
  <c r="K3960" i="1" s="1"/>
  <c r="J3961" i="1"/>
  <c r="K3961" i="1" s="1"/>
  <c r="J3962" i="1"/>
  <c r="J3963" i="1"/>
  <c r="K3963" i="1" s="1"/>
  <c r="J3964" i="1"/>
  <c r="K3964" i="1" s="1"/>
  <c r="J3965" i="1"/>
  <c r="K3965" i="1" s="1"/>
  <c r="J3966" i="1"/>
  <c r="J3967" i="1"/>
  <c r="K3967" i="1" s="1"/>
  <c r="J3968" i="1"/>
  <c r="K3968" i="1" s="1"/>
  <c r="J3969" i="1"/>
  <c r="K3969" i="1" s="1"/>
  <c r="J3970" i="1"/>
  <c r="J3971" i="1"/>
  <c r="K3971" i="1" s="1"/>
  <c r="J3972" i="1"/>
  <c r="K3972" i="1" s="1"/>
  <c r="J3973" i="1"/>
  <c r="K3973" i="1" s="1"/>
  <c r="J3974" i="1"/>
  <c r="J3975" i="1"/>
  <c r="K3975" i="1" s="1"/>
  <c r="J3976" i="1"/>
  <c r="K3976" i="1" s="1"/>
  <c r="J3977" i="1"/>
  <c r="K3977" i="1" s="1"/>
  <c r="J3978" i="1"/>
  <c r="J3979" i="1"/>
  <c r="K3979" i="1" s="1"/>
  <c r="J3980" i="1"/>
  <c r="K3980" i="1" s="1"/>
  <c r="J3981" i="1"/>
  <c r="K3981" i="1" s="1"/>
  <c r="J3982" i="1"/>
  <c r="J3983" i="1"/>
  <c r="K3983" i="1" s="1"/>
  <c r="J3984" i="1"/>
  <c r="K3984" i="1" s="1"/>
  <c r="J3985" i="1"/>
  <c r="K3985" i="1" s="1"/>
  <c r="J3986" i="1"/>
  <c r="J3987" i="1"/>
  <c r="K3987" i="1" s="1"/>
  <c r="J3988" i="1"/>
  <c r="K3988" i="1" s="1"/>
  <c r="J3989" i="1"/>
  <c r="K3989" i="1" s="1"/>
  <c r="J3990" i="1"/>
  <c r="J3991" i="1"/>
  <c r="K3991" i="1" s="1"/>
  <c r="J3992" i="1"/>
  <c r="K3992" i="1" s="1"/>
  <c r="J3993" i="1"/>
  <c r="K3993" i="1" s="1"/>
  <c r="J3994" i="1"/>
  <c r="J3995" i="1"/>
  <c r="K3995" i="1" s="1"/>
  <c r="J3996" i="1"/>
  <c r="K3996" i="1" s="1"/>
  <c r="J3997" i="1"/>
  <c r="K3997" i="1" s="1"/>
  <c r="J3998" i="1"/>
  <c r="J3999" i="1"/>
  <c r="K3999" i="1" s="1"/>
  <c r="J4000" i="1"/>
  <c r="K4000" i="1" s="1"/>
  <c r="J4001" i="1"/>
  <c r="K4001" i="1" s="1"/>
  <c r="J4002" i="1"/>
  <c r="J4003" i="1"/>
  <c r="K4003" i="1" s="1"/>
  <c r="J4004" i="1"/>
  <c r="K4004" i="1" s="1"/>
  <c r="J4005" i="1"/>
  <c r="K4005" i="1" s="1"/>
  <c r="J4006" i="1"/>
  <c r="J4007" i="1"/>
  <c r="K4007" i="1" s="1"/>
  <c r="J4008" i="1"/>
  <c r="K4008" i="1" s="1"/>
  <c r="J4009" i="1"/>
  <c r="K4009" i="1" s="1"/>
  <c r="J4010" i="1"/>
  <c r="J4011" i="1"/>
  <c r="K4011" i="1" s="1"/>
  <c r="J4012" i="1"/>
  <c r="K4012" i="1" s="1"/>
  <c r="J4013" i="1"/>
  <c r="K4013" i="1" s="1"/>
  <c r="J4014" i="1"/>
  <c r="J4015" i="1"/>
  <c r="K4015" i="1" s="1"/>
  <c r="J4016" i="1"/>
  <c r="K4016" i="1" s="1"/>
  <c r="J4017" i="1"/>
  <c r="K4017" i="1" s="1"/>
  <c r="J4018" i="1"/>
  <c r="J4019" i="1"/>
  <c r="K4019" i="1" s="1"/>
  <c r="J4020" i="1"/>
  <c r="K4020" i="1" s="1"/>
  <c r="J4021" i="1"/>
  <c r="K4021" i="1" s="1"/>
  <c r="J4022" i="1"/>
  <c r="J4023" i="1"/>
  <c r="K4023" i="1" s="1"/>
  <c r="J4024" i="1"/>
  <c r="K4024" i="1" s="1"/>
  <c r="J4025" i="1"/>
  <c r="K4025" i="1" s="1"/>
  <c r="J4026" i="1"/>
  <c r="J4027" i="1"/>
  <c r="K4027" i="1" s="1"/>
  <c r="J4028" i="1"/>
  <c r="K4028" i="1" s="1"/>
  <c r="J4029" i="1"/>
  <c r="K4029" i="1" s="1"/>
  <c r="J4030" i="1"/>
  <c r="J4031" i="1"/>
  <c r="K4031" i="1" s="1"/>
  <c r="J4032" i="1"/>
  <c r="K4032" i="1" s="1"/>
  <c r="J4033" i="1"/>
  <c r="K4033" i="1" s="1"/>
  <c r="J4034" i="1"/>
  <c r="J4035" i="1"/>
  <c r="K4035" i="1" s="1"/>
  <c r="J4036" i="1"/>
  <c r="K4036" i="1" s="1"/>
  <c r="J4037" i="1"/>
  <c r="K4037" i="1" s="1"/>
  <c r="J4038" i="1"/>
  <c r="J4039" i="1"/>
  <c r="K4039" i="1" s="1"/>
  <c r="J4040" i="1"/>
  <c r="K4040" i="1" s="1"/>
  <c r="J4041" i="1"/>
  <c r="K4041" i="1" s="1"/>
  <c r="J4042" i="1"/>
  <c r="J4043" i="1"/>
  <c r="K4043" i="1" s="1"/>
  <c r="J4044" i="1"/>
  <c r="K4044" i="1" s="1"/>
  <c r="J4045" i="1"/>
  <c r="K4045" i="1" s="1"/>
  <c r="J4046" i="1"/>
  <c r="J4047" i="1"/>
  <c r="K4047" i="1" s="1"/>
  <c r="J4048" i="1"/>
  <c r="K4048" i="1" s="1"/>
  <c r="J4049" i="1"/>
  <c r="K4049" i="1" s="1"/>
  <c r="J4050" i="1"/>
  <c r="J4051" i="1"/>
  <c r="K4051" i="1" s="1"/>
  <c r="J4052" i="1"/>
  <c r="K4052" i="1" s="1"/>
  <c r="J4053" i="1"/>
  <c r="K4053" i="1" s="1"/>
  <c r="J4054" i="1"/>
  <c r="J4055" i="1"/>
  <c r="K4055" i="1" s="1"/>
  <c r="J4056" i="1"/>
  <c r="K4056" i="1" s="1"/>
  <c r="J4057" i="1"/>
  <c r="K4057" i="1" s="1"/>
  <c r="J4058" i="1"/>
  <c r="J4059" i="1"/>
  <c r="K4059" i="1" s="1"/>
  <c r="J4060" i="1"/>
  <c r="K4060" i="1" s="1"/>
  <c r="J4061" i="1"/>
  <c r="K4061" i="1" s="1"/>
  <c r="J4062" i="1"/>
  <c r="J4063" i="1"/>
  <c r="K4063" i="1" s="1"/>
  <c r="J4064" i="1"/>
  <c r="K4064" i="1" s="1"/>
  <c r="J4065" i="1"/>
  <c r="K4065" i="1" s="1"/>
  <c r="J4066" i="1"/>
  <c r="J4067" i="1"/>
  <c r="K4067" i="1" s="1"/>
  <c r="J4068" i="1"/>
  <c r="K4068" i="1" s="1"/>
  <c r="J4069" i="1"/>
  <c r="K4069" i="1" s="1"/>
  <c r="J4070" i="1"/>
  <c r="J4071" i="1"/>
  <c r="K4071" i="1" s="1"/>
  <c r="J4072" i="1"/>
  <c r="K4072" i="1" s="1"/>
  <c r="J4073" i="1"/>
  <c r="K4073" i="1" s="1"/>
  <c r="J4074" i="1"/>
  <c r="J4075" i="1"/>
  <c r="K4075" i="1" s="1"/>
  <c r="J4076" i="1"/>
  <c r="K4076" i="1" s="1"/>
  <c r="J4077" i="1"/>
  <c r="K4077" i="1" s="1"/>
  <c r="J4078" i="1"/>
  <c r="J4079" i="1"/>
  <c r="K4079" i="1" s="1"/>
  <c r="J4080" i="1"/>
  <c r="K4080" i="1" s="1"/>
  <c r="J4081" i="1"/>
  <c r="K4081" i="1" s="1"/>
  <c r="J4082" i="1"/>
  <c r="J4083" i="1"/>
  <c r="K4083" i="1" s="1"/>
  <c r="J4084" i="1"/>
  <c r="K4084" i="1" s="1"/>
  <c r="J4085" i="1"/>
  <c r="K4085" i="1" s="1"/>
  <c r="J4086" i="1"/>
  <c r="J4087" i="1"/>
  <c r="K4087" i="1" s="1"/>
  <c r="J4088" i="1"/>
  <c r="K4088" i="1" s="1"/>
  <c r="J4089" i="1"/>
  <c r="K4089" i="1" s="1"/>
  <c r="J4090" i="1"/>
  <c r="J4091" i="1"/>
  <c r="K4091" i="1" s="1"/>
  <c r="J4092" i="1"/>
  <c r="K4092" i="1" s="1"/>
  <c r="J4093" i="1"/>
  <c r="K4093" i="1" s="1"/>
  <c r="J4094" i="1"/>
  <c r="J4095" i="1"/>
  <c r="K4095" i="1" s="1"/>
  <c r="J4096" i="1"/>
  <c r="K4096" i="1" s="1"/>
  <c r="J4097" i="1"/>
  <c r="K4097" i="1" s="1"/>
  <c r="J4098" i="1"/>
  <c r="J4099" i="1"/>
  <c r="K4099" i="1" s="1"/>
  <c r="J4100" i="1"/>
  <c r="K4100" i="1" s="1"/>
  <c r="J4101" i="1"/>
  <c r="K4101" i="1" s="1"/>
  <c r="J4102" i="1"/>
  <c r="J4103" i="1"/>
  <c r="K4103" i="1" s="1"/>
  <c r="J4104" i="1"/>
  <c r="K4104" i="1" s="1"/>
  <c r="J4105" i="1"/>
  <c r="K4105" i="1" s="1"/>
  <c r="J4106" i="1"/>
  <c r="J4107" i="1"/>
  <c r="K4107" i="1" s="1"/>
  <c r="J4108" i="1"/>
  <c r="K4108" i="1" s="1"/>
  <c r="J4109" i="1"/>
  <c r="K4109" i="1" s="1"/>
  <c r="J4110" i="1"/>
  <c r="J4111" i="1"/>
  <c r="K4111" i="1" s="1"/>
  <c r="J4112" i="1"/>
  <c r="K4112" i="1" s="1"/>
  <c r="J4113" i="1"/>
  <c r="K4113" i="1" s="1"/>
  <c r="J4114" i="1"/>
  <c r="J4115" i="1"/>
  <c r="K4115" i="1" s="1"/>
  <c r="J4116" i="1"/>
  <c r="K4116" i="1" s="1"/>
  <c r="J4117" i="1"/>
  <c r="K4117" i="1" s="1"/>
  <c r="J4118" i="1"/>
  <c r="J4119" i="1"/>
  <c r="K4119" i="1" s="1"/>
  <c r="J4120" i="1"/>
  <c r="K4120" i="1" s="1"/>
  <c r="J4121" i="1"/>
  <c r="K4121" i="1" s="1"/>
  <c r="J4122" i="1"/>
  <c r="J4123" i="1"/>
  <c r="K4123" i="1" s="1"/>
  <c r="J4124" i="1"/>
  <c r="K4124" i="1" s="1"/>
  <c r="J4125" i="1"/>
  <c r="K4125" i="1" s="1"/>
  <c r="J4126" i="1"/>
  <c r="J4127" i="1"/>
  <c r="K4127" i="1" s="1"/>
  <c r="J4128" i="1"/>
  <c r="K4128" i="1" s="1"/>
  <c r="J4129" i="1"/>
  <c r="K4129" i="1" s="1"/>
  <c r="J4130" i="1"/>
  <c r="J4131" i="1"/>
  <c r="K4131" i="1" s="1"/>
  <c r="J4132" i="1"/>
  <c r="K4132" i="1" s="1"/>
  <c r="J4133" i="1"/>
  <c r="K4133" i="1" s="1"/>
  <c r="J4134" i="1"/>
  <c r="J4135" i="1"/>
  <c r="K4135" i="1" s="1"/>
  <c r="J4136" i="1"/>
  <c r="K4136" i="1" s="1"/>
  <c r="J4137" i="1"/>
  <c r="K4137" i="1" s="1"/>
  <c r="J4138" i="1"/>
  <c r="J4139" i="1"/>
  <c r="K4139" i="1" s="1"/>
  <c r="J4140" i="1"/>
  <c r="K4140" i="1" s="1"/>
  <c r="J4141" i="1"/>
  <c r="K4141" i="1" s="1"/>
  <c r="J4142" i="1"/>
  <c r="J4143" i="1"/>
  <c r="K4143" i="1" s="1"/>
  <c r="J4144" i="1"/>
  <c r="K4144" i="1" s="1"/>
  <c r="J4145" i="1"/>
  <c r="K4145" i="1" s="1"/>
  <c r="J4146" i="1"/>
  <c r="J4147" i="1"/>
  <c r="K4147" i="1" s="1"/>
  <c r="J4148" i="1"/>
  <c r="K4148" i="1" s="1"/>
  <c r="J4149" i="1"/>
  <c r="K4149" i="1" s="1"/>
  <c r="J4150" i="1"/>
  <c r="J4151" i="1"/>
  <c r="K4151" i="1" s="1"/>
  <c r="J4152" i="1"/>
  <c r="K4152" i="1" s="1"/>
  <c r="J4153" i="1"/>
  <c r="K4153" i="1" s="1"/>
  <c r="J4154" i="1"/>
  <c r="J4155" i="1"/>
  <c r="K4155" i="1" s="1"/>
  <c r="J4156" i="1"/>
  <c r="K4156" i="1" s="1"/>
  <c r="J4157" i="1"/>
  <c r="K4157" i="1" s="1"/>
  <c r="J4158" i="1"/>
  <c r="J4159" i="1"/>
  <c r="K4159" i="1" s="1"/>
  <c r="J4160" i="1"/>
  <c r="K4160" i="1" s="1"/>
  <c r="J4161" i="1"/>
  <c r="K4161" i="1" s="1"/>
  <c r="J4162" i="1"/>
  <c r="J4163" i="1"/>
  <c r="K4163" i="1" s="1"/>
  <c r="J4164" i="1"/>
  <c r="K4164" i="1" s="1"/>
  <c r="J4165" i="1"/>
  <c r="K4165" i="1" s="1"/>
  <c r="J4166" i="1"/>
  <c r="J4167" i="1"/>
  <c r="K4167" i="1" s="1"/>
  <c r="J4168" i="1"/>
  <c r="K4168" i="1" s="1"/>
  <c r="J4169" i="1"/>
  <c r="K4169" i="1" s="1"/>
  <c r="J4170" i="1"/>
  <c r="J4171" i="1"/>
  <c r="K4171" i="1" s="1"/>
  <c r="J4172" i="1"/>
  <c r="K4172" i="1" s="1"/>
  <c r="J4173" i="1"/>
  <c r="K4173" i="1" s="1"/>
  <c r="J4174" i="1"/>
  <c r="J4175" i="1"/>
  <c r="K4175" i="1" s="1"/>
  <c r="J4176" i="1"/>
  <c r="K4176" i="1" s="1"/>
  <c r="J4177" i="1"/>
  <c r="K4177" i="1" s="1"/>
  <c r="J4178" i="1"/>
  <c r="J4179" i="1"/>
  <c r="K4179" i="1" s="1"/>
  <c r="J4180" i="1"/>
  <c r="K4180" i="1" s="1"/>
  <c r="J4181" i="1"/>
  <c r="K4181" i="1" s="1"/>
  <c r="J4182" i="1"/>
  <c r="J4183" i="1"/>
  <c r="K4183" i="1" s="1"/>
  <c r="J4184" i="1"/>
  <c r="K4184" i="1" s="1"/>
  <c r="J4185" i="1"/>
  <c r="K4185" i="1" s="1"/>
  <c r="J4186" i="1"/>
  <c r="J4187" i="1"/>
  <c r="K4187" i="1" s="1"/>
  <c r="J4188" i="1"/>
  <c r="K4188" i="1" s="1"/>
  <c r="J4189" i="1"/>
  <c r="K4189" i="1" s="1"/>
  <c r="J4190" i="1"/>
  <c r="J4191" i="1"/>
  <c r="K4191" i="1" s="1"/>
  <c r="J4192" i="1"/>
  <c r="K4192" i="1" s="1"/>
  <c r="J4193" i="1"/>
  <c r="K4193" i="1" s="1"/>
  <c r="J4194" i="1"/>
  <c r="J4195" i="1"/>
  <c r="K4195" i="1" s="1"/>
  <c r="J4196" i="1"/>
  <c r="K4196" i="1" s="1"/>
  <c r="J4197" i="1"/>
  <c r="K4197" i="1" s="1"/>
  <c r="J4198" i="1"/>
  <c r="J4199" i="1"/>
  <c r="K4199" i="1" s="1"/>
  <c r="J4200" i="1"/>
  <c r="K4200" i="1" s="1"/>
  <c r="J4201" i="1"/>
  <c r="K4201" i="1" s="1"/>
  <c r="J4202" i="1"/>
  <c r="J4203" i="1"/>
  <c r="K4203" i="1" s="1"/>
  <c r="J4204" i="1"/>
  <c r="K4204" i="1" s="1"/>
  <c r="J4205" i="1"/>
  <c r="K4205" i="1" s="1"/>
  <c r="J4206" i="1"/>
  <c r="J4207" i="1"/>
  <c r="K4207" i="1" s="1"/>
  <c r="J4208" i="1"/>
  <c r="K4208" i="1" s="1"/>
  <c r="J4209" i="1"/>
  <c r="K4209" i="1" s="1"/>
  <c r="J4210" i="1"/>
  <c r="J4211" i="1"/>
  <c r="K4211" i="1" s="1"/>
  <c r="J4212" i="1"/>
  <c r="K4212" i="1" s="1"/>
  <c r="J4213" i="1"/>
  <c r="K4213" i="1" s="1"/>
  <c r="J4214" i="1"/>
  <c r="J4215" i="1"/>
  <c r="K4215" i="1" s="1"/>
  <c r="J4216" i="1"/>
  <c r="K4216" i="1" s="1"/>
  <c r="J4217" i="1"/>
  <c r="K4217" i="1" s="1"/>
  <c r="J4218" i="1"/>
  <c r="J4219" i="1"/>
  <c r="K4219" i="1" s="1"/>
  <c r="J4220" i="1"/>
  <c r="K4220" i="1" s="1"/>
  <c r="J4221" i="1"/>
  <c r="K4221" i="1" s="1"/>
  <c r="J4222" i="1"/>
  <c r="J4223" i="1"/>
  <c r="K4223" i="1" s="1"/>
  <c r="J4224" i="1"/>
  <c r="K4224" i="1" s="1"/>
  <c r="J4225" i="1"/>
  <c r="K4225" i="1" s="1"/>
  <c r="J4226" i="1"/>
  <c r="J4227" i="1"/>
  <c r="K4227" i="1" s="1"/>
  <c r="J4228" i="1"/>
  <c r="K4228" i="1" s="1"/>
  <c r="J4229" i="1"/>
  <c r="K4229" i="1" s="1"/>
  <c r="J4230" i="1"/>
  <c r="J4231" i="1"/>
  <c r="K4231" i="1" s="1"/>
  <c r="J4232" i="1"/>
  <c r="K4232" i="1" s="1"/>
  <c r="J4233" i="1"/>
  <c r="K4233" i="1" s="1"/>
  <c r="J4234" i="1"/>
  <c r="J4235" i="1"/>
  <c r="K4235" i="1" s="1"/>
  <c r="J4236" i="1"/>
  <c r="K4236" i="1" s="1"/>
  <c r="J4237" i="1"/>
  <c r="K4237" i="1" s="1"/>
  <c r="J4238" i="1"/>
  <c r="J4239" i="1"/>
  <c r="K4239" i="1" s="1"/>
  <c r="J4240" i="1"/>
  <c r="K4240" i="1" s="1"/>
  <c r="J4241" i="1"/>
  <c r="K4241" i="1" s="1"/>
  <c r="J4242" i="1"/>
  <c r="J4243" i="1"/>
  <c r="K4243" i="1" s="1"/>
  <c r="J4244" i="1"/>
  <c r="K4244" i="1" s="1"/>
  <c r="J4245" i="1"/>
  <c r="K4245" i="1" s="1"/>
  <c r="J4246" i="1"/>
  <c r="J4247" i="1"/>
  <c r="K4247" i="1" s="1"/>
  <c r="J4248" i="1"/>
  <c r="K4248" i="1" s="1"/>
  <c r="J4249" i="1"/>
  <c r="K4249" i="1" s="1"/>
  <c r="J4250" i="1"/>
  <c r="J4251" i="1"/>
  <c r="K4251" i="1" s="1"/>
  <c r="J4252" i="1"/>
  <c r="K4252" i="1" s="1"/>
  <c r="J4253" i="1"/>
  <c r="K4253" i="1" s="1"/>
  <c r="J4254" i="1"/>
  <c r="J4255" i="1"/>
  <c r="K4255" i="1" s="1"/>
  <c r="J4256" i="1"/>
  <c r="K4256" i="1" s="1"/>
  <c r="J4257" i="1"/>
  <c r="K4257" i="1" s="1"/>
  <c r="J4258" i="1"/>
  <c r="J4259" i="1"/>
  <c r="K4259" i="1" s="1"/>
  <c r="J4260" i="1"/>
  <c r="K4260" i="1" s="1"/>
  <c r="J4261" i="1"/>
  <c r="K4261" i="1" s="1"/>
  <c r="J4262" i="1"/>
  <c r="J4263" i="1"/>
  <c r="K4263" i="1" s="1"/>
  <c r="J4264" i="1"/>
  <c r="K4264" i="1" s="1"/>
  <c r="J4265" i="1"/>
  <c r="K4265" i="1" s="1"/>
  <c r="J4266" i="1"/>
  <c r="J4267" i="1"/>
  <c r="K4267" i="1" s="1"/>
  <c r="J4268" i="1"/>
  <c r="K4268" i="1" s="1"/>
  <c r="J4269" i="1"/>
  <c r="K4269" i="1" s="1"/>
  <c r="J4270" i="1"/>
  <c r="J4271" i="1"/>
  <c r="K4271" i="1" s="1"/>
  <c r="J4272" i="1"/>
  <c r="K4272" i="1" s="1"/>
  <c r="J4273" i="1"/>
  <c r="K4273" i="1" s="1"/>
  <c r="J4274" i="1"/>
  <c r="J4275" i="1"/>
  <c r="K4275" i="1" s="1"/>
  <c r="J4276" i="1"/>
  <c r="K4276" i="1" s="1"/>
  <c r="J4277" i="1"/>
  <c r="K4277" i="1" s="1"/>
  <c r="J4278" i="1"/>
  <c r="J4279" i="1"/>
  <c r="K4279" i="1" s="1"/>
  <c r="J4280" i="1"/>
  <c r="K4280" i="1" s="1"/>
  <c r="J4281" i="1"/>
  <c r="K4281" i="1" s="1"/>
  <c r="J4282" i="1"/>
  <c r="J4283" i="1"/>
  <c r="K4283" i="1" s="1"/>
  <c r="J4284" i="1"/>
  <c r="K4284" i="1" s="1"/>
  <c r="J4285" i="1"/>
  <c r="K4285" i="1" s="1"/>
  <c r="J4286" i="1"/>
  <c r="J4287" i="1"/>
  <c r="K4287" i="1" s="1"/>
  <c r="J4288" i="1"/>
  <c r="K4288" i="1" s="1"/>
  <c r="J4289" i="1"/>
  <c r="K4289" i="1" s="1"/>
  <c r="J4290" i="1"/>
  <c r="J4291" i="1"/>
  <c r="K4291" i="1" s="1"/>
  <c r="J4292" i="1"/>
  <c r="K4292" i="1" s="1"/>
  <c r="J4293" i="1"/>
  <c r="K4293" i="1" s="1"/>
  <c r="J4294" i="1"/>
  <c r="J4295" i="1"/>
  <c r="K4295" i="1" s="1"/>
  <c r="J4296" i="1"/>
  <c r="K4296" i="1" s="1"/>
  <c r="J4297" i="1"/>
  <c r="K4297" i="1" s="1"/>
  <c r="J4298" i="1"/>
  <c r="J4299" i="1"/>
  <c r="K4299" i="1" s="1"/>
  <c r="J4300" i="1"/>
  <c r="K4300" i="1" s="1"/>
  <c r="J4301" i="1"/>
  <c r="K4301" i="1" s="1"/>
  <c r="J4302" i="1"/>
  <c r="J4303" i="1"/>
  <c r="K4303" i="1" s="1"/>
  <c r="J4304" i="1"/>
  <c r="K4304" i="1" s="1"/>
  <c r="J4305" i="1"/>
  <c r="K4305" i="1" s="1"/>
  <c r="J4306" i="1"/>
  <c r="J4307" i="1"/>
  <c r="K4307" i="1" s="1"/>
  <c r="J4308" i="1"/>
  <c r="K4308" i="1" s="1"/>
  <c r="J4309" i="1"/>
  <c r="K4309" i="1" s="1"/>
  <c r="J4310" i="1"/>
  <c r="J4311" i="1"/>
  <c r="K4311" i="1" s="1"/>
  <c r="J4312" i="1"/>
  <c r="K4312" i="1" s="1"/>
  <c r="J4313" i="1"/>
  <c r="K4313" i="1" s="1"/>
  <c r="J4314" i="1"/>
  <c r="J4315" i="1"/>
  <c r="K4315" i="1" s="1"/>
  <c r="J4316" i="1"/>
  <c r="K4316" i="1" s="1"/>
  <c r="J4317" i="1"/>
  <c r="K4317" i="1" s="1"/>
  <c r="J4318" i="1"/>
  <c r="J4319" i="1"/>
  <c r="K4319" i="1" s="1"/>
  <c r="J4320" i="1"/>
  <c r="K4320" i="1" s="1"/>
  <c r="J4321" i="1"/>
  <c r="K4321" i="1" s="1"/>
  <c r="J4322" i="1"/>
  <c r="J4323" i="1"/>
  <c r="K4323" i="1" s="1"/>
  <c r="J4324" i="1"/>
  <c r="K4324" i="1" s="1"/>
  <c r="J4325" i="1"/>
  <c r="K4325" i="1" s="1"/>
  <c r="J4326" i="1"/>
  <c r="J4327" i="1"/>
  <c r="K4327" i="1" s="1"/>
  <c r="J4328" i="1"/>
  <c r="K4328" i="1" s="1"/>
  <c r="J4329" i="1"/>
  <c r="K4329" i="1" s="1"/>
  <c r="J4330" i="1"/>
  <c r="J4331" i="1"/>
  <c r="K4331" i="1" s="1"/>
  <c r="J4332" i="1"/>
  <c r="K4332" i="1" s="1"/>
  <c r="J4333" i="1"/>
  <c r="K4333" i="1" s="1"/>
  <c r="J4334" i="1"/>
  <c r="J4335" i="1"/>
  <c r="K4335" i="1" s="1"/>
  <c r="J4336" i="1"/>
  <c r="K4336" i="1" s="1"/>
  <c r="J4337" i="1"/>
  <c r="K4337" i="1" s="1"/>
  <c r="J4338" i="1"/>
  <c r="J4339" i="1"/>
  <c r="K4339" i="1" s="1"/>
  <c r="J4340" i="1"/>
  <c r="K4340" i="1" s="1"/>
  <c r="J4341" i="1"/>
  <c r="K4341" i="1" s="1"/>
  <c r="J4342" i="1"/>
  <c r="J4343" i="1"/>
  <c r="K4343" i="1" s="1"/>
  <c r="J4344" i="1"/>
  <c r="K4344" i="1" s="1"/>
  <c r="J4345" i="1"/>
  <c r="K4345" i="1" s="1"/>
  <c r="J4346" i="1"/>
  <c r="J4347" i="1"/>
  <c r="K4347" i="1" s="1"/>
  <c r="J4348" i="1"/>
  <c r="K4348" i="1" s="1"/>
  <c r="J4349" i="1"/>
  <c r="K4349" i="1" s="1"/>
  <c r="J4350" i="1"/>
  <c r="J4351" i="1"/>
  <c r="K4351" i="1" s="1"/>
  <c r="J4352" i="1"/>
  <c r="K4352" i="1" s="1"/>
  <c r="J4353" i="1"/>
  <c r="K4353" i="1" s="1"/>
  <c r="J4354" i="1"/>
  <c r="J4355" i="1"/>
  <c r="K4355" i="1" s="1"/>
  <c r="J4356" i="1"/>
  <c r="K4356" i="1" s="1"/>
  <c r="J4357" i="1"/>
  <c r="K4357" i="1" s="1"/>
  <c r="J4358" i="1"/>
  <c r="J4359" i="1"/>
  <c r="K4359" i="1" s="1"/>
  <c r="J4360" i="1"/>
  <c r="K4360" i="1" s="1"/>
  <c r="J4361" i="1"/>
  <c r="K4361" i="1" s="1"/>
  <c r="J4362" i="1"/>
  <c r="J4363" i="1"/>
  <c r="K4363" i="1" s="1"/>
  <c r="J4364" i="1"/>
  <c r="K4364" i="1" s="1"/>
  <c r="J4365" i="1"/>
  <c r="K4365" i="1" s="1"/>
  <c r="J4366" i="1"/>
  <c r="J4367" i="1"/>
  <c r="K4367" i="1" s="1"/>
  <c r="J4368" i="1"/>
  <c r="K4368" i="1" s="1"/>
  <c r="J4369" i="1"/>
  <c r="K4369" i="1" s="1"/>
  <c r="J4370" i="1"/>
  <c r="J4371" i="1"/>
  <c r="K4371" i="1" s="1"/>
  <c r="J4372" i="1"/>
  <c r="K4372" i="1" s="1"/>
  <c r="J4373" i="1"/>
  <c r="K4373" i="1" s="1"/>
  <c r="J4374" i="1"/>
  <c r="J4375" i="1"/>
  <c r="K4375" i="1" s="1"/>
  <c r="J4376" i="1"/>
  <c r="K4376" i="1" s="1"/>
  <c r="J4377" i="1"/>
  <c r="K4377" i="1" s="1"/>
  <c r="J4378" i="1"/>
  <c r="J4379" i="1"/>
  <c r="K4379" i="1" s="1"/>
  <c r="J4380" i="1"/>
  <c r="K4380" i="1" s="1"/>
  <c r="J4381" i="1"/>
  <c r="K4381" i="1" s="1"/>
  <c r="J4382" i="1"/>
  <c r="J4383" i="1"/>
  <c r="K4383" i="1" s="1"/>
  <c r="J4384" i="1"/>
  <c r="K4384" i="1" s="1"/>
  <c r="J4385" i="1"/>
  <c r="K4385" i="1" s="1"/>
  <c r="J4386" i="1"/>
  <c r="J4387" i="1"/>
  <c r="K4387" i="1" s="1"/>
  <c r="J4388" i="1"/>
  <c r="K4388" i="1" s="1"/>
  <c r="J4389" i="1"/>
  <c r="K4389" i="1" s="1"/>
  <c r="J4390" i="1"/>
  <c r="J4391" i="1"/>
  <c r="K4391" i="1" s="1"/>
  <c r="J4392" i="1"/>
  <c r="K4392" i="1" s="1"/>
  <c r="J4393" i="1"/>
  <c r="K4393" i="1" s="1"/>
  <c r="J4394" i="1"/>
  <c r="J4395" i="1"/>
  <c r="K4395" i="1" s="1"/>
  <c r="J4396" i="1"/>
  <c r="K4396" i="1" s="1"/>
  <c r="J4397" i="1"/>
  <c r="K4397" i="1" s="1"/>
  <c r="J4398" i="1"/>
  <c r="J4399" i="1"/>
  <c r="K4399" i="1" s="1"/>
  <c r="J4400" i="1"/>
  <c r="K4400" i="1" s="1"/>
  <c r="J4401" i="1"/>
  <c r="K4401" i="1" s="1"/>
  <c r="J4402" i="1"/>
  <c r="J4403" i="1"/>
  <c r="K4403" i="1" s="1"/>
  <c r="J4404" i="1"/>
  <c r="K4404" i="1" s="1"/>
  <c r="J4405" i="1"/>
  <c r="K4405" i="1" s="1"/>
  <c r="J4406" i="1"/>
  <c r="J4407" i="1"/>
  <c r="K4407" i="1" s="1"/>
  <c r="J4408" i="1"/>
  <c r="K4408" i="1" s="1"/>
  <c r="J4409" i="1"/>
  <c r="K4409" i="1" s="1"/>
  <c r="J4410" i="1"/>
  <c r="J4411" i="1"/>
  <c r="K4411" i="1" s="1"/>
  <c r="J4412" i="1"/>
  <c r="K4412" i="1" s="1"/>
  <c r="J4413" i="1"/>
  <c r="K4413" i="1" s="1"/>
  <c r="J4414" i="1"/>
  <c r="J4415" i="1"/>
  <c r="K4415" i="1" s="1"/>
  <c r="J4416" i="1"/>
  <c r="K4416" i="1" s="1"/>
  <c r="J4417" i="1"/>
  <c r="K4417" i="1" s="1"/>
  <c r="J4418" i="1"/>
  <c r="J4419" i="1"/>
  <c r="K4419" i="1" s="1"/>
  <c r="J4420" i="1"/>
  <c r="K4420" i="1" s="1"/>
  <c r="J4421" i="1"/>
  <c r="K4421" i="1" s="1"/>
  <c r="J4422" i="1"/>
  <c r="J4423" i="1"/>
  <c r="K4423" i="1" s="1"/>
  <c r="J4424" i="1"/>
  <c r="K4424" i="1" s="1"/>
  <c r="J4425" i="1"/>
  <c r="K4425" i="1" s="1"/>
  <c r="J4426" i="1"/>
  <c r="J4427" i="1"/>
  <c r="K4427" i="1" s="1"/>
  <c r="J4428" i="1"/>
  <c r="K4428" i="1" s="1"/>
  <c r="J4429" i="1"/>
  <c r="K4429" i="1" s="1"/>
  <c r="J4430" i="1"/>
  <c r="J4431" i="1"/>
  <c r="K4431" i="1" s="1"/>
  <c r="J4432" i="1"/>
  <c r="K4432" i="1" s="1"/>
  <c r="J4433" i="1"/>
  <c r="K4433" i="1" s="1"/>
  <c r="J4434" i="1"/>
  <c r="J4435" i="1"/>
  <c r="K4435" i="1" s="1"/>
  <c r="J4436" i="1"/>
  <c r="K4436" i="1" s="1"/>
  <c r="J4437" i="1"/>
  <c r="K4437" i="1" s="1"/>
  <c r="J4438" i="1"/>
  <c r="J4439" i="1"/>
  <c r="K4439" i="1" s="1"/>
  <c r="J4440" i="1"/>
  <c r="K4440" i="1" s="1"/>
  <c r="J4441" i="1"/>
  <c r="K4441" i="1" s="1"/>
  <c r="J4442" i="1"/>
  <c r="J4443" i="1"/>
  <c r="K4443" i="1" s="1"/>
  <c r="J4444" i="1"/>
  <c r="K4444" i="1" s="1"/>
  <c r="J4445" i="1"/>
  <c r="K4445" i="1" s="1"/>
  <c r="J4446" i="1"/>
  <c r="J4447" i="1"/>
  <c r="K4447" i="1" s="1"/>
  <c r="J4448" i="1"/>
  <c r="K4448" i="1" s="1"/>
  <c r="J4449" i="1"/>
  <c r="K4449" i="1" s="1"/>
  <c r="J4450" i="1"/>
  <c r="J4451" i="1"/>
  <c r="K4451" i="1" s="1"/>
  <c r="J4452" i="1"/>
  <c r="K4452" i="1" s="1"/>
  <c r="J4453" i="1"/>
  <c r="K4453" i="1" s="1"/>
  <c r="J4454" i="1"/>
  <c r="J4455" i="1"/>
  <c r="K4455" i="1" s="1"/>
  <c r="J4456" i="1"/>
  <c r="K4456" i="1" s="1"/>
  <c r="J4457" i="1"/>
  <c r="K4457" i="1" s="1"/>
  <c r="J4458" i="1"/>
  <c r="J4459" i="1"/>
  <c r="K4459" i="1" s="1"/>
  <c r="J4460" i="1"/>
  <c r="K4460" i="1" s="1"/>
  <c r="J4461" i="1"/>
  <c r="K4461" i="1" s="1"/>
  <c r="J4462" i="1"/>
  <c r="J4463" i="1"/>
  <c r="K4463" i="1" s="1"/>
  <c r="J4464" i="1"/>
  <c r="K4464" i="1" s="1"/>
  <c r="J4465" i="1"/>
  <c r="K4465" i="1" s="1"/>
  <c r="J4466" i="1"/>
  <c r="J4467" i="1"/>
  <c r="K4467" i="1" s="1"/>
  <c r="J4468" i="1"/>
  <c r="K4468" i="1" s="1"/>
  <c r="J4469" i="1"/>
  <c r="K4469" i="1" s="1"/>
  <c r="J4470" i="1"/>
  <c r="J4471" i="1"/>
  <c r="K4471" i="1" s="1"/>
  <c r="J4472" i="1"/>
  <c r="K4472" i="1" s="1"/>
  <c r="J4473" i="1"/>
  <c r="K4473" i="1" s="1"/>
  <c r="J4474" i="1"/>
  <c r="J4475" i="1"/>
  <c r="K4475" i="1" s="1"/>
  <c r="J4476" i="1"/>
  <c r="K4476" i="1" s="1"/>
  <c r="J4477" i="1"/>
  <c r="K4477" i="1" s="1"/>
  <c r="J4478" i="1"/>
  <c r="J4479" i="1"/>
  <c r="K4479" i="1" s="1"/>
  <c r="J4480" i="1"/>
  <c r="K4480" i="1" s="1"/>
  <c r="J4481" i="1"/>
  <c r="K4481" i="1" s="1"/>
  <c r="J4482" i="1"/>
  <c r="J4483" i="1"/>
  <c r="K4483" i="1" s="1"/>
  <c r="J4484" i="1"/>
  <c r="K4484" i="1" s="1"/>
  <c r="J4485" i="1"/>
  <c r="K4485" i="1" s="1"/>
  <c r="J4486" i="1"/>
  <c r="J4487" i="1"/>
  <c r="K4487" i="1" s="1"/>
  <c r="J4488" i="1"/>
  <c r="K4488" i="1" s="1"/>
  <c r="J4489" i="1"/>
  <c r="K4489" i="1" s="1"/>
  <c r="J4490" i="1"/>
  <c r="J4491" i="1"/>
  <c r="K4491" i="1" s="1"/>
  <c r="J4492" i="1"/>
  <c r="K4492" i="1" s="1"/>
  <c r="J4493" i="1"/>
  <c r="K4493" i="1" s="1"/>
  <c r="J4494" i="1"/>
  <c r="J4495" i="1"/>
  <c r="K4495" i="1" s="1"/>
  <c r="J4496" i="1"/>
  <c r="K4496" i="1" s="1"/>
  <c r="J4497" i="1"/>
  <c r="K4497" i="1" s="1"/>
  <c r="J4498" i="1"/>
  <c r="J4499" i="1"/>
  <c r="K4499" i="1" s="1"/>
  <c r="J4500" i="1"/>
  <c r="K4500" i="1" s="1"/>
  <c r="J4501" i="1"/>
  <c r="K4501" i="1" s="1"/>
  <c r="J4502" i="1"/>
  <c r="J4503" i="1"/>
  <c r="K4503" i="1" s="1"/>
  <c r="J4504" i="1"/>
  <c r="K4504" i="1" s="1"/>
  <c r="J4505" i="1"/>
  <c r="K4505" i="1" s="1"/>
  <c r="J4506" i="1"/>
  <c r="J4507" i="1"/>
  <c r="K4507" i="1" s="1"/>
  <c r="J4508" i="1"/>
  <c r="K4508" i="1" s="1"/>
  <c r="J4509" i="1"/>
  <c r="K4509" i="1" s="1"/>
  <c r="J4510" i="1"/>
  <c r="J4511" i="1"/>
  <c r="K4511" i="1" s="1"/>
  <c r="J4512" i="1"/>
  <c r="K4512" i="1" s="1"/>
  <c r="J4513" i="1"/>
  <c r="K4513" i="1" s="1"/>
  <c r="J4514" i="1"/>
  <c r="J4515" i="1"/>
  <c r="K4515" i="1" s="1"/>
  <c r="J4516" i="1"/>
  <c r="K4516" i="1" s="1"/>
  <c r="J4517" i="1"/>
  <c r="K4517" i="1" s="1"/>
  <c r="J4518" i="1"/>
  <c r="J4519" i="1"/>
  <c r="K4519" i="1" s="1"/>
  <c r="J4520" i="1"/>
  <c r="K4520" i="1" s="1"/>
  <c r="J4521" i="1"/>
  <c r="K4521" i="1" s="1"/>
  <c r="J4522" i="1"/>
  <c r="J4523" i="1"/>
  <c r="K4523" i="1" s="1"/>
  <c r="J4524" i="1"/>
  <c r="K4524" i="1" s="1"/>
  <c r="J4525" i="1"/>
  <c r="K4525" i="1" s="1"/>
  <c r="J4526" i="1"/>
  <c r="J4527" i="1"/>
  <c r="K4527" i="1" s="1"/>
  <c r="J4528" i="1"/>
  <c r="K4528" i="1" s="1"/>
  <c r="J4529" i="1"/>
  <c r="K4529" i="1" s="1"/>
  <c r="J4530" i="1"/>
  <c r="J4531" i="1"/>
  <c r="K4531" i="1" s="1"/>
  <c r="J4532" i="1"/>
  <c r="K4532" i="1" s="1"/>
  <c r="J4533" i="1"/>
  <c r="K4533" i="1" s="1"/>
  <c r="J4534" i="1"/>
  <c r="J4535" i="1"/>
  <c r="K4535" i="1" s="1"/>
  <c r="J4536" i="1"/>
  <c r="K4536" i="1" s="1"/>
  <c r="J4537" i="1"/>
  <c r="K4537" i="1" s="1"/>
  <c r="J4538" i="1"/>
  <c r="J4539" i="1"/>
  <c r="K4539" i="1" s="1"/>
  <c r="J4540" i="1"/>
  <c r="K4540" i="1" s="1"/>
  <c r="J4541" i="1"/>
  <c r="K4541" i="1" s="1"/>
  <c r="J4542" i="1"/>
  <c r="J4543" i="1"/>
  <c r="K4543" i="1" s="1"/>
  <c r="J4544" i="1"/>
  <c r="K4544" i="1" s="1"/>
  <c r="J4545" i="1"/>
  <c r="K4545" i="1" s="1"/>
  <c r="J4546" i="1"/>
  <c r="J4547" i="1"/>
  <c r="K4547" i="1" s="1"/>
  <c r="J4548" i="1"/>
  <c r="K4548" i="1" s="1"/>
  <c r="J4549" i="1"/>
  <c r="K4549" i="1" s="1"/>
  <c r="J4550" i="1"/>
  <c r="J4551" i="1"/>
  <c r="K4551" i="1" s="1"/>
  <c r="J4552" i="1"/>
  <c r="K4552" i="1" s="1"/>
  <c r="J4553" i="1"/>
  <c r="K4553" i="1" s="1"/>
  <c r="J4554" i="1"/>
  <c r="J4555" i="1"/>
  <c r="K4555" i="1" s="1"/>
  <c r="J4556" i="1"/>
  <c r="K4556" i="1" s="1"/>
  <c r="J4557" i="1"/>
  <c r="K4557" i="1" s="1"/>
  <c r="J4558" i="1"/>
  <c r="J4559" i="1"/>
  <c r="K4559" i="1" s="1"/>
  <c r="J4560" i="1"/>
  <c r="K4560" i="1" s="1"/>
  <c r="J4561" i="1"/>
  <c r="K4561" i="1" s="1"/>
  <c r="J4562" i="1"/>
  <c r="J4563" i="1"/>
  <c r="K4563" i="1" s="1"/>
  <c r="J4564" i="1"/>
  <c r="K4564" i="1" s="1"/>
  <c r="J4565" i="1"/>
  <c r="K4565" i="1" s="1"/>
  <c r="J4566" i="1"/>
  <c r="J4567" i="1"/>
  <c r="K4567" i="1" s="1"/>
  <c r="J4568" i="1"/>
  <c r="K4568" i="1" s="1"/>
  <c r="J4569" i="1"/>
  <c r="K4569" i="1" s="1"/>
  <c r="J4570" i="1"/>
  <c r="J4571" i="1"/>
  <c r="K4571" i="1" s="1"/>
  <c r="J4572" i="1"/>
  <c r="K4572" i="1" s="1"/>
  <c r="J4573" i="1"/>
  <c r="K4573" i="1" s="1"/>
  <c r="J4574" i="1"/>
  <c r="J4575" i="1"/>
  <c r="K4575" i="1" s="1"/>
  <c r="J4576" i="1"/>
  <c r="K4576" i="1" s="1"/>
  <c r="J4577" i="1"/>
  <c r="K4577" i="1" s="1"/>
  <c r="J4578" i="1"/>
  <c r="J4579" i="1"/>
  <c r="K4579" i="1" s="1"/>
  <c r="J4580" i="1"/>
  <c r="K4580" i="1" s="1"/>
  <c r="J4581" i="1"/>
  <c r="K4581" i="1" s="1"/>
  <c r="J4582" i="1"/>
  <c r="J4583" i="1"/>
  <c r="K4583" i="1" s="1"/>
  <c r="J4584" i="1"/>
  <c r="K4584" i="1" s="1"/>
  <c r="J4585" i="1"/>
  <c r="K4585" i="1" s="1"/>
  <c r="J4586" i="1"/>
  <c r="J4587" i="1"/>
  <c r="K4587" i="1" s="1"/>
  <c r="J4588" i="1"/>
  <c r="K4588" i="1" s="1"/>
  <c r="J4589" i="1"/>
  <c r="K4589" i="1" s="1"/>
  <c r="J4590" i="1"/>
  <c r="J4591" i="1"/>
  <c r="K4591" i="1" s="1"/>
  <c r="J4592" i="1"/>
  <c r="K4592" i="1" s="1"/>
  <c r="J4593" i="1"/>
  <c r="K4593" i="1" s="1"/>
  <c r="J4594" i="1"/>
  <c r="J4595" i="1"/>
  <c r="K4595" i="1" s="1"/>
  <c r="J4596" i="1"/>
  <c r="K4596" i="1" s="1"/>
  <c r="J4597" i="1"/>
  <c r="K4597" i="1" s="1"/>
  <c r="J4598" i="1"/>
  <c r="J4599" i="1"/>
  <c r="K4599" i="1" s="1"/>
  <c r="J4600" i="1"/>
  <c r="K4600" i="1" s="1"/>
  <c r="J4601" i="1"/>
  <c r="K4601" i="1" s="1"/>
  <c r="J4602" i="1"/>
  <c r="J4603" i="1"/>
  <c r="K4603" i="1" s="1"/>
  <c r="J4604" i="1"/>
  <c r="K4604" i="1" s="1"/>
  <c r="J4605" i="1"/>
  <c r="K4605" i="1" s="1"/>
  <c r="J4606" i="1"/>
  <c r="J4607" i="1"/>
  <c r="K4607" i="1" s="1"/>
  <c r="J4608" i="1"/>
  <c r="K4608" i="1" s="1"/>
  <c r="J4609" i="1"/>
  <c r="K4609" i="1" s="1"/>
  <c r="J4610" i="1"/>
  <c r="J4611" i="1"/>
  <c r="K4611" i="1" s="1"/>
  <c r="J4612" i="1"/>
  <c r="K4612" i="1" s="1"/>
  <c r="J4613" i="1"/>
  <c r="K4613" i="1" s="1"/>
  <c r="J4614" i="1"/>
  <c r="J4615" i="1"/>
  <c r="K4615" i="1" s="1"/>
  <c r="J4616" i="1"/>
  <c r="K4616" i="1" s="1"/>
  <c r="J4617" i="1"/>
  <c r="K4617" i="1" s="1"/>
  <c r="J4618" i="1"/>
  <c r="J4619" i="1"/>
  <c r="K4619" i="1" s="1"/>
  <c r="J4620" i="1"/>
  <c r="K4620" i="1" s="1"/>
  <c r="J4621" i="1"/>
  <c r="K4621" i="1" s="1"/>
  <c r="J4622" i="1"/>
  <c r="J4623" i="1"/>
  <c r="K4623" i="1" s="1"/>
  <c r="J4624" i="1"/>
  <c r="K4624" i="1" s="1"/>
  <c r="J4625" i="1"/>
  <c r="K4625" i="1" s="1"/>
  <c r="J4626" i="1"/>
  <c r="J4627" i="1"/>
  <c r="K4627" i="1" s="1"/>
  <c r="J4628" i="1"/>
  <c r="K4628" i="1" s="1"/>
  <c r="J4629" i="1"/>
  <c r="K4629" i="1" s="1"/>
  <c r="J4630" i="1"/>
  <c r="J4631" i="1"/>
  <c r="K4631" i="1" s="1"/>
  <c r="J4632" i="1"/>
  <c r="K4632" i="1" s="1"/>
  <c r="J4633" i="1"/>
  <c r="K4633" i="1" s="1"/>
  <c r="J4634" i="1"/>
  <c r="J4635" i="1"/>
  <c r="K4635" i="1" s="1"/>
  <c r="J4636" i="1"/>
  <c r="K4636" i="1" s="1"/>
  <c r="J4637" i="1"/>
  <c r="K4637" i="1" s="1"/>
  <c r="J4638" i="1"/>
  <c r="J4639" i="1"/>
  <c r="K4639" i="1" s="1"/>
  <c r="J4640" i="1"/>
  <c r="K4640" i="1" s="1"/>
  <c r="J4641" i="1"/>
  <c r="K4641" i="1" s="1"/>
  <c r="J4642" i="1"/>
  <c r="J4643" i="1"/>
  <c r="K4643" i="1" s="1"/>
  <c r="J4644" i="1"/>
  <c r="K4644" i="1" s="1"/>
  <c r="J4645" i="1"/>
  <c r="K4645" i="1" s="1"/>
  <c r="J4646" i="1"/>
  <c r="J4647" i="1"/>
  <c r="K4647" i="1" s="1"/>
  <c r="J4648" i="1"/>
  <c r="K4648" i="1" s="1"/>
  <c r="J4649" i="1"/>
  <c r="K4649" i="1" s="1"/>
  <c r="J4650" i="1"/>
  <c r="J4651" i="1"/>
  <c r="K4651" i="1" s="1"/>
  <c r="J4652" i="1"/>
  <c r="K4652" i="1" s="1"/>
  <c r="J4653" i="1"/>
  <c r="K4653" i="1" s="1"/>
  <c r="J4654" i="1"/>
  <c r="J4655" i="1"/>
  <c r="K4655" i="1" s="1"/>
  <c r="J4656" i="1"/>
  <c r="K4656" i="1" s="1"/>
  <c r="J4657" i="1"/>
  <c r="K4657" i="1" s="1"/>
  <c r="J4658" i="1"/>
  <c r="J4659" i="1"/>
  <c r="K4659" i="1" s="1"/>
  <c r="J4660" i="1"/>
  <c r="K4660" i="1" s="1"/>
  <c r="J4661" i="1"/>
  <c r="K4661" i="1" s="1"/>
  <c r="J4662" i="1"/>
  <c r="J4663" i="1"/>
  <c r="K4663" i="1" s="1"/>
  <c r="J4664" i="1"/>
  <c r="K4664" i="1" s="1"/>
  <c r="J4665" i="1"/>
  <c r="K4665" i="1" s="1"/>
  <c r="J4666" i="1"/>
  <c r="J4667" i="1"/>
  <c r="K4667" i="1" s="1"/>
  <c r="J4668" i="1"/>
  <c r="K4668" i="1" s="1"/>
  <c r="J4669" i="1"/>
  <c r="K4669" i="1" s="1"/>
  <c r="J4670" i="1"/>
  <c r="J4671" i="1"/>
  <c r="K4671" i="1" s="1"/>
  <c r="J4672" i="1"/>
  <c r="K4672" i="1" s="1"/>
  <c r="J4673" i="1"/>
  <c r="K4673" i="1" s="1"/>
  <c r="J4674" i="1"/>
  <c r="J4675" i="1"/>
  <c r="K4675" i="1" s="1"/>
  <c r="J4676" i="1"/>
  <c r="K4676" i="1" s="1"/>
  <c r="J4677" i="1"/>
  <c r="K4677" i="1" s="1"/>
  <c r="J4678" i="1"/>
  <c r="J4679" i="1"/>
  <c r="K4679" i="1" s="1"/>
  <c r="J4680" i="1"/>
  <c r="K4680" i="1" s="1"/>
  <c r="J4681" i="1"/>
  <c r="K4681" i="1" s="1"/>
  <c r="J4682" i="1"/>
  <c r="J4683" i="1"/>
  <c r="K4683" i="1" s="1"/>
  <c r="J4684" i="1"/>
  <c r="K4684" i="1" s="1"/>
  <c r="J4685" i="1"/>
  <c r="K4685" i="1" s="1"/>
  <c r="J4686" i="1"/>
  <c r="J4687" i="1"/>
  <c r="K4687" i="1" s="1"/>
  <c r="J4688" i="1"/>
  <c r="K4688" i="1" s="1"/>
  <c r="J4689" i="1"/>
  <c r="K4689" i="1" s="1"/>
  <c r="J4690" i="1"/>
  <c r="J4691" i="1"/>
  <c r="K4691" i="1" s="1"/>
  <c r="J4692" i="1"/>
  <c r="K4692" i="1" s="1"/>
  <c r="J4693" i="1"/>
  <c r="K4693" i="1" s="1"/>
  <c r="J4694" i="1"/>
  <c r="J4695" i="1"/>
  <c r="K4695" i="1" s="1"/>
  <c r="J4696" i="1"/>
  <c r="K4696" i="1" s="1"/>
  <c r="J4697" i="1"/>
  <c r="K4697" i="1" s="1"/>
  <c r="J4698" i="1"/>
  <c r="J4699" i="1"/>
  <c r="K4699" i="1" s="1"/>
  <c r="J4700" i="1"/>
  <c r="K4700" i="1" s="1"/>
  <c r="J4701" i="1"/>
  <c r="K4701" i="1" s="1"/>
  <c r="J4702" i="1"/>
  <c r="J4703" i="1"/>
  <c r="K4703" i="1" s="1"/>
  <c r="J4704" i="1"/>
  <c r="K4704" i="1" s="1"/>
  <c r="J4705" i="1"/>
  <c r="K4705" i="1" s="1"/>
  <c r="J4706" i="1"/>
  <c r="J4707" i="1"/>
  <c r="K4707" i="1" s="1"/>
  <c r="J4708" i="1"/>
  <c r="K4708" i="1" s="1"/>
  <c r="J4709" i="1"/>
  <c r="K4709" i="1" s="1"/>
  <c r="J4710" i="1"/>
  <c r="J4711" i="1"/>
  <c r="K4711" i="1" s="1"/>
  <c r="J4712" i="1"/>
  <c r="K4712" i="1" s="1"/>
  <c r="J4713" i="1"/>
  <c r="K4713" i="1" s="1"/>
  <c r="J4714" i="1"/>
  <c r="J4715" i="1"/>
  <c r="K4715" i="1" s="1"/>
  <c r="J4716" i="1"/>
  <c r="K4716" i="1" s="1"/>
  <c r="J4717" i="1"/>
  <c r="K4717" i="1" s="1"/>
  <c r="J4718" i="1"/>
  <c r="J4719" i="1"/>
  <c r="K4719" i="1" s="1"/>
  <c r="J4720" i="1"/>
  <c r="K4720" i="1" s="1"/>
  <c r="J4721" i="1"/>
  <c r="K4721" i="1" s="1"/>
  <c r="J4722" i="1"/>
  <c r="J4723" i="1"/>
  <c r="K4723" i="1" s="1"/>
  <c r="J4724" i="1"/>
  <c r="K4724" i="1" s="1"/>
  <c r="J4725" i="1"/>
  <c r="K4725" i="1" s="1"/>
  <c r="J4726" i="1"/>
  <c r="J4727" i="1"/>
  <c r="K4727" i="1" s="1"/>
  <c r="J4728" i="1"/>
  <c r="K4728" i="1" s="1"/>
  <c r="J4729" i="1"/>
  <c r="K4729" i="1" s="1"/>
  <c r="J4730" i="1"/>
  <c r="J4731" i="1"/>
  <c r="K4731" i="1" s="1"/>
  <c r="J4732" i="1"/>
  <c r="K4732" i="1" s="1"/>
  <c r="J4733" i="1"/>
  <c r="K4733" i="1" s="1"/>
  <c r="J4734" i="1"/>
  <c r="J4735" i="1"/>
  <c r="K4735" i="1" s="1"/>
  <c r="J4736" i="1"/>
  <c r="K4736" i="1" s="1"/>
  <c r="J4737" i="1"/>
  <c r="K4737" i="1" s="1"/>
  <c r="J4738" i="1"/>
  <c r="J4739" i="1"/>
  <c r="K4739" i="1" s="1"/>
  <c r="J4740" i="1"/>
  <c r="K4740" i="1" s="1"/>
  <c r="J4741" i="1"/>
  <c r="K4741" i="1" s="1"/>
  <c r="J4742" i="1"/>
  <c r="J4743" i="1"/>
  <c r="K4743" i="1" s="1"/>
  <c r="J4744" i="1"/>
  <c r="K4744" i="1" s="1"/>
  <c r="J4745" i="1"/>
  <c r="K4745" i="1" s="1"/>
  <c r="J4746" i="1"/>
  <c r="J4747" i="1"/>
  <c r="K4747" i="1" s="1"/>
  <c r="J4748" i="1"/>
  <c r="K4748" i="1" s="1"/>
  <c r="J4749" i="1"/>
  <c r="K4749" i="1" s="1"/>
  <c r="J4750" i="1"/>
  <c r="J4751" i="1"/>
  <c r="K4751" i="1" s="1"/>
  <c r="J4752" i="1"/>
  <c r="K4752" i="1" s="1"/>
  <c r="J4753" i="1"/>
  <c r="K4753" i="1" s="1"/>
  <c r="J4754" i="1"/>
  <c r="J4755" i="1"/>
  <c r="K4755" i="1" s="1"/>
  <c r="J4756" i="1"/>
  <c r="K4756" i="1" s="1"/>
  <c r="J4757" i="1"/>
  <c r="K4757" i="1" s="1"/>
  <c r="J4758" i="1"/>
  <c r="J4759" i="1"/>
  <c r="K4759" i="1" s="1"/>
  <c r="J4760" i="1"/>
  <c r="K4760" i="1" s="1"/>
  <c r="J4761" i="1"/>
  <c r="K4761" i="1" s="1"/>
  <c r="J4762" i="1"/>
  <c r="J4763" i="1"/>
  <c r="K4763" i="1" s="1"/>
  <c r="J4764" i="1"/>
  <c r="K4764" i="1" s="1"/>
  <c r="J4765" i="1"/>
  <c r="K4765" i="1" s="1"/>
  <c r="J4766" i="1"/>
  <c r="J4767" i="1"/>
  <c r="K4767" i="1" s="1"/>
  <c r="J4768" i="1"/>
  <c r="K4768" i="1" s="1"/>
  <c r="J4769" i="1"/>
  <c r="K4769" i="1" s="1"/>
  <c r="J4770" i="1"/>
  <c r="J4771" i="1"/>
  <c r="K4771" i="1" s="1"/>
  <c r="J4772" i="1"/>
  <c r="K4772" i="1" s="1"/>
  <c r="J4773" i="1"/>
  <c r="K4773" i="1" s="1"/>
  <c r="J4774" i="1"/>
  <c r="J4775" i="1"/>
  <c r="K4775" i="1" s="1"/>
  <c r="J4776" i="1"/>
  <c r="K4776" i="1" s="1"/>
  <c r="J4777" i="1"/>
  <c r="K4777" i="1" s="1"/>
  <c r="J4778" i="1"/>
  <c r="J4779" i="1"/>
  <c r="K4779" i="1" s="1"/>
  <c r="J4780" i="1"/>
  <c r="K4780" i="1" s="1"/>
  <c r="J4781" i="1"/>
  <c r="K4781" i="1" s="1"/>
  <c r="J4782" i="1"/>
  <c r="J4783" i="1"/>
  <c r="K4783" i="1" s="1"/>
  <c r="J4784" i="1"/>
  <c r="K4784" i="1" s="1"/>
  <c r="J4785" i="1"/>
  <c r="K4785" i="1" s="1"/>
  <c r="J4786" i="1"/>
  <c r="J4787" i="1"/>
  <c r="K4787" i="1" s="1"/>
  <c r="J4788" i="1"/>
  <c r="K4788" i="1" s="1"/>
  <c r="J4789" i="1"/>
  <c r="K4789" i="1" s="1"/>
  <c r="J4790" i="1"/>
  <c r="J4791" i="1"/>
  <c r="K4791" i="1" s="1"/>
  <c r="J4792" i="1"/>
  <c r="K4792" i="1" s="1"/>
  <c r="J4793" i="1"/>
  <c r="K4793" i="1" s="1"/>
  <c r="J4794" i="1"/>
  <c r="J4795" i="1"/>
  <c r="K4795" i="1" s="1"/>
  <c r="J4796" i="1"/>
  <c r="K4796" i="1" s="1"/>
  <c r="J4797" i="1"/>
  <c r="K4797" i="1" s="1"/>
  <c r="J4798" i="1"/>
  <c r="J4799" i="1"/>
  <c r="K4799" i="1" s="1"/>
  <c r="J4800" i="1"/>
  <c r="K4800" i="1" s="1"/>
  <c r="J4801" i="1"/>
  <c r="K4801" i="1" s="1"/>
  <c r="J4802" i="1"/>
  <c r="J4803" i="1"/>
  <c r="K4803" i="1" s="1"/>
  <c r="J4804" i="1"/>
  <c r="K4804" i="1" s="1"/>
  <c r="J4805" i="1"/>
  <c r="K4805" i="1" s="1"/>
  <c r="J4806" i="1"/>
  <c r="J4807" i="1"/>
  <c r="K4807" i="1" s="1"/>
  <c r="J4808" i="1"/>
  <c r="K4808" i="1" s="1"/>
  <c r="J4809" i="1"/>
  <c r="K4809" i="1" s="1"/>
  <c r="J4810" i="1"/>
  <c r="J4811" i="1"/>
  <c r="K4811" i="1" s="1"/>
  <c r="J4812" i="1"/>
  <c r="K4812" i="1" s="1"/>
  <c r="J4813" i="1"/>
  <c r="K4813" i="1" s="1"/>
  <c r="J4814" i="1"/>
  <c r="J4815" i="1"/>
  <c r="K4815" i="1" s="1"/>
  <c r="J4816" i="1"/>
  <c r="K4816" i="1" s="1"/>
  <c r="J4817" i="1"/>
  <c r="K4817" i="1" s="1"/>
  <c r="J4818" i="1"/>
  <c r="J4819" i="1"/>
  <c r="K4819" i="1" s="1"/>
  <c r="J4820" i="1"/>
  <c r="K4820" i="1" s="1"/>
  <c r="J4821" i="1"/>
  <c r="K4821" i="1" s="1"/>
  <c r="J4822" i="1"/>
  <c r="J4823" i="1"/>
  <c r="K4823" i="1" s="1"/>
  <c r="J4824" i="1"/>
  <c r="K4824" i="1" s="1"/>
  <c r="J4825" i="1"/>
  <c r="K4825" i="1" s="1"/>
  <c r="J4826" i="1"/>
  <c r="J4827" i="1"/>
  <c r="K4827" i="1" s="1"/>
  <c r="J4828" i="1"/>
  <c r="K4828" i="1" s="1"/>
  <c r="J4829" i="1"/>
  <c r="K4829" i="1" s="1"/>
  <c r="J4830" i="1"/>
  <c r="J4831" i="1"/>
  <c r="K4831" i="1" s="1"/>
  <c r="J4832" i="1"/>
  <c r="K4832" i="1" s="1"/>
  <c r="J4833" i="1"/>
  <c r="K4833" i="1" s="1"/>
  <c r="J4834" i="1"/>
  <c r="J4835" i="1"/>
  <c r="K4835" i="1" s="1"/>
  <c r="J4836" i="1"/>
  <c r="K4836" i="1" s="1"/>
  <c r="J4837" i="1"/>
  <c r="K4837" i="1" s="1"/>
  <c r="J4838" i="1"/>
  <c r="J4839" i="1"/>
  <c r="K4839" i="1" s="1"/>
  <c r="J4840" i="1"/>
  <c r="K4840" i="1" s="1"/>
  <c r="J4841" i="1"/>
  <c r="K4841" i="1" s="1"/>
  <c r="J4842" i="1"/>
  <c r="J4843" i="1"/>
  <c r="K4843" i="1" s="1"/>
  <c r="J4844" i="1"/>
  <c r="K4844" i="1" s="1"/>
  <c r="J4845" i="1"/>
  <c r="K4845" i="1" s="1"/>
  <c r="J4846" i="1"/>
  <c r="J4847" i="1"/>
  <c r="K4847" i="1" s="1"/>
  <c r="J4848" i="1"/>
  <c r="K4848" i="1" s="1"/>
  <c r="J4849" i="1"/>
  <c r="K4849" i="1" s="1"/>
  <c r="J4850" i="1"/>
  <c r="J4851" i="1"/>
  <c r="K4851" i="1" s="1"/>
  <c r="J4852" i="1"/>
  <c r="K4852" i="1" s="1"/>
  <c r="J4853" i="1"/>
  <c r="K4853" i="1" s="1"/>
  <c r="J4854" i="1"/>
  <c r="J4855" i="1"/>
  <c r="K4855" i="1" s="1"/>
  <c r="J4856" i="1"/>
  <c r="K4856" i="1" s="1"/>
  <c r="J4857" i="1"/>
  <c r="K4857" i="1" s="1"/>
  <c r="J4858" i="1"/>
  <c r="J4859" i="1"/>
  <c r="K4859" i="1" s="1"/>
  <c r="J4860" i="1"/>
  <c r="K4860" i="1" s="1"/>
  <c r="J4861" i="1"/>
  <c r="K4861" i="1" s="1"/>
  <c r="J4862" i="1"/>
  <c r="J4863" i="1"/>
  <c r="K4863" i="1" s="1"/>
  <c r="J4864" i="1"/>
  <c r="K4864" i="1" s="1"/>
  <c r="J4865" i="1"/>
  <c r="K4865" i="1" s="1"/>
  <c r="J4866" i="1"/>
  <c r="J4867" i="1"/>
  <c r="K4867" i="1" s="1"/>
  <c r="J4868" i="1"/>
  <c r="K4868" i="1" s="1"/>
  <c r="J4869" i="1"/>
  <c r="K4869" i="1" s="1"/>
  <c r="J4870" i="1"/>
  <c r="J4871" i="1"/>
  <c r="K4871" i="1" s="1"/>
  <c r="J4872" i="1"/>
  <c r="K4872" i="1" s="1"/>
  <c r="J4873" i="1"/>
  <c r="K4873" i="1" s="1"/>
  <c r="J4874" i="1"/>
  <c r="J4875" i="1"/>
  <c r="K4875" i="1" s="1"/>
  <c r="J4876" i="1"/>
  <c r="K4876" i="1" s="1"/>
  <c r="J4877" i="1"/>
  <c r="K4877" i="1" s="1"/>
  <c r="J4878" i="1"/>
  <c r="J4879" i="1"/>
  <c r="K4879" i="1" s="1"/>
  <c r="J4880" i="1"/>
  <c r="K4880" i="1" s="1"/>
  <c r="J4881" i="1"/>
  <c r="K4881" i="1" s="1"/>
  <c r="J4882" i="1"/>
  <c r="J4883" i="1"/>
  <c r="K4883" i="1" s="1"/>
  <c r="J4884" i="1"/>
  <c r="K4884" i="1" s="1"/>
  <c r="J4885" i="1"/>
  <c r="K4885" i="1" s="1"/>
  <c r="J4886" i="1"/>
  <c r="J4887" i="1"/>
  <c r="K4887" i="1" s="1"/>
  <c r="J4888" i="1"/>
  <c r="K4888" i="1" s="1"/>
  <c r="J4889" i="1"/>
  <c r="K4889" i="1" s="1"/>
  <c r="J4890" i="1"/>
  <c r="J4891" i="1"/>
  <c r="K4891" i="1" s="1"/>
  <c r="J4892" i="1"/>
  <c r="K4892" i="1" s="1"/>
  <c r="J4893" i="1"/>
  <c r="K4893" i="1" s="1"/>
  <c r="J4894" i="1"/>
  <c r="J4895" i="1"/>
  <c r="K4895" i="1" s="1"/>
  <c r="J4896" i="1"/>
  <c r="K4896" i="1" s="1"/>
  <c r="J4897" i="1"/>
  <c r="K4897" i="1" s="1"/>
  <c r="J4898" i="1"/>
  <c r="J4899" i="1"/>
  <c r="K4899" i="1" s="1"/>
  <c r="J4900" i="1"/>
  <c r="K4900" i="1" s="1"/>
  <c r="J4901" i="1"/>
  <c r="K4901" i="1" s="1"/>
  <c r="J4902" i="1"/>
  <c r="J4903" i="1"/>
  <c r="K4903" i="1" s="1"/>
  <c r="J4904" i="1"/>
  <c r="K4904" i="1" s="1"/>
  <c r="J4905" i="1"/>
  <c r="K4905" i="1" s="1"/>
  <c r="J4906" i="1"/>
  <c r="J4907" i="1"/>
  <c r="K4907" i="1" s="1"/>
  <c r="J4908" i="1"/>
  <c r="K4908" i="1" s="1"/>
  <c r="J4909" i="1"/>
  <c r="K4909" i="1" s="1"/>
  <c r="J4910" i="1"/>
  <c r="J4911" i="1"/>
  <c r="K4911" i="1" s="1"/>
  <c r="J4912" i="1"/>
  <c r="K4912" i="1" s="1"/>
  <c r="J4913" i="1"/>
  <c r="K4913" i="1" s="1"/>
  <c r="J4914" i="1"/>
  <c r="J4915" i="1"/>
  <c r="K4915" i="1" s="1"/>
  <c r="J4916" i="1"/>
  <c r="K4916" i="1" s="1"/>
  <c r="J4917" i="1"/>
  <c r="K4917" i="1" s="1"/>
  <c r="J4918" i="1"/>
  <c r="J4919" i="1"/>
  <c r="K4919" i="1" s="1"/>
  <c r="J4920" i="1"/>
  <c r="K4920" i="1" s="1"/>
  <c r="J4921" i="1"/>
  <c r="K4921" i="1" s="1"/>
  <c r="J4922" i="1"/>
  <c r="J4923" i="1"/>
  <c r="K4923" i="1" s="1"/>
  <c r="J4924" i="1"/>
  <c r="K4924" i="1" s="1"/>
  <c r="J4925" i="1"/>
  <c r="K4925" i="1" s="1"/>
  <c r="J4926" i="1"/>
  <c r="J4927" i="1"/>
  <c r="K4927" i="1" s="1"/>
  <c r="J4928" i="1"/>
  <c r="K4928" i="1" s="1"/>
  <c r="J4929" i="1"/>
  <c r="K4929" i="1" s="1"/>
  <c r="J4930" i="1"/>
  <c r="J4931" i="1"/>
  <c r="K4931" i="1" s="1"/>
  <c r="J4932" i="1"/>
  <c r="K4932" i="1" s="1"/>
  <c r="J4933" i="1"/>
  <c r="K4933" i="1" s="1"/>
  <c r="J4934" i="1"/>
  <c r="J4935" i="1"/>
  <c r="K4935" i="1" s="1"/>
  <c r="J4936" i="1"/>
  <c r="K4936" i="1" s="1"/>
  <c r="J4937" i="1"/>
  <c r="K4937" i="1" s="1"/>
  <c r="J4938" i="1"/>
  <c r="J4939" i="1"/>
  <c r="K4939" i="1" s="1"/>
  <c r="J4940" i="1"/>
  <c r="K4940" i="1" s="1"/>
  <c r="J4941" i="1"/>
  <c r="K4941" i="1" s="1"/>
  <c r="J4942" i="1"/>
  <c r="J4943" i="1"/>
  <c r="K4943" i="1" s="1"/>
  <c r="J4944" i="1"/>
  <c r="K4944" i="1" s="1"/>
  <c r="J4945" i="1"/>
  <c r="K4945" i="1" s="1"/>
  <c r="J4946" i="1"/>
  <c r="J4947" i="1"/>
  <c r="K4947" i="1" s="1"/>
  <c r="J4948" i="1"/>
  <c r="K4948" i="1" s="1"/>
  <c r="J4949" i="1"/>
  <c r="K4949" i="1" s="1"/>
  <c r="J4950" i="1"/>
  <c r="J4951" i="1"/>
  <c r="K4951" i="1" s="1"/>
  <c r="J4952" i="1"/>
  <c r="K4952" i="1" s="1"/>
  <c r="J4953" i="1"/>
  <c r="K4953" i="1" s="1"/>
  <c r="J4954" i="1"/>
  <c r="J4955" i="1"/>
  <c r="K4955" i="1" s="1"/>
  <c r="J4956" i="1"/>
  <c r="K4956" i="1" s="1"/>
  <c r="J4957" i="1"/>
  <c r="K4957" i="1" s="1"/>
  <c r="J4958" i="1"/>
  <c r="J4959" i="1"/>
  <c r="K4959" i="1" s="1"/>
  <c r="J4960" i="1"/>
  <c r="K4960" i="1" s="1"/>
  <c r="J4961" i="1"/>
  <c r="K4961" i="1" s="1"/>
  <c r="J4962" i="1"/>
  <c r="J4963" i="1"/>
  <c r="K4963" i="1" s="1"/>
  <c r="J4964" i="1"/>
  <c r="K4964" i="1" s="1"/>
  <c r="J4965" i="1"/>
  <c r="K4965" i="1" s="1"/>
  <c r="J4966" i="1"/>
  <c r="J4967" i="1"/>
  <c r="K4967" i="1" s="1"/>
  <c r="J4968" i="1"/>
  <c r="K4968" i="1" s="1"/>
  <c r="J4969" i="1"/>
  <c r="K4969" i="1" s="1"/>
  <c r="J4970" i="1"/>
  <c r="J4971" i="1"/>
  <c r="K4971" i="1" s="1"/>
  <c r="J4972" i="1"/>
  <c r="K4972" i="1" s="1"/>
  <c r="J4973" i="1"/>
  <c r="K4973" i="1" s="1"/>
  <c r="J4974" i="1"/>
  <c r="J4975" i="1"/>
  <c r="K4975" i="1" s="1"/>
  <c r="J4976" i="1"/>
  <c r="K4976" i="1" s="1"/>
  <c r="J4977" i="1"/>
  <c r="K4977" i="1" s="1"/>
  <c r="J4978" i="1"/>
  <c r="J4979" i="1"/>
  <c r="K4979" i="1" s="1"/>
  <c r="J4980" i="1"/>
  <c r="K4980" i="1" s="1"/>
  <c r="J4981" i="1"/>
  <c r="K4981" i="1" s="1"/>
  <c r="J4982" i="1"/>
  <c r="J4983" i="1"/>
  <c r="K4983" i="1" s="1"/>
  <c r="J4984" i="1"/>
  <c r="K4984" i="1" s="1"/>
  <c r="J4985" i="1"/>
  <c r="K4985" i="1" s="1"/>
  <c r="J4986" i="1"/>
  <c r="J4987" i="1"/>
  <c r="K4987" i="1" s="1"/>
  <c r="J4988" i="1"/>
  <c r="K4988" i="1" s="1"/>
  <c r="J4989" i="1"/>
  <c r="K4989" i="1" s="1"/>
  <c r="J4990" i="1"/>
  <c r="J4991" i="1"/>
  <c r="K4991" i="1" s="1"/>
  <c r="J4992" i="1"/>
  <c r="K4992" i="1" s="1"/>
  <c r="J4993" i="1"/>
  <c r="K4993" i="1" s="1"/>
  <c r="J4994" i="1"/>
  <c r="J4995" i="1"/>
  <c r="K4995" i="1" s="1"/>
  <c r="J4996" i="1"/>
  <c r="K4996" i="1" s="1"/>
  <c r="J4997" i="1"/>
  <c r="K4997" i="1" s="1"/>
  <c r="J4998" i="1"/>
  <c r="J4999" i="1"/>
  <c r="K4999" i="1" s="1"/>
  <c r="J5000" i="1"/>
  <c r="K5000" i="1" s="1"/>
  <c r="J5001" i="1"/>
  <c r="K5001" i="1" s="1"/>
  <c r="J5002" i="1"/>
  <c r="J5003" i="1"/>
  <c r="K5003" i="1" s="1"/>
  <c r="J5004" i="1"/>
  <c r="K5004" i="1" s="1"/>
  <c r="J5005" i="1"/>
  <c r="K5005" i="1" s="1"/>
  <c r="J5006" i="1"/>
  <c r="J5007" i="1"/>
  <c r="K5007" i="1" s="1"/>
  <c r="J5008" i="1"/>
  <c r="K5008" i="1" s="1"/>
  <c r="J5009" i="1"/>
  <c r="K5009" i="1" s="1"/>
  <c r="J5010" i="1"/>
  <c r="J5011" i="1"/>
  <c r="K5011" i="1" s="1"/>
  <c r="J5012" i="1"/>
  <c r="K5012" i="1" s="1"/>
  <c r="J5013" i="1"/>
  <c r="K5013" i="1" s="1"/>
  <c r="J5014" i="1"/>
  <c r="J5015" i="1"/>
  <c r="K5015" i="1" s="1"/>
  <c r="J5016" i="1"/>
  <c r="K5016" i="1" s="1"/>
  <c r="J5017" i="1"/>
  <c r="K5017" i="1" s="1"/>
  <c r="J5018" i="1"/>
  <c r="J5019" i="1"/>
  <c r="K5019" i="1" s="1"/>
  <c r="J5020" i="1"/>
  <c r="K5020" i="1" s="1"/>
  <c r="J5021" i="1"/>
  <c r="K5021" i="1" s="1"/>
  <c r="J5022" i="1"/>
  <c r="J5023" i="1"/>
  <c r="K5023" i="1" s="1"/>
  <c r="J5024" i="1"/>
  <c r="K5024" i="1" s="1"/>
  <c r="J5025" i="1"/>
  <c r="K5025" i="1" s="1"/>
  <c r="J5026" i="1"/>
  <c r="J5027" i="1"/>
  <c r="K5027" i="1" s="1"/>
  <c r="J5028" i="1"/>
  <c r="K5028" i="1" s="1"/>
  <c r="J5029" i="1"/>
  <c r="K5029" i="1" s="1"/>
  <c r="J5030" i="1"/>
  <c r="J5031" i="1"/>
  <c r="K5031" i="1" s="1"/>
  <c r="J5032" i="1"/>
  <c r="K5032" i="1" s="1"/>
  <c r="J5033" i="1"/>
  <c r="K5033" i="1" s="1"/>
  <c r="J5034" i="1"/>
  <c r="J5035" i="1"/>
  <c r="K5035" i="1" s="1"/>
  <c r="J5036" i="1"/>
  <c r="K5036" i="1" s="1"/>
  <c r="J5037" i="1"/>
  <c r="K5037" i="1" s="1"/>
  <c r="J5038" i="1"/>
  <c r="J5039" i="1"/>
  <c r="K5039" i="1" s="1"/>
  <c r="J5040" i="1"/>
  <c r="K5040" i="1" s="1"/>
  <c r="J5041" i="1"/>
  <c r="K5041" i="1" s="1"/>
  <c r="J5042" i="1"/>
  <c r="J5043" i="1"/>
  <c r="K5043" i="1" s="1"/>
  <c r="J5044" i="1"/>
  <c r="K5044" i="1" s="1"/>
  <c r="J5045" i="1"/>
  <c r="K5045" i="1" s="1"/>
  <c r="J5046" i="1"/>
  <c r="J5047" i="1"/>
  <c r="K5047" i="1" s="1"/>
  <c r="J5048" i="1"/>
  <c r="K5048" i="1" s="1"/>
  <c r="J5049" i="1"/>
  <c r="K5049" i="1" s="1"/>
  <c r="J5050" i="1"/>
  <c r="J5051" i="1"/>
  <c r="K5051" i="1" s="1"/>
  <c r="J5052" i="1"/>
  <c r="K5052" i="1" s="1"/>
  <c r="J5053" i="1"/>
  <c r="K5053" i="1" s="1"/>
  <c r="J5054" i="1"/>
  <c r="J5055" i="1"/>
  <c r="K5055" i="1" s="1"/>
  <c r="J5056" i="1"/>
  <c r="K5056" i="1" s="1"/>
  <c r="J5057" i="1"/>
  <c r="K5057" i="1" s="1"/>
  <c r="J5058" i="1"/>
  <c r="J5059" i="1"/>
  <c r="K5059" i="1" s="1"/>
  <c r="J5060" i="1"/>
  <c r="K5060" i="1" s="1"/>
  <c r="J5061" i="1"/>
  <c r="K5061" i="1" s="1"/>
  <c r="J5062" i="1"/>
  <c r="J5063" i="1"/>
  <c r="K5063" i="1" s="1"/>
  <c r="J5064" i="1"/>
  <c r="K5064" i="1" s="1"/>
  <c r="J5065" i="1"/>
  <c r="K5065" i="1" s="1"/>
  <c r="J5066" i="1"/>
  <c r="J5067" i="1"/>
  <c r="K5067" i="1" s="1"/>
  <c r="J5068" i="1"/>
  <c r="K5068" i="1" s="1"/>
  <c r="J5069" i="1"/>
  <c r="K5069" i="1" s="1"/>
  <c r="J5070" i="1"/>
  <c r="J5071" i="1"/>
  <c r="K5071" i="1" s="1"/>
  <c r="J5072" i="1"/>
  <c r="K5072" i="1" s="1"/>
  <c r="J5073" i="1"/>
  <c r="K5073" i="1" s="1"/>
  <c r="J5074" i="1"/>
  <c r="J5075" i="1"/>
  <c r="K5075" i="1" s="1"/>
  <c r="J5076" i="1"/>
  <c r="K5076" i="1" s="1"/>
  <c r="J5077" i="1"/>
  <c r="K5077" i="1" s="1"/>
  <c r="J5078" i="1"/>
  <c r="J5079" i="1"/>
  <c r="K5079" i="1" s="1"/>
  <c r="J5080" i="1"/>
  <c r="K5080" i="1" s="1"/>
  <c r="J5081" i="1"/>
  <c r="K5081" i="1" s="1"/>
  <c r="J5082" i="1"/>
  <c r="J5083" i="1"/>
  <c r="K5083" i="1" s="1"/>
  <c r="J5084" i="1"/>
  <c r="K5084" i="1" s="1"/>
  <c r="J5085" i="1"/>
  <c r="K5085" i="1" s="1"/>
  <c r="J5086" i="1"/>
  <c r="J5087" i="1"/>
  <c r="K5087" i="1" s="1"/>
  <c r="J5088" i="1"/>
  <c r="K5088" i="1" s="1"/>
  <c r="J5089" i="1"/>
  <c r="K5089" i="1" s="1"/>
  <c r="J5090" i="1"/>
  <c r="J5091" i="1"/>
  <c r="K5091" i="1" s="1"/>
  <c r="J5092" i="1"/>
  <c r="K5092" i="1" s="1"/>
  <c r="J5093" i="1"/>
  <c r="K5093" i="1" s="1"/>
  <c r="J5094" i="1"/>
  <c r="J5095" i="1"/>
  <c r="K5095" i="1" s="1"/>
  <c r="J5096" i="1"/>
  <c r="K5096" i="1" s="1"/>
  <c r="J5097" i="1"/>
  <c r="K5097" i="1" s="1"/>
  <c r="J5098" i="1"/>
  <c r="J5099" i="1"/>
  <c r="K5099" i="1" s="1"/>
  <c r="J5100" i="1"/>
  <c r="K5100" i="1" s="1"/>
  <c r="J5101" i="1"/>
  <c r="K5101" i="1" s="1"/>
  <c r="J5102" i="1"/>
  <c r="J5103" i="1"/>
  <c r="K5103" i="1" s="1"/>
  <c r="J5104" i="1"/>
  <c r="K5104" i="1" s="1"/>
  <c r="J5105" i="1"/>
  <c r="K5105" i="1" s="1"/>
  <c r="J5106" i="1"/>
  <c r="J5107" i="1"/>
  <c r="K5107" i="1" s="1"/>
  <c r="J5108" i="1"/>
  <c r="K5108" i="1" s="1"/>
  <c r="J5109" i="1"/>
  <c r="K5109" i="1" s="1"/>
  <c r="J5110" i="1"/>
  <c r="J5111" i="1"/>
  <c r="K5111" i="1" s="1"/>
  <c r="J5112" i="1"/>
  <c r="K5112" i="1" s="1"/>
  <c r="J5113" i="1"/>
  <c r="K5113" i="1" s="1"/>
  <c r="J5114" i="1"/>
  <c r="J5115" i="1"/>
  <c r="K5115" i="1" s="1"/>
  <c r="J5116" i="1"/>
  <c r="K5116" i="1" s="1"/>
  <c r="J5117" i="1"/>
  <c r="K5117" i="1" s="1"/>
  <c r="J5118" i="1"/>
  <c r="J5119" i="1"/>
  <c r="K5119" i="1" s="1"/>
  <c r="J5120" i="1"/>
  <c r="K5120" i="1" s="1"/>
  <c r="J5121" i="1"/>
  <c r="K5121" i="1" s="1"/>
  <c r="J5122" i="1"/>
  <c r="J5123" i="1"/>
  <c r="K5123" i="1" s="1"/>
  <c r="J5124" i="1"/>
  <c r="K5124" i="1" s="1"/>
  <c r="J5125" i="1"/>
  <c r="K5125" i="1" s="1"/>
  <c r="J5126" i="1"/>
  <c r="J5127" i="1"/>
  <c r="K5127" i="1" s="1"/>
  <c r="J5128" i="1"/>
  <c r="K5128" i="1" s="1"/>
  <c r="J5129" i="1"/>
  <c r="K5129" i="1" s="1"/>
  <c r="J5130" i="1"/>
  <c r="J5131" i="1"/>
  <c r="K5131" i="1" s="1"/>
  <c r="J5132" i="1"/>
  <c r="K5132" i="1" s="1"/>
  <c r="J5133" i="1"/>
  <c r="K5133" i="1" s="1"/>
  <c r="J5134" i="1"/>
  <c r="J5135" i="1"/>
  <c r="K5135" i="1" s="1"/>
  <c r="J5136" i="1"/>
  <c r="K5136" i="1" s="1"/>
  <c r="J5137" i="1"/>
  <c r="K5137" i="1" s="1"/>
  <c r="J5138" i="1"/>
  <c r="J5139" i="1"/>
  <c r="K5139" i="1" s="1"/>
  <c r="J5140" i="1"/>
  <c r="K5140" i="1" s="1"/>
  <c r="J5141" i="1"/>
  <c r="K5141" i="1" s="1"/>
  <c r="J5142" i="1"/>
  <c r="J5143" i="1"/>
  <c r="K5143" i="1" s="1"/>
  <c r="J5144" i="1"/>
  <c r="K5144" i="1" s="1"/>
  <c r="J5145" i="1"/>
  <c r="K5145" i="1" s="1"/>
  <c r="J5146" i="1"/>
  <c r="J5147" i="1"/>
  <c r="K5147" i="1" s="1"/>
  <c r="J5148" i="1"/>
  <c r="K5148" i="1" s="1"/>
  <c r="J5149" i="1"/>
  <c r="K5149" i="1" s="1"/>
  <c r="J5150" i="1"/>
  <c r="J5151" i="1"/>
  <c r="K5151" i="1" s="1"/>
  <c r="J5152" i="1"/>
  <c r="K5152" i="1" s="1"/>
  <c r="J5153" i="1"/>
  <c r="K5153" i="1" s="1"/>
  <c r="J5154" i="1"/>
  <c r="J5155" i="1"/>
  <c r="K5155" i="1" s="1"/>
  <c r="J5156" i="1"/>
  <c r="K5156" i="1" s="1"/>
  <c r="J5157" i="1"/>
  <c r="K5157" i="1" s="1"/>
  <c r="J5158" i="1"/>
  <c r="J5159" i="1"/>
  <c r="K5159" i="1" s="1"/>
  <c r="J5160" i="1"/>
  <c r="K5160" i="1" s="1"/>
  <c r="J5161" i="1"/>
  <c r="K5161" i="1" s="1"/>
  <c r="J5162" i="1"/>
  <c r="J5163" i="1"/>
  <c r="K5163" i="1" s="1"/>
  <c r="J5164" i="1"/>
  <c r="K5164" i="1" s="1"/>
  <c r="J5165" i="1"/>
  <c r="K5165" i="1" s="1"/>
  <c r="J5166" i="1"/>
  <c r="J5167" i="1"/>
  <c r="K5167" i="1" s="1"/>
  <c r="J5168" i="1"/>
  <c r="K5168" i="1" s="1"/>
  <c r="J5169" i="1"/>
  <c r="K5169" i="1" s="1"/>
  <c r="J5170" i="1"/>
  <c r="J5171" i="1"/>
  <c r="K5171" i="1" s="1"/>
  <c r="J5172" i="1"/>
  <c r="K5172" i="1" s="1"/>
  <c r="J5173" i="1"/>
  <c r="K5173" i="1" s="1"/>
  <c r="J5174" i="1"/>
  <c r="J5175" i="1"/>
  <c r="K5175" i="1" s="1"/>
  <c r="J5176" i="1"/>
  <c r="K5176" i="1" s="1"/>
  <c r="J5177" i="1"/>
  <c r="K5177" i="1" s="1"/>
  <c r="J5178" i="1"/>
  <c r="J5179" i="1"/>
  <c r="K5179" i="1" s="1"/>
  <c r="J5180" i="1"/>
  <c r="K5180" i="1" s="1"/>
  <c r="J5181" i="1"/>
  <c r="K5181" i="1" s="1"/>
  <c r="J5182" i="1"/>
  <c r="J5183" i="1"/>
  <c r="K5183" i="1" s="1"/>
  <c r="J5184" i="1"/>
  <c r="K5184" i="1" s="1"/>
  <c r="J5185" i="1"/>
  <c r="K5185" i="1" s="1"/>
  <c r="J5186" i="1"/>
  <c r="J5187" i="1"/>
  <c r="K5187" i="1" s="1"/>
  <c r="J5188" i="1"/>
  <c r="K5188" i="1" s="1"/>
  <c r="J5189" i="1"/>
  <c r="K5189" i="1" s="1"/>
  <c r="J5190" i="1"/>
  <c r="J5191" i="1"/>
  <c r="K5191" i="1" s="1"/>
  <c r="J5192" i="1"/>
  <c r="K5192" i="1" s="1"/>
  <c r="J5193" i="1"/>
  <c r="K5193" i="1" s="1"/>
  <c r="J5194" i="1"/>
  <c r="J5195" i="1"/>
  <c r="K5195" i="1" s="1"/>
  <c r="J5196" i="1"/>
  <c r="K5196" i="1" s="1"/>
  <c r="J5197" i="1"/>
  <c r="K5197" i="1" s="1"/>
  <c r="J5198" i="1"/>
  <c r="J5199" i="1"/>
  <c r="K5199" i="1" s="1"/>
  <c r="J5200" i="1"/>
  <c r="K5200" i="1" s="1"/>
  <c r="J5201" i="1"/>
  <c r="K5201" i="1" s="1"/>
  <c r="J5202" i="1"/>
  <c r="J5203" i="1"/>
  <c r="K5203" i="1" s="1"/>
  <c r="J5204" i="1"/>
  <c r="K5204" i="1" s="1"/>
  <c r="J5205" i="1"/>
  <c r="K5205" i="1" s="1"/>
  <c r="J5206" i="1"/>
  <c r="J5207" i="1"/>
  <c r="K5207" i="1" s="1"/>
  <c r="J5208" i="1"/>
  <c r="K5208" i="1" s="1"/>
  <c r="J5209" i="1"/>
  <c r="K5209" i="1" s="1"/>
  <c r="J5210" i="1"/>
  <c r="J5211" i="1"/>
  <c r="K5211" i="1" s="1"/>
  <c r="J5212" i="1"/>
  <c r="K5212" i="1" s="1"/>
  <c r="J5213" i="1"/>
  <c r="K5213" i="1" s="1"/>
  <c r="J5214" i="1"/>
  <c r="J5215" i="1"/>
  <c r="K5215" i="1" s="1"/>
  <c r="J5216" i="1"/>
  <c r="K5216" i="1" s="1"/>
  <c r="J5217" i="1"/>
  <c r="K5217" i="1" s="1"/>
  <c r="J5218" i="1"/>
  <c r="J5219" i="1"/>
  <c r="K5219" i="1" s="1"/>
  <c r="J5220" i="1"/>
  <c r="K5220" i="1" s="1"/>
  <c r="J5221" i="1"/>
  <c r="K5221" i="1" s="1"/>
  <c r="J5222" i="1"/>
  <c r="J5223" i="1"/>
  <c r="K5223" i="1" s="1"/>
  <c r="J5224" i="1"/>
  <c r="K5224" i="1" s="1"/>
  <c r="J5225" i="1"/>
  <c r="K5225" i="1" s="1"/>
  <c r="J5226" i="1"/>
  <c r="J5227" i="1"/>
  <c r="K5227" i="1" s="1"/>
  <c r="J5228" i="1"/>
  <c r="K5228" i="1" s="1"/>
  <c r="J5229" i="1"/>
  <c r="K5229" i="1" s="1"/>
  <c r="J5230" i="1"/>
  <c r="J5231" i="1"/>
  <c r="K5231" i="1" s="1"/>
  <c r="J5232" i="1"/>
  <c r="K5232" i="1" s="1"/>
  <c r="J5233" i="1"/>
  <c r="K5233" i="1" s="1"/>
  <c r="J5234" i="1"/>
  <c r="J5235" i="1"/>
  <c r="K5235" i="1" s="1"/>
  <c r="J5236" i="1"/>
  <c r="K5236" i="1" s="1"/>
  <c r="J5237" i="1"/>
  <c r="K5237" i="1" s="1"/>
  <c r="J5238" i="1"/>
  <c r="J5239" i="1"/>
  <c r="K5239" i="1" s="1"/>
  <c r="J5240" i="1"/>
  <c r="K5240" i="1" s="1"/>
  <c r="J5241" i="1"/>
  <c r="K5241" i="1" s="1"/>
  <c r="J5242" i="1"/>
  <c r="J5243" i="1"/>
  <c r="K5243" i="1" s="1"/>
  <c r="J5244" i="1"/>
  <c r="K5244" i="1" s="1"/>
  <c r="J5245" i="1"/>
  <c r="K5245" i="1" s="1"/>
  <c r="J5246" i="1"/>
  <c r="J5247" i="1"/>
  <c r="K5247" i="1" s="1"/>
  <c r="J5248" i="1"/>
  <c r="K5248" i="1" s="1"/>
  <c r="J5249" i="1"/>
  <c r="K5249" i="1" s="1"/>
  <c r="J5250" i="1"/>
  <c r="J5251" i="1"/>
  <c r="K5251" i="1" s="1"/>
  <c r="J5252" i="1"/>
  <c r="K5252" i="1" s="1"/>
  <c r="J5253" i="1"/>
  <c r="K5253" i="1" s="1"/>
  <c r="J5254" i="1"/>
  <c r="J5255" i="1"/>
  <c r="K5255" i="1" s="1"/>
  <c r="J5256" i="1"/>
  <c r="K5256" i="1" s="1"/>
  <c r="J5257" i="1"/>
  <c r="K5257" i="1" s="1"/>
  <c r="J5258" i="1"/>
  <c r="J5259" i="1"/>
  <c r="K5259" i="1" s="1"/>
  <c r="J5260" i="1"/>
  <c r="K5260" i="1" s="1"/>
  <c r="J5261" i="1"/>
  <c r="K5261" i="1" s="1"/>
  <c r="J5262" i="1"/>
  <c r="J5263" i="1"/>
  <c r="K5263" i="1" s="1"/>
  <c r="J5264" i="1"/>
  <c r="K5264" i="1" s="1"/>
  <c r="J5265" i="1"/>
  <c r="K5265" i="1" s="1"/>
  <c r="J5266" i="1"/>
  <c r="J5267" i="1"/>
  <c r="K5267" i="1" s="1"/>
  <c r="J5268" i="1"/>
  <c r="K5268" i="1" s="1"/>
  <c r="J5269" i="1"/>
  <c r="K5269" i="1" s="1"/>
  <c r="J5270" i="1"/>
  <c r="J5271" i="1"/>
  <c r="K5271" i="1" s="1"/>
  <c r="J5272" i="1"/>
  <c r="K5272" i="1" s="1"/>
  <c r="J5273" i="1"/>
  <c r="K5273" i="1" s="1"/>
  <c r="J5274" i="1"/>
  <c r="J5275" i="1"/>
  <c r="K5275" i="1" s="1"/>
  <c r="J5276" i="1"/>
  <c r="K5276" i="1" s="1"/>
  <c r="J5277" i="1"/>
  <c r="K5277" i="1" s="1"/>
  <c r="J5278" i="1"/>
  <c r="J5279" i="1"/>
  <c r="K5279" i="1" s="1"/>
  <c r="J5280" i="1"/>
  <c r="K5280" i="1" s="1"/>
  <c r="J5281" i="1"/>
  <c r="K5281" i="1" s="1"/>
  <c r="J5282" i="1"/>
  <c r="J5283" i="1"/>
  <c r="K5283" i="1" s="1"/>
  <c r="J5284" i="1"/>
  <c r="K5284" i="1" s="1"/>
  <c r="J5285" i="1"/>
  <c r="K5285" i="1" s="1"/>
  <c r="J5286" i="1"/>
  <c r="J5287" i="1"/>
  <c r="K5287" i="1" s="1"/>
  <c r="J5288" i="1"/>
  <c r="K5288" i="1" s="1"/>
  <c r="J5289" i="1"/>
  <c r="K5289" i="1" s="1"/>
  <c r="J5290" i="1"/>
  <c r="J5291" i="1"/>
  <c r="K5291" i="1" s="1"/>
  <c r="J5292" i="1"/>
  <c r="K5292" i="1" s="1"/>
  <c r="J5293" i="1"/>
  <c r="K5293" i="1" s="1"/>
  <c r="J5294" i="1"/>
  <c r="J5295" i="1"/>
  <c r="K5295" i="1" s="1"/>
  <c r="J5296" i="1"/>
  <c r="K5296" i="1" s="1"/>
  <c r="J5297" i="1"/>
  <c r="K5297" i="1" s="1"/>
  <c r="J5298" i="1"/>
  <c r="J5299" i="1"/>
  <c r="K5299" i="1" s="1"/>
  <c r="J5300" i="1"/>
  <c r="K5300" i="1" s="1"/>
  <c r="J5301" i="1"/>
  <c r="K5301" i="1" s="1"/>
  <c r="J5302" i="1"/>
  <c r="J5303" i="1"/>
  <c r="K5303" i="1" s="1"/>
  <c r="J5304" i="1"/>
  <c r="K5304" i="1" s="1"/>
  <c r="J5305" i="1"/>
  <c r="K5305" i="1" s="1"/>
  <c r="J5306" i="1"/>
  <c r="J5307" i="1"/>
  <c r="K5307" i="1" s="1"/>
  <c r="J5308" i="1"/>
  <c r="K5308" i="1" s="1"/>
  <c r="J5309" i="1"/>
  <c r="K5309" i="1" s="1"/>
  <c r="J5310" i="1"/>
  <c r="J5311" i="1"/>
  <c r="K5311" i="1" s="1"/>
  <c r="J5312" i="1"/>
  <c r="K5312" i="1" s="1"/>
  <c r="J5313" i="1"/>
  <c r="K5313" i="1" s="1"/>
  <c r="J5314" i="1"/>
  <c r="J5315" i="1"/>
  <c r="K5315" i="1" s="1"/>
  <c r="J5316" i="1"/>
  <c r="K5316" i="1" s="1"/>
  <c r="J5317" i="1"/>
  <c r="K5317" i="1" s="1"/>
  <c r="J5318" i="1"/>
  <c r="J5319" i="1"/>
  <c r="K5319" i="1" s="1"/>
  <c r="J5320" i="1"/>
  <c r="K5320" i="1" s="1"/>
  <c r="J5321" i="1"/>
  <c r="K5321" i="1" s="1"/>
  <c r="J5322" i="1"/>
  <c r="J5323" i="1"/>
  <c r="K5323" i="1" s="1"/>
  <c r="J5324" i="1"/>
  <c r="K5324" i="1" s="1"/>
  <c r="J5325" i="1"/>
  <c r="K5325" i="1" s="1"/>
  <c r="J5326" i="1"/>
  <c r="J5327" i="1"/>
  <c r="K5327" i="1" s="1"/>
  <c r="J5328" i="1"/>
  <c r="K5328" i="1" s="1"/>
  <c r="J5329" i="1"/>
  <c r="K5329" i="1" s="1"/>
  <c r="J5330" i="1"/>
  <c r="J5331" i="1"/>
  <c r="K5331" i="1" s="1"/>
  <c r="J5332" i="1"/>
  <c r="K5332" i="1" s="1"/>
  <c r="J5333" i="1"/>
  <c r="K5333" i="1" s="1"/>
  <c r="J5334" i="1"/>
  <c r="J5335" i="1"/>
  <c r="K5335" i="1" s="1"/>
  <c r="J5336" i="1"/>
  <c r="K5336" i="1" s="1"/>
  <c r="J5337" i="1"/>
  <c r="K5337" i="1" s="1"/>
  <c r="J5338" i="1"/>
  <c r="J5339" i="1"/>
  <c r="K5339" i="1" s="1"/>
  <c r="J5340" i="1"/>
  <c r="K5340" i="1" s="1"/>
  <c r="J5341" i="1"/>
  <c r="K5341" i="1" s="1"/>
  <c r="J5342" i="1"/>
  <c r="J5343" i="1"/>
  <c r="K5343" i="1" s="1"/>
  <c r="J5344" i="1"/>
  <c r="K5344" i="1" s="1"/>
  <c r="J5345" i="1"/>
  <c r="K5345" i="1" s="1"/>
  <c r="J5346" i="1"/>
  <c r="J5347" i="1"/>
  <c r="K5347" i="1" s="1"/>
  <c r="J5348" i="1"/>
  <c r="K5348" i="1" s="1"/>
  <c r="J5349" i="1"/>
  <c r="K5349" i="1" s="1"/>
  <c r="J5350" i="1"/>
  <c r="J5351" i="1"/>
  <c r="K5351" i="1" s="1"/>
  <c r="J5352" i="1"/>
  <c r="K5352" i="1" s="1"/>
  <c r="J5353" i="1"/>
  <c r="K5353" i="1" s="1"/>
  <c r="J5354" i="1"/>
  <c r="J5355" i="1"/>
  <c r="K5355" i="1" s="1"/>
  <c r="J5356" i="1"/>
  <c r="K5356" i="1" s="1"/>
  <c r="J5357" i="1"/>
  <c r="K5357" i="1" s="1"/>
  <c r="J5358" i="1"/>
  <c r="J5359" i="1"/>
  <c r="K5359" i="1" s="1"/>
  <c r="J5360" i="1"/>
  <c r="K5360" i="1" s="1"/>
  <c r="J5361" i="1"/>
  <c r="K5361" i="1" s="1"/>
  <c r="J5362" i="1"/>
  <c r="J5363" i="1"/>
  <c r="K5363" i="1" s="1"/>
  <c r="J5364" i="1"/>
  <c r="K5364" i="1" s="1"/>
  <c r="J5365" i="1"/>
  <c r="K5365" i="1" s="1"/>
  <c r="J5366" i="1"/>
  <c r="J5367" i="1"/>
  <c r="K5367" i="1" s="1"/>
  <c r="J5368" i="1"/>
  <c r="K5368" i="1" s="1"/>
  <c r="J5369" i="1"/>
  <c r="K5369" i="1" s="1"/>
  <c r="J5370" i="1"/>
  <c r="J5371" i="1"/>
  <c r="K5371" i="1" s="1"/>
  <c r="J5372" i="1"/>
  <c r="K5372" i="1" s="1"/>
  <c r="J5373" i="1"/>
  <c r="K5373" i="1" s="1"/>
  <c r="J5374" i="1"/>
  <c r="J5375" i="1"/>
  <c r="K5375" i="1" s="1"/>
  <c r="J5376" i="1"/>
  <c r="K5376" i="1" s="1"/>
  <c r="J5377" i="1"/>
  <c r="K5377" i="1" s="1"/>
  <c r="J5378" i="1"/>
  <c r="J5379" i="1"/>
  <c r="K5379" i="1" s="1"/>
  <c r="J5380" i="1"/>
  <c r="K5380" i="1" s="1"/>
  <c r="J5381" i="1"/>
  <c r="K5381" i="1" s="1"/>
  <c r="J5382" i="1"/>
  <c r="J5383" i="1"/>
  <c r="K5383" i="1" s="1"/>
  <c r="J5384" i="1"/>
  <c r="K5384" i="1" s="1"/>
  <c r="J5385" i="1"/>
  <c r="K5385" i="1" s="1"/>
  <c r="J5386" i="1"/>
  <c r="J5387" i="1"/>
  <c r="K5387" i="1" s="1"/>
  <c r="J5388" i="1"/>
  <c r="K5388" i="1" s="1"/>
  <c r="J5389" i="1"/>
  <c r="K5389" i="1" s="1"/>
  <c r="J5390" i="1"/>
  <c r="J5391" i="1"/>
  <c r="K5391" i="1" s="1"/>
  <c r="J5392" i="1"/>
  <c r="K5392" i="1" s="1"/>
  <c r="J5393" i="1"/>
  <c r="K5393" i="1" s="1"/>
  <c r="J5394" i="1"/>
  <c r="J5395" i="1"/>
  <c r="K5395" i="1" s="1"/>
  <c r="J5396" i="1"/>
  <c r="K5396" i="1" s="1"/>
  <c r="J5397" i="1"/>
  <c r="K5397" i="1" s="1"/>
  <c r="J5398" i="1"/>
  <c r="J5399" i="1"/>
  <c r="K5399" i="1" s="1"/>
  <c r="J5400" i="1"/>
  <c r="K5400" i="1" s="1"/>
  <c r="J5401" i="1"/>
  <c r="K5401" i="1" s="1"/>
  <c r="J5402" i="1"/>
  <c r="J5403" i="1"/>
  <c r="K5403" i="1" s="1"/>
  <c r="J5404" i="1"/>
  <c r="K5404" i="1" s="1"/>
  <c r="J5405" i="1"/>
  <c r="K5405" i="1" s="1"/>
  <c r="J5406" i="1"/>
  <c r="J5407" i="1"/>
  <c r="K5407" i="1" s="1"/>
  <c r="J5408" i="1"/>
  <c r="K5408" i="1" s="1"/>
  <c r="J5409" i="1"/>
  <c r="K5409" i="1" s="1"/>
  <c r="J5410" i="1"/>
  <c r="J5411" i="1"/>
  <c r="K5411" i="1" s="1"/>
  <c r="J5412" i="1"/>
  <c r="K5412" i="1" s="1"/>
  <c r="J5413" i="1"/>
  <c r="K5413" i="1" s="1"/>
  <c r="J5414" i="1"/>
  <c r="J5415" i="1"/>
  <c r="K5415" i="1" s="1"/>
  <c r="J5416" i="1"/>
  <c r="K5416" i="1" s="1"/>
  <c r="J5417" i="1"/>
  <c r="K5417" i="1" s="1"/>
  <c r="J5418" i="1"/>
  <c r="J5419" i="1"/>
  <c r="K5419" i="1" s="1"/>
  <c r="J5420" i="1"/>
  <c r="K5420" i="1" s="1"/>
  <c r="J5421" i="1"/>
  <c r="K5421" i="1" s="1"/>
  <c r="J5422" i="1"/>
  <c r="J5423" i="1"/>
  <c r="K5423" i="1" s="1"/>
  <c r="J5424" i="1"/>
  <c r="K5424" i="1" s="1"/>
  <c r="J5425" i="1"/>
  <c r="K5425" i="1" s="1"/>
  <c r="J5426" i="1"/>
  <c r="J5427" i="1"/>
  <c r="K5427" i="1" s="1"/>
  <c r="J5428" i="1"/>
  <c r="K5428" i="1" s="1"/>
  <c r="J5429" i="1"/>
  <c r="K5429" i="1" s="1"/>
  <c r="J5430" i="1"/>
  <c r="J5431" i="1"/>
  <c r="K5431" i="1" s="1"/>
  <c r="J5432" i="1"/>
  <c r="K5432" i="1" s="1"/>
  <c r="J5433" i="1"/>
  <c r="K5433" i="1" s="1"/>
  <c r="J5434" i="1"/>
  <c r="J5435" i="1"/>
  <c r="K5435" i="1" s="1"/>
  <c r="J5436" i="1"/>
  <c r="K5436" i="1" s="1"/>
  <c r="J5437" i="1"/>
  <c r="K5437" i="1" s="1"/>
  <c r="J5438" i="1"/>
  <c r="J5439" i="1"/>
  <c r="K5439" i="1" s="1"/>
  <c r="J5440" i="1"/>
  <c r="K5440" i="1" s="1"/>
  <c r="J5441" i="1"/>
  <c r="K5441" i="1" s="1"/>
  <c r="J5442" i="1"/>
  <c r="J5443" i="1"/>
  <c r="K5443" i="1" s="1"/>
  <c r="J5444" i="1"/>
  <c r="K5444" i="1" s="1"/>
  <c r="J5445" i="1"/>
  <c r="K5445" i="1" s="1"/>
  <c r="J5446" i="1"/>
  <c r="J5447" i="1"/>
  <c r="K5447" i="1" s="1"/>
  <c r="J5448" i="1"/>
  <c r="K5448" i="1" s="1"/>
  <c r="J5449" i="1"/>
  <c r="K5449" i="1" s="1"/>
  <c r="J5450" i="1"/>
  <c r="J5451" i="1"/>
  <c r="K5451" i="1" s="1"/>
  <c r="J5452" i="1"/>
  <c r="K5452" i="1" s="1"/>
  <c r="J5453" i="1"/>
  <c r="K5453" i="1" s="1"/>
  <c r="J5454" i="1"/>
  <c r="J5455" i="1"/>
  <c r="K5455" i="1" s="1"/>
  <c r="J5456" i="1"/>
  <c r="K5456" i="1" s="1"/>
  <c r="J5457" i="1"/>
  <c r="K5457" i="1" s="1"/>
  <c r="J5458" i="1"/>
  <c r="J5459" i="1"/>
  <c r="K5459" i="1" s="1"/>
  <c r="J5460" i="1"/>
  <c r="K5460" i="1" s="1"/>
  <c r="J5461" i="1"/>
  <c r="K5461" i="1" s="1"/>
  <c r="J5462" i="1"/>
  <c r="J5463" i="1"/>
  <c r="K5463" i="1" s="1"/>
  <c r="J5464" i="1"/>
  <c r="K5464" i="1" s="1"/>
  <c r="J5465" i="1"/>
  <c r="K5465" i="1" s="1"/>
  <c r="J5466" i="1"/>
  <c r="J5467" i="1"/>
  <c r="K5467" i="1" s="1"/>
  <c r="J5468" i="1"/>
  <c r="K5468" i="1" s="1"/>
  <c r="J5469" i="1"/>
  <c r="K5469" i="1" s="1"/>
  <c r="J5470" i="1"/>
  <c r="J5471" i="1"/>
  <c r="K5471" i="1" s="1"/>
  <c r="J5472" i="1"/>
  <c r="K5472" i="1" s="1"/>
  <c r="J5473" i="1"/>
  <c r="K5473" i="1" s="1"/>
  <c r="J5474" i="1"/>
  <c r="J5475" i="1"/>
  <c r="K5475" i="1" s="1"/>
  <c r="J5476" i="1"/>
  <c r="K5476" i="1" s="1"/>
  <c r="J5477" i="1"/>
  <c r="K5477" i="1" s="1"/>
  <c r="J5478" i="1"/>
  <c r="J5479" i="1"/>
  <c r="K5479" i="1" s="1"/>
  <c r="J5480" i="1"/>
  <c r="K5480" i="1" s="1"/>
  <c r="J5481" i="1"/>
  <c r="K5481" i="1" s="1"/>
  <c r="J5482" i="1"/>
  <c r="J5483" i="1"/>
  <c r="K5483" i="1" s="1"/>
  <c r="J5484" i="1"/>
  <c r="K5484" i="1" s="1"/>
  <c r="J5485" i="1"/>
  <c r="K5485" i="1" s="1"/>
  <c r="J5486" i="1"/>
  <c r="J5487" i="1"/>
  <c r="K5487" i="1" s="1"/>
  <c r="J5488" i="1"/>
  <c r="K5488" i="1" s="1"/>
  <c r="J5489" i="1"/>
  <c r="K5489" i="1" s="1"/>
  <c r="J5490" i="1"/>
  <c r="J5491" i="1"/>
  <c r="K5491" i="1" s="1"/>
  <c r="J5492" i="1"/>
  <c r="K5492" i="1" s="1"/>
  <c r="J5493" i="1"/>
  <c r="K5493" i="1" s="1"/>
  <c r="J5494" i="1"/>
  <c r="J5495" i="1"/>
  <c r="K5495" i="1" s="1"/>
  <c r="J5496" i="1"/>
  <c r="K5496" i="1" s="1"/>
  <c r="J5497" i="1"/>
  <c r="K5497" i="1" s="1"/>
  <c r="J5498" i="1"/>
  <c r="J5499" i="1"/>
  <c r="K5499" i="1" s="1"/>
  <c r="J5500" i="1"/>
  <c r="K5500" i="1" s="1"/>
  <c r="J5501" i="1"/>
  <c r="K5501" i="1" s="1"/>
  <c r="J5502" i="1"/>
  <c r="J5503" i="1"/>
  <c r="K5503" i="1" s="1"/>
  <c r="J5504" i="1"/>
  <c r="K5504" i="1" s="1"/>
  <c r="J5505" i="1"/>
  <c r="K5505" i="1" s="1"/>
  <c r="J5506" i="1"/>
  <c r="J5507" i="1"/>
  <c r="K5507" i="1" s="1"/>
  <c r="J5508" i="1"/>
  <c r="K5508" i="1" s="1"/>
  <c r="J5509" i="1"/>
  <c r="K5509" i="1" s="1"/>
  <c r="J5510" i="1"/>
  <c r="J5511" i="1"/>
  <c r="K5511" i="1" s="1"/>
  <c r="J5512" i="1"/>
  <c r="K5512" i="1" s="1"/>
  <c r="J5513" i="1"/>
  <c r="K5513" i="1" s="1"/>
  <c r="J5514" i="1"/>
  <c r="J5515" i="1"/>
  <c r="K5515" i="1" s="1"/>
  <c r="J5516" i="1"/>
  <c r="K5516" i="1" s="1"/>
  <c r="J5517" i="1"/>
  <c r="K5517" i="1" s="1"/>
  <c r="J5518" i="1"/>
  <c r="J5519" i="1"/>
  <c r="K5519" i="1" s="1"/>
  <c r="J5520" i="1"/>
  <c r="K5520" i="1" s="1"/>
  <c r="J5521" i="1"/>
  <c r="K5521" i="1" s="1"/>
  <c r="J5522" i="1"/>
  <c r="J5523" i="1"/>
  <c r="K5523" i="1" s="1"/>
  <c r="J5524" i="1"/>
  <c r="K5524" i="1" s="1"/>
  <c r="J5525" i="1"/>
  <c r="K5525" i="1" s="1"/>
  <c r="J5526" i="1"/>
  <c r="J5527" i="1"/>
  <c r="K5527" i="1" s="1"/>
  <c r="J5528" i="1"/>
  <c r="K5528" i="1" s="1"/>
  <c r="J5529" i="1"/>
  <c r="K5529" i="1" s="1"/>
  <c r="J5530" i="1"/>
  <c r="J5531" i="1"/>
  <c r="K5531" i="1" s="1"/>
  <c r="J5532" i="1"/>
  <c r="K5532" i="1" s="1"/>
  <c r="J5533" i="1"/>
  <c r="K5533" i="1" s="1"/>
  <c r="J5534" i="1"/>
  <c r="J5535" i="1"/>
  <c r="K5535" i="1" s="1"/>
  <c r="J5536" i="1"/>
  <c r="K5536" i="1" s="1"/>
  <c r="J5537" i="1"/>
  <c r="K5537" i="1" s="1"/>
  <c r="J5538" i="1"/>
  <c r="J5539" i="1"/>
  <c r="K5539" i="1" s="1"/>
  <c r="J5540" i="1"/>
  <c r="K5540" i="1" s="1"/>
  <c r="J5541" i="1"/>
  <c r="K5541" i="1" s="1"/>
  <c r="J5542" i="1"/>
  <c r="J5543" i="1"/>
  <c r="K5543" i="1" s="1"/>
  <c r="J5544" i="1"/>
  <c r="K5544" i="1" s="1"/>
  <c r="J5545" i="1"/>
  <c r="K5545" i="1" s="1"/>
  <c r="J5546" i="1"/>
  <c r="J5547" i="1"/>
  <c r="K5547" i="1" s="1"/>
  <c r="J5548" i="1"/>
  <c r="K5548" i="1" s="1"/>
  <c r="J5549" i="1"/>
  <c r="K5549" i="1" s="1"/>
  <c r="J5550" i="1"/>
  <c r="J5551" i="1"/>
  <c r="K5551" i="1" s="1"/>
  <c r="J5552" i="1"/>
  <c r="K5552" i="1" s="1"/>
  <c r="J5553" i="1"/>
  <c r="K5553" i="1" s="1"/>
  <c r="J5554" i="1"/>
  <c r="J5555" i="1"/>
  <c r="K5555" i="1" s="1"/>
  <c r="J5556" i="1"/>
  <c r="K5556" i="1" s="1"/>
  <c r="J5557" i="1"/>
  <c r="K5557" i="1" s="1"/>
  <c r="J5558" i="1"/>
  <c r="J5559" i="1"/>
  <c r="K5559" i="1" s="1"/>
  <c r="J5560" i="1"/>
  <c r="K5560" i="1" s="1"/>
  <c r="J5561" i="1"/>
  <c r="K5561" i="1" s="1"/>
  <c r="J5562" i="1"/>
  <c r="J5563" i="1"/>
  <c r="K5563" i="1" s="1"/>
  <c r="J5564" i="1"/>
  <c r="K5564" i="1" s="1"/>
  <c r="J5565" i="1"/>
  <c r="K5565" i="1" s="1"/>
  <c r="J5566" i="1"/>
  <c r="J5567" i="1"/>
  <c r="K5567" i="1" s="1"/>
  <c r="J5568" i="1"/>
  <c r="K5568" i="1" s="1"/>
  <c r="J5569" i="1"/>
  <c r="K5569" i="1" s="1"/>
  <c r="J5570" i="1"/>
  <c r="J5571" i="1"/>
  <c r="K5571" i="1" s="1"/>
  <c r="J5572" i="1"/>
  <c r="K5572" i="1" s="1"/>
  <c r="J5573" i="1"/>
  <c r="K5573" i="1" s="1"/>
  <c r="J5574" i="1"/>
  <c r="J5575" i="1"/>
  <c r="K5575" i="1" s="1"/>
  <c r="J5576" i="1"/>
  <c r="K5576" i="1" s="1"/>
  <c r="J5577" i="1"/>
  <c r="K5577" i="1" s="1"/>
  <c r="J5578" i="1"/>
  <c r="J5579" i="1"/>
  <c r="K5579" i="1" s="1"/>
  <c r="J5580" i="1"/>
  <c r="K5580" i="1" s="1"/>
  <c r="J5581" i="1"/>
  <c r="K5581" i="1" s="1"/>
  <c r="J5582" i="1"/>
  <c r="K5582" i="1" s="1"/>
  <c r="J5583" i="1"/>
  <c r="K5583" i="1" s="1"/>
  <c r="J5584" i="1"/>
  <c r="K5584" i="1" s="1"/>
  <c r="J5585" i="1"/>
  <c r="K5585" i="1" s="1"/>
  <c r="J5586" i="1"/>
  <c r="K5586" i="1" s="1"/>
  <c r="J5587" i="1"/>
  <c r="K5587" i="1" s="1"/>
  <c r="J5588" i="1"/>
  <c r="K5588" i="1" s="1"/>
  <c r="J5589" i="1"/>
  <c r="K5589" i="1" s="1"/>
  <c r="J5590" i="1"/>
  <c r="K5590" i="1" s="1"/>
  <c r="J5591" i="1"/>
  <c r="K5591" i="1" s="1"/>
  <c r="J5592" i="1"/>
  <c r="K5592" i="1" s="1"/>
  <c r="J5593" i="1"/>
  <c r="K5593" i="1" s="1"/>
  <c r="J5594" i="1"/>
  <c r="K5594" i="1" s="1"/>
  <c r="J5595" i="1"/>
  <c r="K5595" i="1" s="1"/>
  <c r="J5596" i="1"/>
  <c r="K5596" i="1" s="1"/>
  <c r="J5597" i="1"/>
  <c r="K5597" i="1" s="1"/>
  <c r="J5598" i="1"/>
  <c r="K5598" i="1" s="1"/>
  <c r="J5599" i="1"/>
  <c r="K5599" i="1" s="1"/>
  <c r="J5600" i="1"/>
  <c r="K5600" i="1" s="1"/>
  <c r="J5601" i="1"/>
  <c r="K5601" i="1" s="1"/>
  <c r="J5602" i="1"/>
  <c r="K5602" i="1" s="1"/>
  <c r="J5603" i="1"/>
  <c r="K5603" i="1" s="1"/>
  <c r="J5604" i="1"/>
  <c r="K5604" i="1" s="1"/>
  <c r="J5605" i="1"/>
  <c r="K5605" i="1" s="1"/>
  <c r="J5606" i="1"/>
  <c r="K5606" i="1" s="1"/>
  <c r="J5607" i="1"/>
  <c r="K5607" i="1" s="1"/>
  <c r="J5608" i="1"/>
  <c r="K5608" i="1" s="1"/>
  <c r="J5609" i="1"/>
  <c r="K5609" i="1" s="1"/>
  <c r="J5610" i="1"/>
  <c r="K5610" i="1" s="1"/>
  <c r="J5611" i="1"/>
  <c r="K5611" i="1" s="1"/>
  <c r="J5612" i="1"/>
  <c r="K5612" i="1" s="1"/>
  <c r="J5613" i="1"/>
  <c r="K5613" i="1" s="1"/>
  <c r="J5614" i="1"/>
  <c r="K5614" i="1" s="1"/>
  <c r="J5615" i="1"/>
  <c r="K5615" i="1" s="1"/>
  <c r="J5616" i="1"/>
  <c r="K5616" i="1" s="1"/>
  <c r="J5617" i="1"/>
  <c r="K5617" i="1" s="1"/>
  <c r="J5618" i="1"/>
  <c r="K5618" i="1" s="1"/>
  <c r="J5619" i="1"/>
  <c r="K5619" i="1" s="1"/>
  <c r="J5620" i="1"/>
  <c r="K5620" i="1" s="1"/>
  <c r="J5621" i="1"/>
  <c r="K5621" i="1" s="1"/>
  <c r="J5622" i="1"/>
  <c r="K5622" i="1" s="1"/>
  <c r="J5623" i="1"/>
  <c r="K5623" i="1" s="1"/>
  <c r="J5624" i="1"/>
  <c r="K5624" i="1" s="1"/>
  <c r="J5625" i="1"/>
  <c r="K5625" i="1" s="1"/>
  <c r="J5626" i="1"/>
  <c r="K5626" i="1" s="1"/>
  <c r="J5627" i="1"/>
  <c r="K5627" i="1" s="1"/>
  <c r="J5628" i="1"/>
  <c r="K5628" i="1" s="1"/>
  <c r="J5629" i="1"/>
  <c r="K5629" i="1" s="1"/>
  <c r="J5630" i="1"/>
  <c r="K5630" i="1" s="1"/>
  <c r="J5631" i="1"/>
  <c r="K5631" i="1" s="1"/>
  <c r="J5632" i="1"/>
  <c r="K5632" i="1" s="1"/>
  <c r="J5633" i="1"/>
  <c r="K5633" i="1" s="1"/>
  <c r="J5634" i="1"/>
  <c r="K5634" i="1" s="1"/>
  <c r="J5635" i="1"/>
  <c r="K5635" i="1" s="1"/>
  <c r="J5636" i="1"/>
  <c r="K5636" i="1" s="1"/>
  <c r="J5637" i="1"/>
  <c r="K5637" i="1" s="1"/>
  <c r="J5638" i="1"/>
  <c r="K5638" i="1" s="1"/>
  <c r="J5639" i="1"/>
  <c r="K5639" i="1" s="1"/>
  <c r="J5640" i="1"/>
  <c r="K5640" i="1" s="1"/>
  <c r="J5641" i="1"/>
  <c r="K5641" i="1" s="1"/>
  <c r="J5642" i="1"/>
  <c r="K5642" i="1" s="1"/>
  <c r="J5643" i="1"/>
  <c r="K5643" i="1" s="1"/>
  <c r="J5644" i="1"/>
  <c r="K5644" i="1" s="1"/>
  <c r="J5645" i="1"/>
  <c r="K5645" i="1" s="1"/>
  <c r="J5646" i="1"/>
  <c r="K5646" i="1" s="1"/>
  <c r="J5647" i="1"/>
  <c r="K5647" i="1" s="1"/>
  <c r="J5648" i="1"/>
  <c r="K5648" i="1" s="1"/>
  <c r="J5649" i="1"/>
  <c r="K5649" i="1" s="1"/>
  <c r="J5650" i="1"/>
  <c r="K5650" i="1" s="1"/>
  <c r="J5651" i="1"/>
  <c r="K5651" i="1" s="1"/>
  <c r="J5652" i="1"/>
  <c r="K5652" i="1" s="1"/>
  <c r="J5653" i="1"/>
  <c r="K5653" i="1" s="1"/>
  <c r="J5654" i="1"/>
  <c r="K5654" i="1" s="1"/>
  <c r="J5655" i="1"/>
  <c r="K5655" i="1" s="1"/>
  <c r="J5656" i="1"/>
  <c r="K5656" i="1" s="1"/>
  <c r="J5657" i="1"/>
  <c r="K5657" i="1" s="1"/>
  <c r="J5658" i="1"/>
  <c r="K5658" i="1" s="1"/>
  <c r="J5659" i="1"/>
  <c r="K5659" i="1" s="1"/>
  <c r="J5660" i="1"/>
  <c r="K5660" i="1" s="1"/>
  <c r="J5661" i="1"/>
  <c r="K5661" i="1" s="1"/>
  <c r="J5662" i="1"/>
  <c r="K5662" i="1" s="1"/>
  <c r="J5663" i="1"/>
  <c r="K5663" i="1" s="1"/>
  <c r="J5664" i="1"/>
  <c r="K5664" i="1" s="1"/>
  <c r="J5665" i="1"/>
  <c r="K5665" i="1" s="1"/>
  <c r="J5666" i="1"/>
  <c r="K5666" i="1" s="1"/>
  <c r="J5667" i="1"/>
  <c r="K5667" i="1" s="1"/>
  <c r="J5668" i="1"/>
  <c r="K5668" i="1" s="1"/>
  <c r="J5669" i="1"/>
  <c r="K5669" i="1" s="1"/>
  <c r="J5670" i="1"/>
  <c r="K5670" i="1" s="1"/>
  <c r="J5671" i="1"/>
  <c r="K5671" i="1" s="1"/>
  <c r="J5672" i="1"/>
  <c r="K5672" i="1" s="1"/>
  <c r="J5673" i="1"/>
  <c r="K5673" i="1" s="1"/>
  <c r="J5674" i="1"/>
  <c r="K5674" i="1" s="1"/>
  <c r="J5675" i="1"/>
  <c r="K5675" i="1" s="1"/>
  <c r="J5676" i="1"/>
  <c r="K5676" i="1" s="1"/>
  <c r="J5677" i="1"/>
  <c r="K5677" i="1" s="1"/>
  <c r="J5678" i="1"/>
  <c r="K5678" i="1" s="1"/>
  <c r="J5679" i="1"/>
  <c r="K5679" i="1" s="1"/>
  <c r="J5680" i="1"/>
  <c r="K5680" i="1" s="1"/>
  <c r="J5681" i="1"/>
  <c r="K5681" i="1" s="1"/>
  <c r="J5682" i="1"/>
  <c r="K5682" i="1" s="1"/>
  <c r="J5683" i="1"/>
  <c r="K5683" i="1" s="1"/>
  <c r="J5684" i="1"/>
  <c r="K5684" i="1" s="1"/>
  <c r="J5685" i="1"/>
  <c r="K5685" i="1" s="1"/>
  <c r="J5686" i="1"/>
  <c r="K5686" i="1" s="1"/>
  <c r="J5687" i="1"/>
  <c r="K5687" i="1" s="1"/>
  <c r="J5688" i="1"/>
  <c r="K5688" i="1" s="1"/>
  <c r="J5689" i="1"/>
  <c r="K5689" i="1" s="1"/>
  <c r="J5690" i="1"/>
  <c r="K5690" i="1" s="1"/>
  <c r="J5691" i="1"/>
  <c r="K5691" i="1" s="1"/>
  <c r="J5692" i="1"/>
  <c r="K5692" i="1" s="1"/>
  <c r="J5693" i="1"/>
  <c r="K5693" i="1" s="1"/>
  <c r="J5694" i="1"/>
  <c r="K5694" i="1" s="1"/>
  <c r="J5695" i="1"/>
  <c r="K5695" i="1" s="1"/>
  <c r="J5696" i="1"/>
  <c r="K5696" i="1" s="1"/>
  <c r="J5697" i="1"/>
  <c r="K5697" i="1" s="1"/>
  <c r="J5698" i="1"/>
  <c r="K5698" i="1" s="1"/>
  <c r="J5699" i="1"/>
  <c r="K5699" i="1" s="1"/>
  <c r="J5700" i="1"/>
  <c r="K5700" i="1" s="1"/>
  <c r="J5701" i="1"/>
  <c r="K5701" i="1" s="1"/>
  <c r="J5702" i="1"/>
  <c r="K5702" i="1" s="1"/>
  <c r="J5703" i="1"/>
  <c r="K5703" i="1" s="1"/>
  <c r="J5704" i="1"/>
  <c r="K5704" i="1" s="1"/>
  <c r="J5705" i="1"/>
  <c r="K5705" i="1" s="1"/>
  <c r="J5706" i="1"/>
  <c r="K5706" i="1" s="1"/>
  <c r="J5707" i="1"/>
  <c r="K5707" i="1" s="1"/>
  <c r="J5708" i="1"/>
  <c r="K5708" i="1" s="1"/>
  <c r="J5709" i="1"/>
  <c r="K5709" i="1" s="1"/>
  <c r="J5710" i="1"/>
  <c r="K5710" i="1" s="1"/>
  <c r="J5711" i="1"/>
  <c r="K5711" i="1" s="1"/>
  <c r="J5712" i="1"/>
  <c r="K5712" i="1" s="1"/>
  <c r="J5713" i="1"/>
  <c r="K5713" i="1" s="1"/>
  <c r="J5714" i="1"/>
  <c r="K5714" i="1" s="1"/>
  <c r="J5715" i="1"/>
  <c r="K5715" i="1" s="1"/>
  <c r="J5716" i="1"/>
  <c r="K5716" i="1" s="1"/>
  <c r="J5717" i="1"/>
  <c r="K5717" i="1" s="1"/>
  <c r="J5718" i="1"/>
  <c r="K5718" i="1" s="1"/>
  <c r="J5719" i="1"/>
  <c r="K5719" i="1" s="1"/>
  <c r="J5720" i="1"/>
  <c r="K5720" i="1" s="1"/>
  <c r="J5721" i="1"/>
  <c r="K5721" i="1" s="1"/>
  <c r="J5722" i="1"/>
  <c r="K5722" i="1" s="1"/>
  <c r="J5723" i="1"/>
  <c r="K5723" i="1" s="1"/>
  <c r="J5724" i="1"/>
  <c r="K5724" i="1" s="1"/>
  <c r="J5725" i="1"/>
  <c r="K5725" i="1" s="1"/>
  <c r="J5726" i="1"/>
  <c r="K5726" i="1" s="1"/>
  <c r="J5727" i="1"/>
  <c r="K5727" i="1" s="1"/>
  <c r="J5728" i="1"/>
  <c r="K5728" i="1" s="1"/>
  <c r="J5729" i="1"/>
  <c r="K5729" i="1" s="1"/>
  <c r="J5730" i="1"/>
  <c r="K5730" i="1" s="1"/>
  <c r="J5731" i="1"/>
  <c r="K5731" i="1" s="1"/>
  <c r="J5732" i="1"/>
  <c r="K5732" i="1" s="1"/>
  <c r="J5733" i="1"/>
  <c r="K5733" i="1" s="1"/>
  <c r="J5734" i="1"/>
  <c r="K5734" i="1" s="1"/>
  <c r="J5735" i="1"/>
  <c r="K5735" i="1" s="1"/>
  <c r="J5736" i="1"/>
  <c r="K5736" i="1" s="1"/>
  <c r="J5737" i="1"/>
  <c r="K5737" i="1" s="1"/>
  <c r="J5738" i="1"/>
  <c r="K5738" i="1" s="1"/>
  <c r="J5739" i="1"/>
  <c r="K5739" i="1" s="1"/>
  <c r="J5740" i="1"/>
  <c r="K5740" i="1" s="1"/>
  <c r="J5741" i="1"/>
  <c r="K5741" i="1" s="1"/>
  <c r="J5742" i="1"/>
  <c r="K5742" i="1" s="1"/>
  <c r="J5743" i="1"/>
  <c r="K5743" i="1" s="1"/>
  <c r="J5744" i="1"/>
  <c r="K5744" i="1" s="1"/>
  <c r="J5745" i="1"/>
  <c r="K5745" i="1" s="1"/>
  <c r="J5746" i="1"/>
  <c r="K5746" i="1" s="1"/>
  <c r="J5747" i="1"/>
  <c r="K5747" i="1" s="1"/>
  <c r="J5748" i="1"/>
  <c r="K5748" i="1" s="1"/>
  <c r="J5749" i="1"/>
  <c r="K5749" i="1" s="1"/>
  <c r="J5750" i="1"/>
  <c r="K5750" i="1" s="1"/>
  <c r="J5751" i="1"/>
  <c r="K5751" i="1" s="1"/>
  <c r="J5752" i="1"/>
  <c r="K5752" i="1" s="1"/>
  <c r="J5753" i="1"/>
  <c r="K5753" i="1" s="1"/>
  <c r="J5754" i="1"/>
  <c r="K5754" i="1" s="1"/>
  <c r="J5755" i="1"/>
  <c r="K5755" i="1" s="1"/>
  <c r="J5756" i="1"/>
  <c r="K5756" i="1" s="1"/>
  <c r="J5757" i="1"/>
  <c r="K5757" i="1" s="1"/>
  <c r="J5758" i="1"/>
  <c r="K5758" i="1" s="1"/>
  <c r="J5759" i="1"/>
  <c r="K5759" i="1" s="1"/>
  <c r="J5760" i="1"/>
  <c r="K5760" i="1" s="1"/>
  <c r="J5761" i="1"/>
  <c r="K5761" i="1" s="1"/>
  <c r="J5762" i="1"/>
  <c r="K5762" i="1" s="1"/>
  <c r="J5763" i="1"/>
  <c r="K5763" i="1" s="1"/>
  <c r="J5764" i="1"/>
  <c r="K5764" i="1" s="1"/>
  <c r="J5765" i="1"/>
  <c r="K5765" i="1" s="1"/>
  <c r="J5766" i="1"/>
  <c r="K5766" i="1" s="1"/>
  <c r="J5767" i="1"/>
  <c r="K5767" i="1" s="1"/>
  <c r="J5768" i="1"/>
  <c r="K5768" i="1" s="1"/>
  <c r="J5769" i="1"/>
  <c r="K5769" i="1" s="1"/>
  <c r="J5770" i="1"/>
  <c r="K5770" i="1" s="1"/>
  <c r="J5771" i="1"/>
  <c r="K5771" i="1" s="1"/>
  <c r="J5772" i="1"/>
  <c r="K5772" i="1" s="1"/>
  <c r="J5773" i="1"/>
  <c r="K5773" i="1" s="1"/>
  <c r="J5774" i="1"/>
  <c r="K5774" i="1" s="1"/>
  <c r="J5775" i="1"/>
  <c r="K5775" i="1" s="1"/>
  <c r="J5776" i="1"/>
  <c r="K5776" i="1" s="1"/>
  <c r="J5777" i="1"/>
  <c r="K5777" i="1" s="1"/>
  <c r="J5778" i="1"/>
  <c r="K5778" i="1" s="1"/>
  <c r="J5779" i="1"/>
  <c r="K5779" i="1" s="1"/>
  <c r="J5780" i="1"/>
  <c r="K5780" i="1" s="1"/>
  <c r="J5781" i="1"/>
  <c r="K5781" i="1" s="1"/>
  <c r="J5782" i="1"/>
  <c r="K5782" i="1" s="1"/>
  <c r="J5783" i="1"/>
  <c r="K5783" i="1" s="1"/>
  <c r="J5784" i="1"/>
  <c r="K5784" i="1" s="1"/>
  <c r="J5785" i="1"/>
  <c r="K5785" i="1" s="1"/>
  <c r="J5786" i="1"/>
  <c r="K5786" i="1" s="1"/>
  <c r="J5787" i="1"/>
  <c r="K5787" i="1" s="1"/>
  <c r="J5788" i="1"/>
  <c r="K5788" i="1" s="1"/>
  <c r="J5789" i="1"/>
  <c r="K5789" i="1" s="1"/>
  <c r="J5790" i="1"/>
  <c r="K5790" i="1" s="1"/>
  <c r="J5791" i="1"/>
  <c r="K5791" i="1" s="1"/>
  <c r="J5792" i="1"/>
  <c r="K5792" i="1" s="1"/>
  <c r="J5793" i="1"/>
  <c r="K5793" i="1" s="1"/>
  <c r="J5794" i="1"/>
  <c r="K5794" i="1" s="1"/>
  <c r="J5795" i="1"/>
  <c r="K5795" i="1" s="1"/>
  <c r="J5796" i="1"/>
  <c r="K5796" i="1" s="1"/>
  <c r="J5797" i="1"/>
  <c r="K5797" i="1" s="1"/>
  <c r="J5798" i="1"/>
  <c r="K5798" i="1" s="1"/>
  <c r="J5799" i="1"/>
  <c r="K5799" i="1" s="1"/>
  <c r="J5800" i="1"/>
  <c r="K5800" i="1" s="1"/>
  <c r="J5801" i="1"/>
  <c r="K5801" i="1" s="1"/>
  <c r="J5802" i="1"/>
  <c r="K5802" i="1" s="1"/>
  <c r="J5803" i="1"/>
  <c r="K5803" i="1" s="1"/>
  <c r="J5804" i="1"/>
  <c r="K5804" i="1" s="1"/>
  <c r="J5805" i="1"/>
  <c r="K5805" i="1" s="1"/>
  <c r="J5806" i="1"/>
  <c r="K5806" i="1" s="1"/>
  <c r="J5807" i="1"/>
  <c r="K5807" i="1" s="1"/>
  <c r="J5808" i="1"/>
  <c r="K5808" i="1" s="1"/>
  <c r="J5809" i="1"/>
  <c r="K5809" i="1" s="1"/>
  <c r="J5810" i="1"/>
  <c r="K5810" i="1" s="1"/>
  <c r="J5811" i="1"/>
  <c r="K5811" i="1" s="1"/>
  <c r="J5812" i="1"/>
  <c r="K5812" i="1" s="1"/>
  <c r="J5813" i="1"/>
  <c r="K5813" i="1" s="1"/>
  <c r="J5814" i="1"/>
  <c r="K5814" i="1" s="1"/>
  <c r="J5815" i="1"/>
  <c r="K5815" i="1" s="1"/>
  <c r="J5816" i="1"/>
  <c r="K5816" i="1" s="1"/>
  <c r="J5817" i="1"/>
  <c r="K5817" i="1" s="1"/>
  <c r="J5818" i="1"/>
  <c r="K5818" i="1" s="1"/>
  <c r="J5819" i="1"/>
  <c r="K5819" i="1" s="1"/>
  <c r="J5820" i="1"/>
  <c r="K5820" i="1" s="1"/>
  <c r="J5821" i="1"/>
  <c r="K5821" i="1" s="1"/>
  <c r="J5822" i="1"/>
  <c r="K5822" i="1" s="1"/>
  <c r="J5823" i="1"/>
  <c r="K5823" i="1" s="1"/>
  <c r="J5824" i="1"/>
  <c r="K5824" i="1" s="1"/>
  <c r="J5825" i="1"/>
  <c r="K5825" i="1" s="1"/>
  <c r="J5826" i="1"/>
  <c r="K5826" i="1" s="1"/>
  <c r="J5827" i="1"/>
  <c r="K5827" i="1" s="1"/>
  <c r="J5828" i="1"/>
  <c r="K5828" i="1" s="1"/>
  <c r="J5829" i="1"/>
  <c r="K5829" i="1" s="1"/>
  <c r="J5830" i="1"/>
  <c r="K5830" i="1" s="1"/>
  <c r="J5831" i="1"/>
  <c r="K5831" i="1" s="1"/>
  <c r="J5832" i="1"/>
  <c r="K5832" i="1" s="1"/>
  <c r="J5833" i="1"/>
  <c r="K5833" i="1" s="1"/>
  <c r="J5834" i="1"/>
  <c r="K5834" i="1" s="1"/>
  <c r="J5835" i="1"/>
  <c r="K5835" i="1" s="1"/>
  <c r="J5836" i="1"/>
  <c r="K5836" i="1" s="1"/>
  <c r="J5837" i="1"/>
  <c r="K5837" i="1" s="1"/>
  <c r="J5838" i="1"/>
  <c r="K5838" i="1" s="1"/>
  <c r="J5839" i="1"/>
  <c r="K5839" i="1" s="1"/>
  <c r="J5840" i="1"/>
  <c r="K5840" i="1" s="1"/>
  <c r="J5841" i="1"/>
  <c r="K5841" i="1" s="1"/>
  <c r="J5842" i="1"/>
  <c r="K5842" i="1" s="1"/>
  <c r="J5843" i="1"/>
  <c r="K5843" i="1" s="1"/>
  <c r="J5844" i="1"/>
  <c r="K5844" i="1" s="1"/>
  <c r="J5845" i="1"/>
  <c r="K5845" i="1" s="1"/>
  <c r="J5846" i="1"/>
  <c r="K5846" i="1" s="1"/>
  <c r="J5847" i="1"/>
  <c r="K5847" i="1" s="1"/>
  <c r="J5848" i="1"/>
  <c r="K5848" i="1" s="1"/>
  <c r="J5849" i="1"/>
  <c r="K5849" i="1" s="1"/>
  <c r="J5850" i="1"/>
  <c r="K5850" i="1" s="1"/>
  <c r="J5851" i="1"/>
  <c r="K5851" i="1" s="1"/>
  <c r="J5852" i="1"/>
  <c r="K5852" i="1" s="1"/>
  <c r="J5853" i="1"/>
  <c r="K5853" i="1" s="1"/>
  <c r="J5854" i="1"/>
  <c r="K5854" i="1" s="1"/>
  <c r="J5855" i="1"/>
  <c r="K5855" i="1" s="1"/>
  <c r="J5856" i="1"/>
  <c r="K5856" i="1" s="1"/>
  <c r="J5857" i="1"/>
  <c r="K5857" i="1" s="1"/>
  <c r="J5858" i="1"/>
  <c r="K5858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865" i="1"/>
  <c r="K5865" i="1" s="1"/>
  <c r="J5866" i="1"/>
  <c r="K5866" i="1" s="1"/>
  <c r="J5867" i="1"/>
  <c r="K5867" i="1" s="1"/>
  <c r="J5868" i="1"/>
  <c r="K5868" i="1" s="1"/>
  <c r="J5869" i="1"/>
  <c r="K5869" i="1" s="1"/>
  <c r="J5870" i="1"/>
  <c r="K5870" i="1" s="1"/>
  <c r="J5871" i="1"/>
  <c r="K5871" i="1" s="1"/>
  <c r="J5872" i="1"/>
  <c r="K5872" i="1" s="1"/>
  <c r="J5873" i="1"/>
  <c r="K5873" i="1" s="1"/>
  <c r="J5874" i="1"/>
  <c r="K5874" i="1" s="1"/>
  <c r="J5875" i="1"/>
  <c r="K5875" i="1" s="1"/>
  <c r="J5876" i="1"/>
  <c r="K5876" i="1" s="1"/>
  <c r="J5877" i="1"/>
  <c r="K5877" i="1" s="1"/>
  <c r="J5878" i="1"/>
  <c r="K5878" i="1" s="1"/>
  <c r="J5879" i="1"/>
  <c r="K5879" i="1" s="1"/>
  <c r="J5880" i="1"/>
  <c r="K5880" i="1" s="1"/>
  <c r="J5881" i="1"/>
  <c r="K5881" i="1" s="1"/>
  <c r="J5882" i="1"/>
  <c r="K5882" i="1" s="1"/>
  <c r="J5883" i="1"/>
  <c r="K5883" i="1" s="1"/>
  <c r="J5884" i="1"/>
  <c r="K5884" i="1" s="1"/>
  <c r="J5885" i="1"/>
  <c r="K5885" i="1" s="1"/>
  <c r="J5886" i="1"/>
  <c r="K5886" i="1" s="1"/>
  <c r="J5887" i="1"/>
  <c r="K5887" i="1" s="1"/>
  <c r="J5888" i="1"/>
  <c r="K5888" i="1" s="1"/>
  <c r="J5889" i="1"/>
  <c r="K5889" i="1" s="1"/>
  <c r="J5890" i="1"/>
  <c r="K5890" i="1" s="1"/>
  <c r="J5891" i="1"/>
  <c r="K5891" i="1" s="1"/>
  <c r="J5892" i="1"/>
  <c r="K5892" i="1" s="1"/>
  <c r="J5893" i="1"/>
  <c r="K5893" i="1" s="1"/>
  <c r="J5894" i="1"/>
  <c r="K5894" i="1" s="1"/>
  <c r="J5895" i="1"/>
  <c r="K5895" i="1" s="1"/>
  <c r="J5896" i="1"/>
  <c r="K5896" i="1" s="1"/>
  <c r="J5897" i="1"/>
  <c r="K5897" i="1" s="1"/>
  <c r="J5898" i="1"/>
  <c r="K5898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5905" i="1"/>
  <c r="K5905" i="1" s="1"/>
  <c r="J5906" i="1"/>
  <c r="K5906" i="1" s="1"/>
  <c r="J5907" i="1"/>
  <c r="K5907" i="1" s="1"/>
  <c r="J5908" i="1"/>
  <c r="K5908" i="1" s="1"/>
  <c r="J5909" i="1"/>
  <c r="K5909" i="1" s="1"/>
  <c r="J5910" i="1"/>
  <c r="K5910" i="1" s="1"/>
  <c r="J5911" i="1"/>
  <c r="K5911" i="1" s="1"/>
  <c r="J5912" i="1"/>
  <c r="K5912" i="1" s="1"/>
  <c r="J5913" i="1"/>
  <c r="K5913" i="1" s="1"/>
  <c r="J5914" i="1"/>
  <c r="K5914" i="1" s="1"/>
  <c r="J5915" i="1"/>
  <c r="K5915" i="1" s="1"/>
  <c r="J5916" i="1"/>
  <c r="K5916" i="1" s="1"/>
  <c r="J5917" i="1"/>
  <c r="K5917" i="1" s="1"/>
  <c r="J5918" i="1"/>
  <c r="K5918" i="1" s="1"/>
  <c r="J5919" i="1"/>
  <c r="K5919" i="1" s="1"/>
  <c r="J5920" i="1"/>
  <c r="K5920" i="1" s="1"/>
  <c r="J5921" i="1"/>
  <c r="K5921" i="1" s="1"/>
  <c r="J5922" i="1"/>
  <c r="K5922" i="1" s="1"/>
  <c r="J5923" i="1"/>
  <c r="K5923" i="1" s="1"/>
  <c r="J5924" i="1"/>
  <c r="K5924" i="1" s="1"/>
  <c r="J5925" i="1"/>
  <c r="K5925" i="1" s="1"/>
  <c r="J5926" i="1"/>
  <c r="K5926" i="1" s="1"/>
  <c r="J5927" i="1"/>
  <c r="K5927" i="1" s="1"/>
  <c r="J5928" i="1"/>
  <c r="K5928" i="1" s="1"/>
  <c r="J5929" i="1"/>
  <c r="K5929" i="1" s="1"/>
  <c r="J5930" i="1"/>
  <c r="K5930" i="1" s="1"/>
  <c r="J5931" i="1"/>
  <c r="K5931" i="1" s="1"/>
  <c r="J5932" i="1"/>
  <c r="K5932" i="1" s="1"/>
  <c r="J5933" i="1"/>
  <c r="K5933" i="1" s="1"/>
  <c r="J5934" i="1"/>
  <c r="K5934" i="1" s="1"/>
  <c r="J5935" i="1"/>
  <c r="K5935" i="1" s="1"/>
  <c r="J5936" i="1"/>
  <c r="K5936" i="1" s="1"/>
  <c r="J5937" i="1"/>
  <c r="K5937" i="1" s="1"/>
  <c r="J5938" i="1"/>
  <c r="K5938" i="1" s="1"/>
  <c r="J5939" i="1"/>
  <c r="K5939" i="1" s="1"/>
  <c r="J5940" i="1"/>
  <c r="K5940" i="1" s="1"/>
  <c r="J5941" i="1"/>
  <c r="K5941" i="1" s="1"/>
  <c r="J5942" i="1"/>
  <c r="K5942" i="1" s="1"/>
  <c r="J5943" i="1"/>
  <c r="K5943" i="1" s="1"/>
  <c r="J5944" i="1"/>
  <c r="K5944" i="1" s="1"/>
  <c r="J5945" i="1"/>
  <c r="K5945" i="1" s="1"/>
  <c r="J5946" i="1"/>
  <c r="K5946" i="1" s="1"/>
  <c r="J5947" i="1"/>
  <c r="K5947" i="1" s="1"/>
  <c r="J5948" i="1"/>
  <c r="K5948" i="1" s="1"/>
  <c r="J5949" i="1"/>
  <c r="K5949" i="1" s="1"/>
  <c r="J5950" i="1"/>
  <c r="K5950" i="1" s="1"/>
  <c r="J5951" i="1"/>
  <c r="K5951" i="1" s="1"/>
  <c r="J5952" i="1"/>
  <c r="K5952" i="1" s="1"/>
  <c r="J5953" i="1"/>
  <c r="K5953" i="1" s="1"/>
  <c r="J5954" i="1"/>
  <c r="K5954" i="1" s="1"/>
  <c r="J5955" i="1"/>
  <c r="K5955" i="1" s="1"/>
  <c r="J5956" i="1"/>
  <c r="K5956" i="1" s="1"/>
  <c r="J5957" i="1"/>
  <c r="K5957" i="1" s="1"/>
  <c r="J5958" i="1"/>
  <c r="K5958" i="1" s="1"/>
  <c r="J5959" i="1"/>
  <c r="K5959" i="1" s="1"/>
  <c r="J5960" i="1"/>
  <c r="K5960" i="1" s="1"/>
  <c r="J5961" i="1"/>
  <c r="K5961" i="1" s="1"/>
  <c r="J5962" i="1"/>
  <c r="K5962" i="1" s="1"/>
  <c r="J5963" i="1"/>
  <c r="K5963" i="1" s="1"/>
  <c r="J5964" i="1"/>
  <c r="K5964" i="1" s="1"/>
  <c r="J5965" i="1"/>
  <c r="K5965" i="1" s="1"/>
  <c r="J5966" i="1"/>
  <c r="K5966" i="1" s="1"/>
  <c r="J5967" i="1"/>
  <c r="K5967" i="1" s="1"/>
  <c r="J5968" i="1"/>
  <c r="K5968" i="1" s="1"/>
  <c r="J5969" i="1"/>
  <c r="K5969" i="1" s="1"/>
  <c r="J5970" i="1"/>
  <c r="K5970" i="1" s="1"/>
  <c r="J5971" i="1"/>
  <c r="K5971" i="1" s="1"/>
  <c r="J5972" i="1"/>
  <c r="K5972" i="1" s="1"/>
  <c r="J5973" i="1"/>
  <c r="K5973" i="1" s="1"/>
  <c r="J5974" i="1"/>
  <c r="K5974" i="1" s="1"/>
  <c r="J5975" i="1"/>
  <c r="K5975" i="1" s="1"/>
  <c r="J5976" i="1"/>
  <c r="K5976" i="1" s="1"/>
  <c r="J5977" i="1"/>
  <c r="K5977" i="1" s="1"/>
  <c r="J5978" i="1"/>
  <c r="K5978" i="1" s="1"/>
  <c r="J5979" i="1"/>
  <c r="K5979" i="1" s="1"/>
  <c r="J5980" i="1"/>
  <c r="K5980" i="1" s="1"/>
  <c r="J5981" i="1"/>
  <c r="K5981" i="1" s="1"/>
  <c r="J5982" i="1"/>
  <c r="K5982" i="1" s="1"/>
  <c r="J5983" i="1"/>
  <c r="K5983" i="1" s="1"/>
  <c r="J5984" i="1"/>
  <c r="K5984" i="1" s="1"/>
  <c r="J5985" i="1"/>
  <c r="K5985" i="1" s="1"/>
  <c r="J5986" i="1"/>
  <c r="K5986" i="1" s="1"/>
  <c r="J5987" i="1"/>
  <c r="K5987" i="1" s="1"/>
  <c r="J5988" i="1"/>
  <c r="K5988" i="1" s="1"/>
  <c r="J5989" i="1"/>
  <c r="K5989" i="1" s="1"/>
  <c r="J5990" i="1"/>
  <c r="K5990" i="1" s="1"/>
  <c r="J5991" i="1"/>
  <c r="K5991" i="1" s="1"/>
  <c r="J5992" i="1"/>
  <c r="K5992" i="1" s="1"/>
  <c r="J5993" i="1"/>
  <c r="K5993" i="1" s="1"/>
  <c r="J5994" i="1"/>
  <c r="K5994" i="1" s="1"/>
  <c r="J5995" i="1"/>
  <c r="K5995" i="1" s="1"/>
  <c r="J5996" i="1"/>
  <c r="K5996" i="1" s="1"/>
  <c r="J5997" i="1"/>
  <c r="K5997" i="1" s="1"/>
  <c r="J5998" i="1"/>
  <c r="K5998" i="1" s="1"/>
  <c r="J5999" i="1"/>
  <c r="K5999" i="1" s="1"/>
  <c r="J6000" i="1"/>
  <c r="K6000" i="1" s="1"/>
  <c r="J6001" i="1"/>
  <c r="K6001" i="1" s="1"/>
  <c r="J6002" i="1"/>
  <c r="K6002" i="1" s="1"/>
  <c r="J6003" i="1"/>
  <c r="K6003" i="1" s="1"/>
  <c r="J6004" i="1"/>
  <c r="K6004" i="1" s="1"/>
  <c r="J6005" i="1"/>
  <c r="K6005" i="1" s="1"/>
  <c r="J6006" i="1"/>
  <c r="K6006" i="1" s="1"/>
  <c r="J6007" i="1"/>
  <c r="K6007" i="1" s="1"/>
  <c r="J6008" i="1"/>
  <c r="K6008" i="1" s="1"/>
  <c r="J6009" i="1"/>
  <c r="K6009" i="1" s="1"/>
  <c r="J6010" i="1"/>
  <c r="K6010" i="1" s="1"/>
  <c r="J6011" i="1"/>
  <c r="K6011" i="1" s="1"/>
  <c r="J6012" i="1"/>
  <c r="K6012" i="1" s="1"/>
  <c r="J6013" i="1"/>
  <c r="K6013" i="1" s="1"/>
  <c r="J6014" i="1"/>
  <c r="K6014" i="1" s="1"/>
  <c r="J6015" i="1"/>
  <c r="K6015" i="1" s="1"/>
  <c r="J6016" i="1"/>
  <c r="K6016" i="1" s="1"/>
  <c r="J6017" i="1"/>
  <c r="K6017" i="1" s="1"/>
  <c r="J6018" i="1"/>
  <c r="K6018" i="1" s="1"/>
  <c r="J6019" i="1"/>
  <c r="K6019" i="1" s="1"/>
  <c r="J6020" i="1"/>
  <c r="K6020" i="1" s="1"/>
  <c r="J6021" i="1"/>
  <c r="K6021" i="1" s="1"/>
  <c r="J6022" i="1"/>
  <c r="K6022" i="1" s="1"/>
  <c r="J6023" i="1"/>
  <c r="K6023" i="1" s="1"/>
  <c r="J6024" i="1"/>
  <c r="K6024" i="1" s="1"/>
  <c r="J6025" i="1"/>
  <c r="K6025" i="1" s="1"/>
  <c r="J6026" i="1"/>
  <c r="K6026" i="1" s="1"/>
  <c r="J6027" i="1"/>
  <c r="K6027" i="1" s="1"/>
  <c r="J6028" i="1"/>
  <c r="K6028" i="1" s="1"/>
  <c r="J6029" i="1"/>
  <c r="K6029" i="1" s="1"/>
  <c r="J6030" i="1"/>
  <c r="K6030" i="1" s="1"/>
  <c r="J6031" i="1"/>
  <c r="K6031" i="1" s="1"/>
  <c r="J6032" i="1"/>
  <c r="K6032" i="1" s="1"/>
  <c r="J6033" i="1"/>
  <c r="K6033" i="1" s="1"/>
  <c r="J6034" i="1"/>
  <c r="K6034" i="1" s="1"/>
  <c r="J6035" i="1"/>
  <c r="K6035" i="1" s="1"/>
  <c r="J6036" i="1"/>
  <c r="K6036" i="1" s="1"/>
  <c r="J6037" i="1"/>
  <c r="K6037" i="1" s="1"/>
  <c r="J6038" i="1"/>
  <c r="K6038" i="1" s="1"/>
  <c r="J6039" i="1"/>
  <c r="K6039" i="1" s="1"/>
  <c r="J6040" i="1"/>
  <c r="K6040" i="1" s="1"/>
  <c r="J6041" i="1"/>
  <c r="K6041" i="1" s="1"/>
  <c r="J6042" i="1"/>
  <c r="K6042" i="1" s="1"/>
  <c r="J6043" i="1"/>
  <c r="K6043" i="1" s="1"/>
  <c r="J6044" i="1"/>
  <c r="K6044" i="1" s="1"/>
  <c r="J6045" i="1"/>
  <c r="K6045" i="1" s="1"/>
  <c r="J6046" i="1"/>
  <c r="K6046" i="1" s="1"/>
  <c r="J6047" i="1"/>
  <c r="K6047" i="1" s="1"/>
  <c r="J6048" i="1"/>
  <c r="K6048" i="1" s="1"/>
  <c r="J6049" i="1"/>
  <c r="K6049" i="1" s="1"/>
  <c r="J6050" i="1"/>
  <c r="K6050" i="1" s="1"/>
  <c r="J6051" i="1"/>
  <c r="K6051" i="1" s="1"/>
  <c r="J6052" i="1"/>
  <c r="K6052" i="1" s="1"/>
  <c r="J6053" i="1"/>
  <c r="K6053" i="1" s="1"/>
  <c r="J6054" i="1"/>
  <c r="K6054" i="1" s="1"/>
  <c r="J6055" i="1"/>
  <c r="K6055" i="1" s="1"/>
  <c r="J6056" i="1"/>
  <c r="K6056" i="1" s="1"/>
  <c r="J6057" i="1"/>
  <c r="K6057" i="1" s="1"/>
  <c r="J6058" i="1"/>
  <c r="K6058" i="1" s="1"/>
  <c r="J6059" i="1"/>
  <c r="K6059" i="1" s="1"/>
  <c r="J6060" i="1"/>
  <c r="K6060" i="1" s="1"/>
  <c r="J6061" i="1"/>
  <c r="K6061" i="1" s="1"/>
  <c r="J6062" i="1"/>
  <c r="K6062" i="1" s="1"/>
  <c r="J6063" i="1"/>
  <c r="K6063" i="1" s="1"/>
  <c r="J6064" i="1"/>
  <c r="K6064" i="1" s="1"/>
  <c r="J6065" i="1"/>
  <c r="K6065" i="1" s="1"/>
  <c r="J6066" i="1"/>
  <c r="K6066" i="1" s="1"/>
  <c r="J6067" i="1"/>
  <c r="K6067" i="1" s="1"/>
  <c r="J6068" i="1"/>
  <c r="K6068" i="1" s="1"/>
  <c r="J6069" i="1"/>
  <c r="K6069" i="1" s="1"/>
  <c r="J6070" i="1"/>
  <c r="K6070" i="1" s="1"/>
  <c r="J6071" i="1"/>
  <c r="K6071" i="1" s="1"/>
  <c r="J6072" i="1"/>
  <c r="K6072" i="1" s="1"/>
  <c r="J6073" i="1"/>
  <c r="K6073" i="1" s="1"/>
  <c r="J6074" i="1"/>
  <c r="K6074" i="1" s="1"/>
  <c r="J6075" i="1"/>
  <c r="K6075" i="1" s="1"/>
  <c r="J6076" i="1"/>
  <c r="K6076" i="1" s="1"/>
  <c r="J6077" i="1"/>
  <c r="K6077" i="1" s="1"/>
  <c r="J6078" i="1"/>
  <c r="K6078" i="1" s="1"/>
  <c r="J6079" i="1"/>
  <c r="K6079" i="1" s="1"/>
  <c r="J6080" i="1"/>
  <c r="K6080" i="1" s="1"/>
  <c r="J6081" i="1"/>
  <c r="K6081" i="1" s="1"/>
  <c r="J6082" i="1"/>
  <c r="K6082" i="1" s="1"/>
  <c r="J6083" i="1"/>
  <c r="K6083" i="1" s="1"/>
  <c r="J6084" i="1"/>
  <c r="K6084" i="1" s="1"/>
  <c r="J6085" i="1"/>
  <c r="K6085" i="1" s="1"/>
  <c r="J6086" i="1"/>
  <c r="K6086" i="1" s="1"/>
  <c r="J6087" i="1"/>
  <c r="K6087" i="1" s="1"/>
  <c r="J6088" i="1"/>
  <c r="K6088" i="1" s="1"/>
  <c r="J6089" i="1"/>
  <c r="K6089" i="1" s="1"/>
  <c r="J6090" i="1"/>
  <c r="K6090" i="1" s="1"/>
  <c r="J6091" i="1"/>
  <c r="K6091" i="1" s="1"/>
  <c r="J6092" i="1"/>
  <c r="K6092" i="1" s="1"/>
  <c r="J6093" i="1"/>
  <c r="K6093" i="1" s="1"/>
  <c r="J6094" i="1"/>
  <c r="K6094" i="1" s="1"/>
  <c r="J6095" i="1"/>
  <c r="K6095" i="1" s="1"/>
  <c r="J6096" i="1"/>
  <c r="K6096" i="1" s="1"/>
  <c r="J6097" i="1"/>
  <c r="K6097" i="1" s="1"/>
  <c r="J6098" i="1"/>
  <c r="K6098" i="1" s="1"/>
  <c r="J6099" i="1"/>
  <c r="K6099" i="1" s="1"/>
  <c r="J6100" i="1"/>
  <c r="K6100" i="1" s="1"/>
  <c r="J6101" i="1"/>
  <c r="K6101" i="1" s="1"/>
  <c r="J6102" i="1"/>
  <c r="K6102" i="1" s="1"/>
  <c r="J6103" i="1"/>
  <c r="K6103" i="1" s="1"/>
  <c r="J6104" i="1"/>
  <c r="K6104" i="1" s="1"/>
  <c r="J6105" i="1"/>
  <c r="K6105" i="1" s="1"/>
  <c r="J6106" i="1"/>
  <c r="K6106" i="1" s="1"/>
  <c r="J6107" i="1"/>
  <c r="K6107" i="1" s="1"/>
  <c r="J6108" i="1"/>
  <c r="K6108" i="1" s="1"/>
  <c r="J6109" i="1"/>
  <c r="K6109" i="1" s="1"/>
  <c r="J6110" i="1"/>
  <c r="K6110" i="1" s="1"/>
  <c r="J6111" i="1"/>
  <c r="K6111" i="1" s="1"/>
  <c r="J6112" i="1"/>
  <c r="K6112" i="1" s="1"/>
  <c r="J6113" i="1"/>
  <c r="K6113" i="1" s="1"/>
  <c r="J6114" i="1"/>
  <c r="K6114" i="1" s="1"/>
  <c r="J6115" i="1"/>
  <c r="K6115" i="1" s="1"/>
  <c r="J6116" i="1"/>
  <c r="K6116" i="1" s="1"/>
  <c r="J6117" i="1"/>
  <c r="K6117" i="1" s="1"/>
  <c r="J6118" i="1"/>
  <c r="K6118" i="1" s="1"/>
  <c r="J6119" i="1"/>
  <c r="K6119" i="1" s="1"/>
  <c r="J6120" i="1"/>
  <c r="K6120" i="1" s="1"/>
  <c r="J6121" i="1"/>
  <c r="K6121" i="1" s="1"/>
  <c r="J6122" i="1"/>
  <c r="K6122" i="1" s="1"/>
  <c r="J6123" i="1"/>
  <c r="K6123" i="1" s="1"/>
  <c r="J6124" i="1"/>
  <c r="K6124" i="1" s="1"/>
  <c r="J6125" i="1"/>
  <c r="K6125" i="1" s="1"/>
  <c r="J6126" i="1"/>
  <c r="K6126" i="1" s="1"/>
  <c r="J6127" i="1"/>
  <c r="K6127" i="1" s="1"/>
  <c r="J6128" i="1"/>
  <c r="K6128" i="1" s="1"/>
  <c r="J6129" i="1"/>
  <c r="K6129" i="1" s="1"/>
  <c r="J6130" i="1"/>
  <c r="J6131" i="1"/>
  <c r="K6131" i="1" s="1"/>
  <c r="J6132" i="1"/>
  <c r="K6132" i="1" s="1"/>
  <c r="J6133" i="1"/>
  <c r="K6133" i="1" s="1"/>
  <c r="J6134" i="1"/>
  <c r="J6135" i="1"/>
  <c r="K6135" i="1" s="1"/>
  <c r="J6136" i="1"/>
  <c r="K6136" i="1" s="1"/>
  <c r="J6137" i="1"/>
  <c r="K6137" i="1" s="1"/>
  <c r="J6138" i="1"/>
  <c r="J6139" i="1"/>
  <c r="K6139" i="1" s="1"/>
  <c r="J6140" i="1"/>
  <c r="K6140" i="1" s="1"/>
  <c r="J6141" i="1"/>
  <c r="K6141" i="1" s="1"/>
  <c r="J6142" i="1"/>
  <c r="J6143" i="1"/>
  <c r="K6143" i="1" s="1"/>
  <c r="J6144" i="1"/>
  <c r="K6144" i="1" s="1"/>
  <c r="J6145" i="1"/>
  <c r="K6145" i="1" s="1"/>
  <c r="J6146" i="1"/>
  <c r="J6147" i="1"/>
  <c r="K6147" i="1" s="1"/>
  <c r="J6148" i="1"/>
  <c r="K6148" i="1" s="1"/>
  <c r="J6149" i="1"/>
  <c r="K6149" i="1" s="1"/>
  <c r="J6150" i="1"/>
  <c r="J6151" i="1"/>
  <c r="K6151" i="1" s="1"/>
  <c r="J6152" i="1"/>
  <c r="K6152" i="1" s="1"/>
  <c r="J6153" i="1"/>
  <c r="K6153" i="1" s="1"/>
  <c r="J6154" i="1"/>
  <c r="J6155" i="1"/>
  <c r="K6155" i="1" s="1"/>
  <c r="J6156" i="1"/>
  <c r="K6156" i="1" s="1"/>
  <c r="J6157" i="1"/>
  <c r="K6157" i="1" s="1"/>
  <c r="J6158" i="1"/>
  <c r="J6159" i="1"/>
  <c r="K6159" i="1" s="1"/>
  <c r="J6160" i="1"/>
  <c r="K6160" i="1" s="1"/>
  <c r="J6161" i="1"/>
  <c r="K6161" i="1" s="1"/>
  <c r="J6162" i="1"/>
  <c r="J6163" i="1"/>
  <c r="K6163" i="1" s="1"/>
  <c r="J6164" i="1"/>
  <c r="K6164" i="1" s="1"/>
  <c r="J6165" i="1"/>
  <c r="K6165" i="1" s="1"/>
  <c r="J6166" i="1"/>
  <c r="J6167" i="1"/>
  <c r="K6167" i="1" s="1"/>
  <c r="J6168" i="1"/>
  <c r="K6168" i="1" s="1"/>
  <c r="J6169" i="1"/>
  <c r="K6169" i="1" s="1"/>
  <c r="J6170" i="1"/>
  <c r="J6171" i="1"/>
  <c r="K6171" i="1" s="1"/>
  <c r="J6172" i="1"/>
  <c r="K6172" i="1" s="1"/>
  <c r="J6173" i="1"/>
  <c r="K6173" i="1" s="1"/>
  <c r="J6174" i="1"/>
  <c r="J6175" i="1"/>
  <c r="K6175" i="1" s="1"/>
  <c r="J6176" i="1"/>
  <c r="K6176" i="1" s="1"/>
  <c r="J6177" i="1"/>
  <c r="K6177" i="1" s="1"/>
  <c r="J6178" i="1"/>
  <c r="J6179" i="1"/>
  <c r="K6179" i="1" s="1"/>
  <c r="J6180" i="1"/>
  <c r="K6180" i="1" s="1"/>
  <c r="J6181" i="1"/>
  <c r="K6181" i="1" s="1"/>
  <c r="J6182" i="1"/>
  <c r="J6183" i="1"/>
  <c r="K6183" i="1" s="1"/>
  <c r="J6184" i="1"/>
  <c r="K6184" i="1" s="1"/>
  <c r="J6185" i="1"/>
  <c r="K6185" i="1" s="1"/>
  <c r="J6186" i="1"/>
  <c r="J6187" i="1"/>
  <c r="K6187" i="1" s="1"/>
  <c r="J6188" i="1"/>
  <c r="K6188" i="1" s="1"/>
  <c r="J6189" i="1"/>
  <c r="K6189" i="1" s="1"/>
  <c r="J6190" i="1"/>
  <c r="J6191" i="1"/>
  <c r="K6191" i="1" s="1"/>
  <c r="J6192" i="1"/>
  <c r="K6192" i="1" s="1"/>
  <c r="J6193" i="1"/>
  <c r="K6193" i="1" s="1"/>
  <c r="J6194" i="1"/>
  <c r="J6195" i="1"/>
  <c r="K6195" i="1" s="1"/>
  <c r="J6196" i="1"/>
  <c r="K6196" i="1" s="1"/>
  <c r="J6197" i="1"/>
  <c r="K6197" i="1" s="1"/>
  <c r="J6198" i="1"/>
  <c r="J6199" i="1"/>
  <c r="K6199" i="1" s="1"/>
  <c r="J6200" i="1"/>
  <c r="K6200" i="1" s="1"/>
  <c r="J6201" i="1"/>
  <c r="K6201" i="1" s="1"/>
  <c r="J6202" i="1"/>
  <c r="J6203" i="1"/>
  <c r="K6203" i="1" s="1"/>
  <c r="J6204" i="1"/>
  <c r="K6204" i="1" s="1"/>
  <c r="J6205" i="1"/>
  <c r="K6205" i="1" s="1"/>
  <c r="J6206" i="1"/>
  <c r="J6207" i="1"/>
  <c r="K6207" i="1" s="1"/>
  <c r="J6208" i="1"/>
  <c r="K6208" i="1" s="1"/>
  <c r="J6209" i="1"/>
  <c r="K6209" i="1" s="1"/>
  <c r="J6210" i="1"/>
  <c r="J6211" i="1"/>
  <c r="K6211" i="1" s="1"/>
  <c r="J6212" i="1"/>
  <c r="K6212" i="1" s="1"/>
  <c r="J6213" i="1"/>
  <c r="K6213" i="1" s="1"/>
  <c r="J6214" i="1"/>
  <c r="J6215" i="1"/>
  <c r="K6215" i="1" s="1"/>
  <c r="J6216" i="1"/>
  <c r="K6216" i="1" s="1"/>
  <c r="J6217" i="1"/>
  <c r="K6217" i="1" s="1"/>
  <c r="J6218" i="1"/>
  <c r="J6219" i="1"/>
  <c r="K6219" i="1" s="1"/>
  <c r="J6220" i="1"/>
  <c r="K6220" i="1" s="1"/>
  <c r="J6221" i="1"/>
  <c r="K6221" i="1" s="1"/>
  <c r="J6222" i="1"/>
  <c r="J6223" i="1"/>
  <c r="K6223" i="1" s="1"/>
  <c r="J6224" i="1"/>
  <c r="K6224" i="1" s="1"/>
  <c r="J6225" i="1"/>
  <c r="K6225" i="1" s="1"/>
  <c r="J6226" i="1"/>
  <c r="J6227" i="1"/>
  <c r="K6227" i="1" s="1"/>
  <c r="J6228" i="1"/>
  <c r="K6228" i="1" s="1"/>
  <c r="J6229" i="1"/>
  <c r="K6229" i="1" s="1"/>
  <c r="J6230" i="1"/>
  <c r="J6231" i="1"/>
  <c r="K6231" i="1" s="1"/>
  <c r="J6232" i="1"/>
  <c r="K6232" i="1" s="1"/>
  <c r="J6233" i="1"/>
  <c r="K6233" i="1" s="1"/>
  <c r="J6234" i="1"/>
  <c r="J6235" i="1"/>
  <c r="K6235" i="1" s="1"/>
  <c r="J6236" i="1"/>
  <c r="K6236" i="1" s="1"/>
  <c r="J6237" i="1"/>
  <c r="K6237" i="1" s="1"/>
  <c r="J6238" i="1"/>
  <c r="J6239" i="1"/>
  <c r="K6239" i="1" s="1"/>
  <c r="J6240" i="1"/>
  <c r="K6240" i="1" s="1"/>
  <c r="J6241" i="1"/>
  <c r="K6241" i="1" s="1"/>
  <c r="J6242" i="1"/>
  <c r="J6243" i="1"/>
  <c r="K6243" i="1" s="1"/>
  <c r="J6244" i="1"/>
  <c r="K6244" i="1" s="1"/>
  <c r="J6245" i="1"/>
  <c r="K6245" i="1" s="1"/>
  <c r="J6246" i="1"/>
  <c r="J6247" i="1"/>
  <c r="K6247" i="1" s="1"/>
  <c r="J6248" i="1"/>
  <c r="K6248" i="1" s="1"/>
  <c r="J6249" i="1"/>
  <c r="K6249" i="1" s="1"/>
  <c r="J6250" i="1"/>
  <c r="J6251" i="1"/>
  <c r="K6251" i="1" s="1"/>
  <c r="J6252" i="1"/>
  <c r="K6252" i="1" s="1"/>
  <c r="J6253" i="1"/>
  <c r="K6253" i="1" s="1"/>
  <c r="J6254" i="1"/>
  <c r="J6255" i="1"/>
  <c r="K6255" i="1" s="1"/>
  <c r="J6256" i="1"/>
  <c r="K6256" i="1" s="1"/>
  <c r="J6257" i="1"/>
  <c r="K6257" i="1" s="1"/>
  <c r="J6258" i="1"/>
  <c r="J6259" i="1"/>
  <c r="K6259" i="1" s="1"/>
  <c r="J6260" i="1"/>
  <c r="K6260" i="1" s="1"/>
  <c r="J6261" i="1"/>
  <c r="K6261" i="1" s="1"/>
  <c r="J6262" i="1"/>
  <c r="J6263" i="1"/>
  <c r="K6263" i="1" s="1"/>
  <c r="J6264" i="1"/>
  <c r="K6264" i="1" s="1"/>
  <c r="J6265" i="1"/>
  <c r="K6265" i="1" s="1"/>
  <c r="J6266" i="1"/>
  <c r="J6267" i="1"/>
  <c r="K6267" i="1" s="1"/>
  <c r="J6268" i="1"/>
  <c r="K6268" i="1" s="1"/>
  <c r="J6269" i="1"/>
  <c r="K6269" i="1" s="1"/>
  <c r="J6270" i="1"/>
  <c r="J6271" i="1"/>
  <c r="K6271" i="1" s="1"/>
  <c r="J6272" i="1"/>
  <c r="K6272" i="1" s="1"/>
  <c r="J6273" i="1"/>
  <c r="K6273" i="1" s="1"/>
  <c r="J6274" i="1"/>
  <c r="J6275" i="1"/>
  <c r="K6275" i="1" s="1"/>
  <c r="J6276" i="1"/>
  <c r="K6276" i="1" s="1"/>
  <c r="J6277" i="1"/>
  <c r="K6277" i="1" s="1"/>
  <c r="J6278" i="1"/>
  <c r="J6279" i="1"/>
  <c r="K6279" i="1" s="1"/>
  <c r="J6280" i="1"/>
  <c r="K6280" i="1" s="1"/>
  <c r="J6281" i="1"/>
  <c r="K6281" i="1" s="1"/>
  <c r="J6282" i="1"/>
  <c r="J6283" i="1"/>
  <c r="K6283" i="1" s="1"/>
  <c r="J6284" i="1"/>
  <c r="K6284" i="1" s="1"/>
  <c r="J6285" i="1"/>
  <c r="K6285" i="1" s="1"/>
  <c r="J6286" i="1"/>
  <c r="J6287" i="1"/>
  <c r="K6287" i="1" s="1"/>
  <c r="J6288" i="1"/>
  <c r="K6288" i="1" s="1"/>
  <c r="J6289" i="1"/>
  <c r="K6289" i="1" s="1"/>
  <c r="J6290" i="1"/>
  <c r="J6291" i="1"/>
  <c r="K6291" i="1" s="1"/>
  <c r="J6292" i="1"/>
  <c r="K6292" i="1" s="1"/>
  <c r="J6293" i="1"/>
  <c r="K6293" i="1" s="1"/>
  <c r="J6294" i="1"/>
  <c r="J6295" i="1"/>
  <c r="K6295" i="1" s="1"/>
  <c r="J6296" i="1"/>
  <c r="K6296" i="1" s="1"/>
  <c r="J6297" i="1"/>
  <c r="K6297" i="1" s="1"/>
  <c r="J6298" i="1"/>
  <c r="J6299" i="1"/>
  <c r="K6299" i="1" s="1"/>
  <c r="J6300" i="1"/>
  <c r="K6300" i="1" s="1"/>
  <c r="J6301" i="1"/>
  <c r="K6301" i="1" s="1"/>
  <c r="J6302" i="1"/>
  <c r="J6303" i="1"/>
  <c r="K6303" i="1" s="1"/>
  <c r="J6304" i="1"/>
  <c r="K6304" i="1" s="1"/>
  <c r="J6305" i="1"/>
  <c r="K6305" i="1" s="1"/>
  <c r="J6306" i="1"/>
  <c r="J6307" i="1"/>
  <c r="K6307" i="1" s="1"/>
  <c r="J6308" i="1"/>
  <c r="K6308" i="1" s="1"/>
  <c r="J6309" i="1"/>
  <c r="K6309" i="1" s="1"/>
  <c r="J6310" i="1"/>
  <c r="J6311" i="1"/>
  <c r="K6311" i="1" s="1"/>
  <c r="J6312" i="1"/>
  <c r="K6312" i="1" s="1"/>
  <c r="J6313" i="1"/>
  <c r="K6313" i="1" s="1"/>
  <c r="J6314" i="1"/>
  <c r="J6315" i="1"/>
  <c r="K6315" i="1" s="1"/>
  <c r="J6316" i="1"/>
  <c r="K6316" i="1" s="1"/>
  <c r="J6317" i="1"/>
  <c r="K6317" i="1" s="1"/>
  <c r="J6318" i="1"/>
  <c r="J6319" i="1"/>
  <c r="K6319" i="1" s="1"/>
  <c r="J6320" i="1"/>
  <c r="K6320" i="1" s="1"/>
  <c r="J6321" i="1"/>
  <c r="K6321" i="1" s="1"/>
  <c r="J6322" i="1"/>
  <c r="J6323" i="1"/>
  <c r="K6323" i="1" s="1"/>
  <c r="J6324" i="1"/>
  <c r="K6324" i="1" s="1"/>
  <c r="J6325" i="1"/>
  <c r="K6325" i="1" s="1"/>
  <c r="J6326" i="1"/>
  <c r="J6327" i="1"/>
  <c r="K6327" i="1" s="1"/>
  <c r="J6328" i="1"/>
  <c r="K6328" i="1" s="1"/>
  <c r="J6329" i="1"/>
  <c r="K6329" i="1" s="1"/>
  <c r="J6330" i="1"/>
  <c r="J6331" i="1"/>
  <c r="K6331" i="1" s="1"/>
  <c r="J6332" i="1"/>
  <c r="K6332" i="1" s="1"/>
  <c r="J6333" i="1"/>
  <c r="K6333" i="1" s="1"/>
  <c r="J6334" i="1"/>
  <c r="J6335" i="1"/>
  <c r="K6335" i="1" s="1"/>
  <c r="J6336" i="1"/>
  <c r="K6336" i="1" s="1"/>
  <c r="J6337" i="1"/>
  <c r="K6337" i="1" s="1"/>
  <c r="J6338" i="1"/>
  <c r="J6339" i="1"/>
  <c r="K6339" i="1" s="1"/>
  <c r="J6340" i="1"/>
  <c r="K6340" i="1" s="1"/>
  <c r="J6341" i="1"/>
  <c r="K6341" i="1" s="1"/>
  <c r="J6342" i="1"/>
  <c r="J6343" i="1"/>
  <c r="K6343" i="1" s="1"/>
  <c r="J6344" i="1"/>
  <c r="K6344" i="1" s="1"/>
  <c r="J6345" i="1"/>
  <c r="K6345" i="1" s="1"/>
  <c r="J6346" i="1"/>
  <c r="J6347" i="1"/>
  <c r="K6347" i="1" s="1"/>
  <c r="J6348" i="1"/>
  <c r="K6348" i="1" s="1"/>
  <c r="J6349" i="1"/>
  <c r="K6349" i="1" s="1"/>
  <c r="J6350" i="1"/>
  <c r="J6351" i="1"/>
  <c r="K6351" i="1" s="1"/>
  <c r="J6352" i="1"/>
  <c r="K6352" i="1" s="1"/>
  <c r="J6353" i="1"/>
  <c r="K6353" i="1" s="1"/>
  <c r="J6354" i="1"/>
  <c r="J6355" i="1"/>
  <c r="K6355" i="1" s="1"/>
  <c r="J6356" i="1"/>
  <c r="K6356" i="1" s="1"/>
  <c r="J6357" i="1"/>
  <c r="K6357" i="1" s="1"/>
  <c r="J6358" i="1"/>
  <c r="J6359" i="1"/>
  <c r="K6359" i="1" s="1"/>
  <c r="J6360" i="1"/>
  <c r="K6360" i="1" s="1"/>
  <c r="J6361" i="1"/>
  <c r="K6361" i="1" s="1"/>
  <c r="J6362" i="1"/>
  <c r="J6363" i="1"/>
  <c r="K6363" i="1" s="1"/>
  <c r="J6364" i="1"/>
  <c r="K6364" i="1" s="1"/>
  <c r="J6365" i="1"/>
  <c r="K6365" i="1" s="1"/>
  <c r="J6366" i="1"/>
  <c r="J6367" i="1"/>
  <c r="K6367" i="1" s="1"/>
  <c r="J6368" i="1"/>
  <c r="K6368" i="1" s="1"/>
  <c r="J6369" i="1"/>
  <c r="K6369" i="1" s="1"/>
  <c r="J6370" i="1"/>
  <c r="J6371" i="1"/>
  <c r="K6371" i="1" s="1"/>
  <c r="J6372" i="1"/>
  <c r="K6372" i="1" s="1"/>
  <c r="J6373" i="1"/>
  <c r="K6373" i="1" s="1"/>
  <c r="J6374" i="1"/>
  <c r="J6375" i="1"/>
  <c r="K6375" i="1" s="1"/>
  <c r="J6376" i="1"/>
  <c r="K6376" i="1" s="1"/>
  <c r="J6377" i="1"/>
  <c r="K6377" i="1" s="1"/>
  <c r="J6378" i="1"/>
  <c r="J6379" i="1"/>
  <c r="K6379" i="1" s="1"/>
  <c r="J6380" i="1"/>
  <c r="K6380" i="1" s="1"/>
  <c r="J6381" i="1"/>
  <c r="K6381" i="1" s="1"/>
  <c r="J6382" i="1"/>
  <c r="J6383" i="1"/>
  <c r="K6383" i="1" s="1"/>
  <c r="J6384" i="1"/>
  <c r="K6384" i="1" s="1"/>
  <c r="J6385" i="1"/>
  <c r="K6385" i="1" s="1"/>
  <c r="J6386" i="1"/>
  <c r="J6387" i="1"/>
  <c r="K6387" i="1" s="1"/>
  <c r="J6388" i="1"/>
  <c r="K6388" i="1" s="1"/>
  <c r="J6389" i="1"/>
  <c r="K6389" i="1" s="1"/>
  <c r="J6390" i="1"/>
  <c r="J6391" i="1"/>
  <c r="K6391" i="1" s="1"/>
  <c r="J6392" i="1"/>
  <c r="K6392" i="1" s="1"/>
  <c r="J6393" i="1"/>
  <c r="K6393" i="1" s="1"/>
  <c r="J6394" i="1"/>
  <c r="J6395" i="1"/>
  <c r="K6395" i="1" s="1"/>
  <c r="J6396" i="1"/>
  <c r="K6396" i="1" s="1"/>
  <c r="J6397" i="1"/>
  <c r="K6397" i="1" s="1"/>
  <c r="J6398" i="1"/>
  <c r="J6399" i="1"/>
  <c r="K6399" i="1" s="1"/>
  <c r="J6400" i="1"/>
  <c r="K6400" i="1" s="1"/>
  <c r="J6401" i="1"/>
  <c r="K6401" i="1" s="1"/>
  <c r="J6402" i="1"/>
  <c r="J6403" i="1"/>
  <c r="K6403" i="1" s="1"/>
  <c r="J6404" i="1"/>
  <c r="K6404" i="1" s="1"/>
  <c r="J6405" i="1"/>
  <c r="K6405" i="1" s="1"/>
  <c r="J6406" i="1"/>
  <c r="J6407" i="1"/>
  <c r="K6407" i="1" s="1"/>
  <c r="J6408" i="1"/>
  <c r="K6408" i="1" s="1"/>
  <c r="J6409" i="1"/>
  <c r="K6409" i="1" s="1"/>
  <c r="J6410" i="1"/>
  <c r="J6411" i="1"/>
  <c r="K6411" i="1" s="1"/>
  <c r="J6412" i="1"/>
  <c r="K6412" i="1" s="1"/>
  <c r="J6413" i="1"/>
  <c r="K6413" i="1" s="1"/>
  <c r="J6414" i="1"/>
  <c r="J6415" i="1"/>
  <c r="K6415" i="1" s="1"/>
  <c r="J6416" i="1"/>
  <c r="K6416" i="1" s="1"/>
  <c r="J6417" i="1"/>
  <c r="K6417" i="1" s="1"/>
  <c r="J6418" i="1"/>
  <c r="J6419" i="1"/>
  <c r="K6419" i="1" s="1"/>
  <c r="J6420" i="1"/>
  <c r="K6420" i="1" s="1"/>
  <c r="J6421" i="1"/>
  <c r="K6421" i="1" s="1"/>
  <c r="J6422" i="1"/>
  <c r="J6423" i="1"/>
  <c r="K6423" i="1" s="1"/>
  <c r="J6424" i="1"/>
  <c r="K6424" i="1" s="1"/>
  <c r="J6425" i="1"/>
  <c r="K6425" i="1" s="1"/>
  <c r="J6426" i="1"/>
  <c r="J6427" i="1"/>
  <c r="K6427" i="1" s="1"/>
  <c r="J6428" i="1"/>
  <c r="K6428" i="1" s="1"/>
  <c r="J6429" i="1"/>
  <c r="K6429" i="1" s="1"/>
  <c r="J6430" i="1"/>
  <c r="J6431" i="1"/>
  <c r="K6431" i="1" s="1"/>
  <c r="J6432" i="1"/>
  <c r="K6432" i="1" s="1"/>
  <c r="J6433" i="1"/>
  <c r="K6433" i="1" s="1"/>
  <c r="J6434" i="1"/>
  <c r="J6435" i="1"/>
  <c r="K6435" i="1" s="1"/>
  <c r="J6436" i="1"/>
  <c r="K6436" i="1" s="1"/>
  <c r="J6437" i="1"/>
  <c r="K6437" i="1" s="1"/>
  <c r="J6438" i="1"/>
  <c r="J6439" i="1"/>
  <c r="K6439" i="1" s="1"/>
  <c r="J6440" i="1"/>
  <c r="K6440" i="1" s="1"/>
  <c r="J6441" i="1"/>
  <c r="K6441" i="1" s="1"/>
  <c r="J6442" i="1"/>
  <c r="J6443" i="1"/>
  <c r="K6443" i="1" s="1"/>
  <c r="J6444" i="1"/>
  <c r="K6444" i="1" s="1"/>
  <c r="J6445" i="1"/>
  <c r="K6445" i="1" s="1"/>
  <c r="J6446" i="1"/>
  <c r="J6447" i="1"/>
  <c r="K6447" i="1" s="1"/>
  <c r="J6448" i="1"/>
  <c r="K6448" i="1" s="1"/>
  <c r="J6449" i="1"/>
  <c r="K6449" i="1" s="1"/>
  <c r="J6450" i="1"/>
  <c r="J6451" i="1"/>
  <c r="K6451" i="1" s="1"/>
  <c r="J6452" i="1"/>
  <c r="K6452" i="1" s="1"/>
  <c r="J6453" i="1"/>
  <c r="K6453" i="1" s="1"/>
  <c r="J6454" i="1"/>
  <c r="J6455" i="1"/>
  <c r="K6455" i="1" s="1"/>
  <c r="J6456" i="1"/>
  <c r="K6456" i="1" s="1"/>
  <c r="J6457" i="1"/>
  <c r="K6457" i="1" s="1"/>
  <c r="J6458" i="1"/>
  <c r="J6459" i="1"/>
  <c r="K6459" i="1" s="1"/>
  <c r="J6460" i="1"/>
  <c r="K6460" i="1" s="1"/>
  <c r="J6461" i="1"/>
  <c r="K6461" i="1" s="1"/>
  <c r="J6462" i="1"/>
  <c r="J6463" i="1"/>
  <c r="K6463" i="1" s="1"/>
  <c r="J6464" i="1"/>
  <c r="K6464" i="1" s="1"/>
  <c r="J6465" i="1"/>
  <c r="K6465" i="1" s="1"/>
  <c r="J6466" i="1"/>
  <c r="J6467" i="1"/>
  <c r="K6467" i="1" s="1"/>
  <c r="J6468" i="1"/>
  <c r="K6468" i="1" s="1"/>
  <c r="J6469" i="1"/>
  <c r="K6469" i="1" s="1"/>
  <c r="J6470" i="1"/>
  <c r="J6471" i="1"/>
  <c r="K6471" i="1" s="1"/>
  <c r="J6472" i="1"/>
  <c r="K6472" i="1" s="1"/>
  <c r="J6473" i="1"/>
  <c r="K6473" i="1" s="1"/>
  <c r="J6474" i="1"/>
  <c r="J6475" i="1"/>
  <c r="K6475" i="1" s="1"/>
  <c r="J6476" i="1"/>
  <c r="K6476" i="1" s="1"/>
  <c r="J6477" i="1"/>
  <c r="K6477" i="1" s="1"/>
  <c r="J6478" i="1"/>
  <c r="J6479" i="1"/>
  <c r="K6479" i="1" s="1"/>
  <c r="J6480" i="1"/>
  <c r="K6480" i="1" s="1"/>
  <c r="J6481" i="1"/>
  <c r="K6481" i="1" s="1"/>
  <c r="J6482" i="1"/>
  <c r="J6483" i="1"/>
  <c r="K6483" i="1" s="1"/>
  <c r="J6484" i="1"/>
  <c r="K6484" i="1" s="1"/>
  <c r="J6485" i="1"/>
  <c r="K6485" i="1" s="1"/>
  <c r="J6486" i="1"/>
  <c r="J6487" i="1"/>
  <c r="K6487" i="1" s="1"/>
  <c r="J6488" i="1"/>
  <c r="K6488" i="1" s="1"/>
  <c r="J6489" i="1"/>
  <c r="K6489" i="1" s="1"/>
  <c r="J6490" i="1"/>
  <c r="J6491" i="1"/>
  <c r="K6491" i="1" s="1"/>
  <c r="J6492" i="1"/>
  <c r="K6492" i="1" s="1"/>
  <c r="J6493" i="1"/>
  <c r="K6493" i="1" s="1"/>
  <c r="J6494" i="1"/>
  <c r="J6495" i="1"/>
  <c r="K6495" i="1" s="1"/>
  <c r="J6496" i="1"/>
  <c r="K6496" i="1" s="1"/>
  <c r="J6497" i="1"/>
  <c r="K6497" i="1" s="1"/>
  <c r="J6498" i="1"/>
  <c r="J6499" i="1"/>
  <c r="K6499" i="1" s="1"/>
  <c r="J6500" i="1"/>
  <c r="K6500" i="1" s="1"/>
  <c r="J6501" i="1"/>
  <c r="K6501" i="1" s="1"/>
  <c r="J6502" i="1"/>
  <c r="J6503" i="1"/>
  <c r="K6503" i="1" s="1"/>
  <c r="J6504" i="1"/>
  <c r="K6504" i="1" s="1"/>
  <c r="J6505" i="1"/>
  <c r="K6505" i="1" s="1"/>
  <c r="J6506" i="1"/>
  <c r="J6507" i="1"/>
  <c r="K6507" i="1" s="1"/>
  <c r="J6508" i="1"/>
  <c r="K6508" i="1" s="1"/>
  <c r="J6509" i="1"/>
  <c r="K6509" i="1" s="1"/>
  <c r="J6510" i="1"/>
  <c r="J6511" i="1"/>
  <c r="K6511" i="1" s="1"/>
  <c r="J6512" i="1"/>
  <c r="K6512" i="1" s="1"/>
  <c r="J6513" i="1"/>
  <c r="K6513" i="1" s="1"/>
  <c r="J6514" i="1"/>
  <c r="J6515" i="1"/>
  <c r="K6515" i="1" s="1"/>
  <c r="J6516" i="1"/>
  <c r="K6516" i="1" s="1"/>
  <c r="J6517" i="1"/>
  <c r="K6517" i="1" s="1"/>
  <c r="J6518" i="1"/>
  <c r="J6519" i="1"/>
  <c r="K6519" i="1" s="1"/>
  <c r="J6520" i="1"/>
  <c r="K6520" i="1" s="1"/>
  <c r="J6521" i="1"/>
  <c r="K6521" i="1" s="1"/>
  <c r="J6522" i="1"/>
  <c r="J6523" i="1"/>
  <c r="K6523" i="1" s="1"/>
  <c r="J6524" i="1"/>
  <c r="K6524" i="1" s="1"/>
  <c r="J6525" i="1"/>
  <c r="K6525" i="1" s="1"/>
  <c r="J6526" i="1"/>
  <c r="J6527" i="1"/>
  <c r="K6527" i="1" s="1"/>
  <c r="J6528" i="1"/>
  <c r="K6528" i="1" s="1"/>
  <c r="J6529" i="1"/>
  <c r="K6529" i="1" s="1"/>
  <c r="J6530" i="1"/>
  <c r="J6531" i="1"/>
  <c r="K6531" i="1" s="1"/>
  <c r="J6532" i="1"/>
  <c r="K6532" i="1" s="1"/>
  <c r="J6533" i="1"/>
  <c r="K6533" i="1" s="1"/>
  <c r="J6534" i="1"/>
  <c r="J6535" i="1"/>
  <c r="K6535" i="1" s="1"/>
  <c r="J6536" i="1"/>
  <c r="K6536" i="1" s="1"/>
  <c r="J6537" i="1"/>
  <c r="K6537" i="1" s="1"/>
  <c r="J6538" i="1"/>
  <c r="J6539" i="1"/>
  <c r="K6539" i="1" s="1"/>
  <c r="J6540" i="1"/>
  <c r="K6540" i="1" s="1"/>
  <c r="J6541" i="1"/>
  <c r="K6541" i="1" s="1"/>
  <c r="J6542" i="1"/>
  <c r="J6543" i="1"/>
  <c r="K6543" i="1" s="1"/>
  <c r="J6544" i="1"/>
  <c r="K6544" i="1" s="1"/>
  <c r="J6545" i="1"/>
  <c r="K6545" i="1" s="1"/>
  <c r="J6546" i="1"/>
  <c r="J6547" i="1"/>
  <c r="K6547" i="1" s="1"/>
  <c r="J6548" i="1"/>
  <c r="K6548" i="1" s="1"/>
  <c r="J6549" i="1"/>
  <c r="K6549" i="1" s="1"/>
  <c r="J6550" i="1"/>
  <c r="J6551" i="1"/>
  <c r="K6551" i="1" s="1"/>
  <c r="J6552" i="1"/>
  <c r="K6552" i="1" s="1"/>
  <c r="J6553" i="1"/>
  <c r="K6553" i="1" s="1"/>
  <c r="J6554" i="1"/>
  <c r="J6555" i="1"/>
  <c r="K6555" i="1" s="1"/>
  <c r="J6556" i="1"/>
  <c r="K6556" i="1" s="1"/>
  <c r="J6557" i="1"/>
  <c r="K6557" i="1" s="1"/>
  <c r="J6558" i="1"/>
  <c r="J6559" i="1"/>
  <c r="K6559" i="1" s="1"/>
  <c r="J6560" i="1"/>
  <c r="K6560" i="1" s="1"/>
  <c r="J6561" i="1"/>
  <c r="K6561" i="1" s="1"/>
  <c r="J6562" i="1"/>
  <c r="J6563" i="1"/>
  <c r="K6563" i="1" s="1"/>
  <c r="J6564" i="1"/>
  <c r="K6564" i="1" s="1"/>
  <c r="J6565" i="1"/>
  <c r="K6565" i="1" s="1"/>
  <c r="J6566" i="1"/>
  <c r="J6567" i="1"/>
  <c r="K6567" i="1" s="1"/>
  <c r="J6568" i="1"/>
  <c r="K6568" i="1" s="1"/>
  <c r="J6569" i="1"/>
  <c r="K6569" i="1" s="1"/>
  <c r="J6570" i="1"/>
  <c r="J6571" i="1"/>
  <c r="K6571" i="1" s="1"/>
  <c r="J6572" i="1"/>
  <c r="K6572" i="1" s="1"/>
  <c r="J6573" i="1"/>
  <c r="K6573" i="1" s="1"/>
  <c r="J6574" i="1"/>
  <c r="J6575" i="1"/>
  <c r="K6575" i="1" s="1"/>
  <c r="J6576" i="1"/>
  <c r="K6576" i="1" s="1"/>
  <c r="J6577" i="1"/>
  <c r="K6577" i="1" s="1"/>
  <c r="J6578" i="1"/>
  <c r="J6579" i="1"/>
  <c r="K6579" i="1" s="1"/>
  <c r="J6580" i="1"/>
  <c r="K6580" i="1" s="1"/>
  <c r="J6581" i="1"/>
  <c r="K6581" i="1" s="1"/>
  <c r="J6582" i="1"/>
  <c r="J6583" i="1"/>
  <c r="K6583" i="1" s="1"/>
  <c r="J6584" i="1"/>
  <c r="K6584" i="1" s="1"/>
  <c r="J6585" i="1"/>
  <c r="K6585" i="1" s="1"/>
  <c r="J6586" i="1"/>
  <c r="J6587" i="1"/>
  <c r="K6587" i="1" s="1"/>
  <c r="J6588" i="1"/>
  <c r="K6588" i="1" s="1"/>
  <c r="J6589" i="1"/>
  <c r="K6589" i="1" s="1"/>
  <c r="J6590" i="1"/>
  <c r="J6591" i="1"/>
  <c r="K6591" i="1" s="1"/>
  <c r="J6592" i="1"/>
  <c r="K6592" i="1" s="1"/>
  <c r="J6593" i="1"/>
  <c r="K6593" i="1" s="1"/>
  <c r="J6594" i="1"/>
  <c r="J6595" i="1"/>
  <c r="K6595" i="1" s="1"/>
  <c r="J6596" i="1"/>
  <c r="K6596" i="1" s="1"/>
  <c r="J6597" i="1"/>
  <c r="K6597" i="1" s="1"/>
  <c r="J6598" i="1"/>
  <c r="J6599" i="1"/>
  <c r="K6599" i="1" s="1"/>
  <c r="J6600" i="1"/>
  <c r="K6600" i="1" s="1"/>
  <c r="J6601" i="1"/>
  <c r="K6601" i="1" s="1"/>
  <c r="J6602" i="1"/>
  <c r="J6603" i="1"/>
  <c r="K6603" i="1" s="1"/>
  <c r="J6604" i="1"/>
  <c r="K6604" i="1" s="1"/>
  <c r="J6605" i="1"/>
  <c r="K6605" i="1" s="1"/>
  <c r="J6606" i="1"/>
  <c r="J6607" i="1"/>
  <c r="K6607" i="1" s="1"/>
  <c r="J6608" i="1"/>
  <c r="K6608" i="1" s="1"/>
  <c r="J6609" i="1"/>
  <c r="K6609" i="1" s="1"/>
  <c r="J6610" i="1"/>
  <c r="J6611" i="1"/>
  <c r="K6611" i="1" s="1"/>
  <c r="J6612" i="1"/>
  <c r="K6612" i="1" s="1"/>
  <c r="J6613" i="1"/>
  <c r="K6613" i="1" s="1"/>
  <c r="J6614" i="1"/>
  <c r="J6615" i="1"/>
  <c r="K6615" i="1" s="1"/>
  <c r="J6616" i="1"/>
  <c r="K6616" i="1" s="1"/>
  <c r="J6617" i="1"/>
  <c r="K6617" i="1" s="1"/>
  <c r="J6618" i="1"/>
  <c r="J6619" i="1"/>
  <c r="K6619" i="1" s="1"/>
  <c r="J6620" i="1"/>
  <c r="K6620" i="1" s="1"/>
  <c r="J6621" i="1"/>
  <c r="K6621" i="1" s="1"/>
  <c r="J6622" i="1"/>
  <c r="J6623" i="1"/>
  <c r="K6623" i="1" s="1"/>
  <c r="J6624" i="1"/>
  <c r="K6624" i="1" s="1"/>
  <c r="J6625" i="1"/>
  <c r="K6625" i="1" s="1"/>
  <c r="J6626" i="1"/>
  <c r="J6627" i="1"/>
  <c r="K6627" i="1" s="1"/>
  <c r="J6628" i="1"/>
  <c r="K6628" i="1" s="1"/>
  <c r="J6629" i="1"/>
  <c r="K6629" i="1" s="1"/>
  <c r="J6630" i="1"/>
  <c r="J6631" i="1"/>
  <c r="K6631" i="1" s="1"/>
  <c r="J6632" i="1"/>
  <c r="K6632" i="1" s="1"/>
  <c r="J6633" i="1"/>
  <c r="K6633" i="1" s="1"/>
  <c r="J6634" i="1"/>
  <c r="J6635" i="1"/>
  <c r="K6635" i="1" s="1"/>
  <c r="J6636" i="1"/>
  <c r="K6636" i="1" s="1"/>
  <c r="J6637" i="1"/>
  <c r="K6637" i="1" s="1"/>
  <c r="J6638" i="1"/>
  <c r="J6639" i="1"/>
  <c r="K6639" i="1" s="1"/>
  <c r="J6640" i="1"/>
  <c r="K6640" i="1" s="1"/>
  <c r="J6641" i="1"/>
  <c r="K6641" i="1" s="1"/>
  <c r="J6642" i="1"/>
  <c r="J6643" i="1"/>
  <c r="K6643" i="1" s="1"/>
  <c r="J6644" i="1"/>
  <c r="K6644" i="1" s="1"/>
  <c r="J6645" i="1"/>
  <c r="K6645" i="1" s="1"/>
  <c r="J6646" i="1"/>
  <c r="J6647" i="1"/>
  <c r="K6647" i="1" s="1"/>
  <c r="J6648" i="1"/>
  <c r="K6648" i="1" s="1"/>
  <c r="J6649" i="1"/>
  <c r="K6649" i="1" s="1"/>
  <c r="J6650" i="1"/>
  <c r="J6651" i="1"/>
  <c r="K6651" i="1" s="1"/>
  <c r="J6652" i="1"/>
  <c r="K6652" i="1" s="1"/>
  <c r="J6653" i="1"/>
  <c r="K6653" i="1" s="1"/>
  <c r="J6654" i="1"/>
  <c r="J6655" i="1"/>
  <c r="K6655" i="1" s="1"/>
  <c r="J6656" i="1"/>
  <c r="K6656" i="1" s="1"/>
  <c r="J6657" i="1"/>
  <c r="K6657" i="1" s="1"/>
  <c r="J6658" i="1"/>
  <c r="J6659" i="1"/>
  <c r="K6659" i="1" s="1"/>
  <c r="J6660" i="1"/>
  <c r="K6660" i="1" s="1"/>
  <c r="J6661" i="1"/>
  <c r="K6661" i="1" s="1"/>
  <c r="J6662" i="1"/>
  <c r="J6663" i="1"/>
  <c r="K6663" i="1" s="1"/>
  <c r="J6664" i="1"/>
  <c r="K6664" i="1" s="1"/>
  <c r="J6665" i="1"/>
  <c r="K6665" i="1" s="1"/>
  <c r="J6666" i="1"/>
  <c r="J6667" i="1"/>
  <c r="K6667" i="1" s="1"/>
  <c r="J6668" i="1"/>
  <c r="K6668" i="1" s="1"/>
  <c r="J6669" i="1"/>
  <c r="K6669" i="1" s="1"/>
  <c r="J6670" i="1"/>
  <c r="J6671" i="1"/>
  <c r="K6671" i="1" s="1"/>
  <c r="J6672" i="1"/>
  <c r="K6672" i="1" s="1"/>
  <c r="J6673" i="1"/>
  <c r="K6673" i="1" s="1"/>
  <c r="J6674" i="1"/>
  <c r="J6675" i="1"/>
  <c r="K6675" i="1" s="1"/>
  <c r="J6676" i="1"/>
  <c r="K6676" i="1" s="1"/>
  <c r="J6677" i="1"/>
  <c r="K6677" i="1" s="1"/>
  <c r="J6678" i="1"/>
  <c r="J6679" i="1"/>
  <c r="K6679" i="1" s="1"/>
  <c r="J6680" i="1"/>
  <c r="K6680" i="1" s="1"/>
  <c r="J6681" i="1"/>
  <c r="K6681" i="1" s="1"/>
  <c r="J6682" i="1"/>
  <c r="J6683" i="1"/>
  <c r="K6683" i="1" s="1"/>
  <c r="J6684" i="1"/>
  <c r="K6684" i="1" s="1"/>
  <c r="J6685" i="1"/>
  <c r="K6685" i="1" s="1"/>
  <c r="J6686" i="1"/>
  <c r="J6687" i="1"/>
  <c r="K6687" i="1" s="1"/>
  <c r="J6688" i="1"/>
  <c r="K6688" i="1" s="1"/>
  <c r="J6689" i="1"/>
  <c r="K6689" i="1" s="1"/>
  <c r="J6690" i="1"/>
  <c r="J6691" i="1"/>
  <c r="K6691" i="1" s="1"/>
  <c r="J6692" i="1"/>
  <c r="K6692" i="1" s="1"/>
  <c r="J6693" i="1"/>
  <c r="K6693" i="1" s="1"/>
  <c r="J6694" i="1"/>
  <c r="J6695" i="1"/>
  <c r="K6695" i="1" s="1"/>
  <c r="J6696" i="1"/>
  <c r="K6696" i="1" s="1"/>
  <c r="J6697" i="1"/>
  <c r="K6697" i="1" s="1"/>
  <c r="J6698" i="1"/>
  <c r="J6699" i="1"/>
  <c r="K6699" i="1" s="1"/>
  <c r="J6700" i="1"/>
  <c r="K6700" i="1" s="1"/>
  <c r="J6701" i="1"/>
  <c r="K6701" i="1" s="1"/>
  <c r="J6702" i="1"/>
  <c r="J6703" i="1"/>
  <c r="K6703" i="1" s="1"/>
  <c r="J6704" i="1"/>
  <c r="K6704" i="1" s="1"/>
  <c r="J6705" i="1"/>
  <c r="K6705" i="1" s="1"/>
  <c r="J6706" i="1"/>
  <c r="J6707" i="1"/>
  <c r="K6707" i="1" s="1"/>
  <c r="J6708" i="1"/>
  <c r="K6708" i="1" s="1"/>
  <c r="J6709" i="1"/>
  <c r="K6709" i="1" s="1"/>
  <c r="J6710" i="1"/>
  <c r="J6711" i="1"/>
  <c r="K6711" i="1" s="1"/>
  <c r="J6712" i="1"/>
  <c r="K6712" i="1" s="1"/>
  <c r="J6713" i="1"/>
  <c r="K6713" i="1" s="1"/>
  <c r="J6714" i="1"/>
  <c r="J6715" i="1"/>
  <c r="K6715" i="1" s="1"/>
  <c r="J6716" i="1"/>
  <c r="K6716" i="1" s="1"/>
  <c r="J6717" i="1"/>
  <c r="K6717" i="1" s="1"/>
  <c r="J6718" i="1"/>
  <c r="J6719" i="1"/>
  <c r="K6719" i="1" s="1"/>
  <c r="J6720" i="1"/>
  <c r="K6720" i="1" s="1"/>
  <c r="J6721" i="1"/>
  <c r="K6721" i="1" s="1"/>
  <c r="J6722" i="1"/>
  <c r="J6723" i="1"/>
  <c r="K6723" i="1" s="1"/>
  <c r="J6724" i="1"/>
  <c r="K6724" i="1" s="1"/>
  <c r="J6725" i="1"/>
  <c r="K6725" i="1" s="1"/>
  <c r="J6726" i="1"/>
  <c r="J6727" i="1"/>
  <c r="K6727" i="1" s="1"/>
  <c r="J6728" i="1"/>
  <c r="K6728" i="1" s="1"/>
  <c r="J6729" i="1"/>
  <c r="K6729" i="1" s="1"/>
  <c r="J6730" i="1"/>
  <c r="J6731" i="1"/>
  <c r="K6731" i="1" s="1"/>
  <c r="J6732" i="1"/>
  <c r="K6732" i="1" s="1"/>
  <c r="J6733" i="1"/>
  <c r="K6733" i="1" s="1"/>
  <c r="J6734" i="1"/>
  <c r="J6735" i="1"/>
  <c r="K6735" i="1" s="1"/>
  <c r="J6736" i="1"/>
  <c r="K6736" i="1" s="1"/>
  <c r="J6737" i="1"/>
  <c r="K6737" i="1" s="1"/>
  <c r="J6738" i="1"/>
  <c r="J6739" i="1"/>
  <c r="K6739" i="1" s="1"/>
  <c r="J6740" i="1"/>
  <c r="K6740" i="1" s="1"/>
  <c r="J6741" i="1"/>
  <c r="K6741" i="1" s="1"/>
  <c r="J6742" i="1"/>
  <c r="J6743" i="1"/>
  <c r="K6743" i="1" s="1"/>
  <c r="J6744" i="1"/>
  <c r="K6744" i="1" s="1"/>
  <c r="J6745" i="1"/>
  <c r="K6745" i="1" s="1"/>
  <c r="J6746" i="1"/>
  <c r="J6747" i="1"/>
  <c r="K6747" i="1" s="1"/>
  <c r="J6748" i="1"/>
  <c r="K6748" i="1" s="1"/>
  <c r="J6749" i="1"/>
  <c r="K6749" i="1" s="1"/>
  <c r="J6750" i="1"/>
  <c r="J6751" i="1"/>
  <c r="K6751" i="1" s="1"/>
  <c r="J6752" i="1"/>
  <c r="K6752" i="1" s="1"/>
  <c r="J6753" i="1"/>
  <c r="K6753" i="1" s="1"/>
  <c r="J6754" i="1"/>
  <c r="J6755" i="1"/>
  <c r="K6755" i="1" s="1"/>
  <c r="J6756" i="1"/>
  <c r="K6756" i="1" s="1"/>
  <c r="J6757" i="1"/>
  <c r="K6757" i="1" s="1"/>
  <c r="J6758" i="1"/>
  <c r="J6759" i="1"/>
  <c r="K6759" i="1" s="1"/>
  <c r="J6760" i="1"/>
  <c r="K6760" i="1" s="1"/>
  <c r="J6761" i="1"/>
  <c r="K6761" i="1" s="1"/>
  <c r="J6762" i="1"/>
  <c r="J6763" i="1"/>
  <c r="K6763" i="1" s="1"/>
  <c r="J6764" i="1"/>
  <c r="K6764" i="1" s="1"/>
  <c r="J6765" i="1"/>
  <c r="K6765" i="1" s="1"/>
  <c r="J6766" i="1"/>
  <c r="J6767" i="1"/>
  <c r="K6767" i="1" s="1"/>
  <c r="J6768" i="1"/>
  <c r="K6768" i="1" s="1"/>
  <c r="J6769" i="1"/>
  <c r="K6769" i="1" s="1"/>
  <c r="J6770" i="1"/>
  <c r="J6771" i="1"/>
  <c r="K6771" i="1" s="1"/>
  <c r="J6772" i="1"/>
  <c r="K6772" i="1" s="1"/>
  <c r="J6773" i="1"/>
  <c r="K6773" i="1" s="1"/>
  <c r="J6774" i="1"/>
  <c r="J6775" i="1"/>
  <c r="K6775" i="1" s="1"/>
  <c r="J6776" i="1"/>
  <c r="K6776" i="1" s="1"/>
  <c r="J6777" i="1"/>
  <c r="K6777" i="1" s="1"/>
  <c r="J6778" i="1"/>
  <c r="J6779" i="1"/>
  <c r="K6779" i="1" s="1"/>
  <c r="J6780" i="1"/>
  <c r="K6780" i="1" s="1"/>
  <c r="J6781" i="1"/>
  <c r="K6781" i="1" s="1"/>
  <c r="J6782" i="1"/>
  <c r="J6783" i="1"/>
  <c r="K6783" i="1" s="1"/>
  <c r="J6784" i="1"/>
  <c r="K6784" i="1" s="1"/>
  <c r="J6785" i="1"/>
  <c r="K6785" i="1" s="1"/>
  <c r="J6786" i="1"/>
  <c r="J6787" i="1"/>
  <c r="K6787" i="1" s="1"/>
  <c r="J6788" i="1"/>
  <c r="K6788" i="1" s="1"/>
  <c r="J6789" i="1"/>
  <c r="K6789" i="1" s="1"/>
  <c r="J6790" i="1"/>
  <c r="J6791" i="1"/>
  <c r="K6791" i="1" s="1"/>
  <c r="J6792" i="1"/>
  <c r="K6792" i="1" s="1"/>
  <c r="J6793" i="1"/>
  <c r="K6793" i="1" s="1"/>
  <c r="J6794" i="1"/>
  <c r="J6795" i="1"/>
  <c r="K6795" i="1" s="1"/>
  <c r="J6796" i="1"/>
  <c r="K6796" i="1" s="1"/>
  <c r="J6797" i="1"/>
  <c r="K6797" i="1" s="1"/>
  <c r="J6798" i="1"/>
  <c r="J6799" i="1"/>
  <c r="K6799" i="1" s="1"/>
  <c r="J6800" i="1"/>
  <c r="K6800" i="1" s="1"/>
  <c r="J6801" i="1"/>
  <c r="K6801" i="1" s="1"/>
  <c r="J6802" i="1"/>
  <c r="J6803" i="1"/>
  <c r="K6803" i="1" s="1"/>
  <c r="J6804" i="1"/>
  <c r="K6804" i="1" s="1"/>
  <c r="J6805" i="1"/>
  <c r="K6805" i="1" s="1"/>
  <c r="J6806" i="1"/>
  <c r="J6807" i="1"/>
  <c r="K6807" i="1" s="1"/>
  <c r="J6808" i="1"/>
  <c r="K6808" i="1" s="1"/>
  <c r="J6809" i="1"/>
  <c r="K6809" i="1" s="1"/>
  <c r="J6810" i="1"/>
  <c r="J6811" i="1"/>
  <c r="K6811" i="1" s="1"/>
  <c r="J6812" i="1"/>
  <c r="K6812" i="1" s="1"/>
  <c r="J6813" i="1"/>
  <c r="K6813" i="1" s="1"/>
  <c r="J6814" i="1"/>
  <c r="J6815" i="1"/>
  <c r="K6815" i="1" s="1"/>
  <c r="J6816" i="1"/>
  <c r="K6816" i="1" s="1"/>
  <c r="J6817" i="1"/>
  <c r="K6817" i="1" s="1"/>
  <c r="J6818" i="1"/>
  <c r="J6819" i="1"/>
  <c r="K6819" i="1" s="1"/>
  <c r="J6820" i="1"/>
  <c r="K6820" i="1" s="1"/>
  <c r="J6821" i="1"/>
  <c r="K6821" i="1" s="1"/>
  <c r="J6822" i="1"/>
  <c r="J6823" i="1"/>
  <c r="K6823" i="1" s="1"/>
  <c r="J6824" i="1"/>
  <c r="K6824" i="1" s="1"/>
  <c r="J2" i="1"/>
  <c r="K2" i="1" s="1"/>
  <c r="K6822" i="1" l="1"/>
  <c r="K6818" i="1"/>
  <c r="K6814" i="1"/>
  <c r="K6810" i="1"/>
  <c r="K6806" i="1"/>
  <c r="K6802" i="1"/>
  <c r="K6798" i="1"/>
  <c r="K6794" i="1"/>
  <c r="K6790" i="1"/>
  <c r="K6786" i="1"/>
  <c r="K6782" i="1"/>
  <c r="K6778" i="1"/>
  <c r="K6774" i="1"/>
  <c r="K6770" i="1"/>
  <c r="K6766" i="1"/>
  <c r="K6762" i="1"/>
  <c r="K6758" i="1"/>
  <c r="K6754" i="1"/>
  <c r="K6750" i="1"/>
  <c r="K6746" i="1"/>
  <c r="K6742" i="1"/>
  <c r="K6738" i="1"/>
  <c r="K6734" i="1"/>
  <c r="K6730" i="1"/>
  <c r="K6726" i="1"/>
  <c r="K6722" i="1"/>
  <c r="K6718" i="1"/>
  <c r="K6714" i="1"/>
  <c r="K6710" i="1"/>
  <c r="K6706" i="1"/>
  <c r="K6702" i="1"/>
  <c r="K6698" i="1"/>
  <c r="K6694" i="1"/>
  <c r="K6690" i="1"/>
  <c r="K6686" i="1"/>
  <c r="K6682" i="1"/>
  <c r="K6678" i="1"/>
  <c r="K6674" i="1"/>
  <c r="K6670" i="1"/>
  <c r="K6666" i="1"/>
  <c r="K6662" i="1"/>
  <c r="K6658" i="1"/>
  <c r="K6654" i="1"/>
  <c r="K6650" i="1"/>
  <c r="K6646" i="1"/>
  <c r="K6642" i="1"/>
  <c r="K6638" i="1"/>
  <c r="K6634" i="1"/>
  <c r="K6630" i="1"/>
  <c r="K6626" i="1"/>
  <c r="K6622" i="1"/>
  <c r="K6618" i="1"/>
  <c r="K6614" i="1"/>
  <c r="K6610" i="1"/>
  <c r="K6606" i="1"/>
  <c r="K6602" i="1"/>
  <c r="K6598" i="1"/>
  <c r="K6594" i="1"/>
  <c r="K6590" i="1"/>
  <c r="K6586" i="1"/>
  <c r="K6582" i="1"/>
  <c r="K6578" i="1"/>
  <c r="K6574" i="1"/>
  <c r="K6570" i="1"/>
  <c r="K6566" i="1"/>
  <c r="K6562" i="1"/>
  <c r="K6558" i="1"/>
  <c r="K6554" i="1"/>
  <c r="K6550" i="1"/>
  <c r="K6546" i="1"/>
  <c r="K6542" i="1"/>
  <c r="K6538" i="1"/>
  <c r="K6534" i="1"/>
  <c r="K6530" i="1"/>
  <c r="K6526" i="1"/>
  <c r="K6522" i="1"/>
  <c r="K6518" i="1"/>
  <c r="K6514" i="1"/>
  <c r="K6510" i="1"/>
  <c r="K6506" i="1"/>
  <c r="K6502" i="1"/>
  <c r="K6498" i="1"/>
  <c r="K6494" i="1"/>
  <c r="K6490" i="1"/>
  <c r="K6486" i="1"/>
  <c r="K6482" i="1"/>
  <c r="K6478" i="1"/>
  <c r="K6474" i="1"/>
  <c r="K6470" i="1"/>
  <c r="K6466" i="1"/>
  <c r="K6462" i="1"/>
  <c r="K6458" i="1"/>
  <c r="K6454" i="1"/>
  <c r="K6450" i="1"/>
  <c r="K6446" i="1"/>
  <c r="K6442" i="1"/>
  <c r="K6438" i="1"/>
  <c r="K6434" i="1"/>
  <c r="K6430" i="1"/>
  <c r="K6426" i="1"/>
  <c r="K6422" i="1"/>
  <c r="K6418" i="1"/>
  <c r="K6414" i="1"/>
  <c r="K6410" i="1"/>
  <c r="K6406" i="1"/>
  <c r="K6402" i="1"/>
  <c r="K6398" i="1"/>
  <c r="K6394" i="1"/>
  <c r="K6390" i="1"/>
  <c r="K6386" i="1"/>
  <c r="K6382" i="1"/>
  <c r="K6378" i="1"/>
  <c r="K6374" i="1"/>
  <c r="K6370" i="1"/>
  <c r="K6366" i="1"/>
  <c r="K6362" i="1"/>
  <c r="K6358" i="1"/>
  <c r="K6354" i="1"/>
  <c r="K6350" i="1"/>
  <c r="K6346" i="1"/>
  <c r="K6342" i="1"/>
  <c r="K6338" i="1"/>
  <c r="K6334" i="1"/>
  <c r="K6330" i="1"/>
  <c r="K6326" i="1"/>
  <c r="K6322" i="1"/>
  <c r="K6318" i="1"/>
  <c r="K6314" i="1"/>
  <c r="K6310" i="1"/>
  <c r="K6306" i="1"/>
  <c r="K6302" i="1"/>
  <c r="K6298" i="1"/>
  <c r="K6294" i="1"/>
  <c r="K6290" i="1"/>
  <c r="K6286" i="1"/>
  <c r="K6282" i="1"/>
  <c r="K6278" i="1"/>
  <c r="K6274" i="1"/>
  <c r="K6270" i="1"/>
  <c r="K6266" i="1"/>
  <c r="K6262" i="1"/>
  <c r="K6258" i="1"/>
  <c r="K6254" i="1"/>
  <c r="K6250" i="1"/>
  <c r="K6246" i="1"/>
  <c r="K6242" i="1"/>
  <c r="K6238" i="1"/>
  <c r="K6234" i="1"/>
  <c r="K6230" i="1"/>
  <c r="K6226" i="1"/>
  <c r="K6222" i="1"/>
  <c r="K6218" i="1"/>
  <c r="K6214" i="1"/>
  <c r="K6210" i="1"/>
  <c r="K6206" i="1"/>
  <c r="K6202" i="1"/>
  <c r="K6198" i="1"/>
  <c r="K6194" i="1"/>
  <c r="K6190" i="1"/>
  <c r="K6186" i="1"/>
  <c r="K6182" i="1"/>
  <c r="K6178" i="1"/>
  <c r="K6174" i="1"/>
  <c r="K6170" i="1"/>
  <c r="K6166" i="1"/>
  <c r="K6162" i="1"/>
  <c r="K6158" i="1"/>
  <c r="K6154" i="1"/>
  <c r="K6150" i="1"/>
  <c r="K6146" i="1"/>
  <c r="K6142" i="1"/>
  <c r="K6138" i="1"/>
  <c r="K6134" i="1"/>
  <c r="K6130" i="1"/>
  <c r="K5578" i="1"/>
  <c r="K5574" i="1"/>
  <c r="K5570" i="1"/>
  <c r="K5566" i="1"/>
  <c r="K5562" i="1"/>
  <c r="K5558" i="1"/>
  <c r="K5554" i="1"/>
  <c r="K5550" i="1"/>
  <c r="K5546" i="1"/>
  <c r="K5542" i="1"/>
  <c r="K5538" i="1"/>
  <c r="K5534" i="1"/>
  <c r="K5530" i="1"/>
  <c r="K5526" i="1"/>
  <c r="K5522" i="1"/>
  <c r="K5518" i="1"/>
  <c r="K5514" i="1"/>
  <c r="K5510" i="1"/>
  <c r="K5506" i="1"/>
  <c r="K5502" i="1"/>
  <c r="K5498" i="1"/>
  <c r="K5494" i="1"/>
  <c r="K5490" i="1"/>
  <c r="K5486" i="1"/>
  <c r="K5482" i="1"/>
  <c r="K5478" i="1"/>
  <c r="K5474" i="1"/>
  <c r="K5470" i="1"/>
  <c r="K5466" i="1"/>
  <c r="K5462" i="1"/>
  <c r="K5458" i="1"/>
  <c r="K5454" i="1"/>
  <c r="K5450" i="1"/>
  <c r="K5446" i="1"/>
  <c r="K5442" i="1"/>
  <c r="K5438" i="1"/>
  <c r="K5434" i="1"/>
  <c r="K5430" i="1"/>
  <c r="K5426" i="1"/>
  <c r="K5422" i="1"/>
  <c r="K5418" i="1"/>
  <c r="K5414" i="1"/>
  <c r="K5410" i="1"/>
  <c r="K5406" i="1"/>
  <c r="K5402" i="1"/>
  <c r="K5398" i="1"/>
  <c r="K5394" i="1"/>
  <c r="K5390" i="1"/>
  <c r="K5386" i="1"/>
  <c r="K5382" i="1"/>
  <c r="K5378" i="1"/>
  <c r="K5374" i="1"/>
  <c r="K5370" i="1"/>
  <c r="K5366" i="1"/>
  <c r="K5362" i="1"/>
  <c r="K5358" i="1"/>
  <c r="K5354" i="1"/>
  <c r="K5350" i="1"/>
  <c r="K5346" i="1"/>
  <c r="K5342" i="1"/>
  <c r="K5338" i="1"/>
  <c r="K5334" i="1"/>
  <c r="K5330" i="1"/>
  <c r="K5326" i="1"/>
  <c r="K5322" i="1"/>
  <c r="K5318" i="1"/>
  <c r="K5314" i="1"/>
  <c r="K5310" i="1"/>
  <c r="K5306" i="1"/>
  <c r="K5302" i="1"/>
  <c r="K5298" i="1"/>
  <c r="K5294" i="1"/>
  <c r="K5290" i="1"/>
  <c r="K5286" i="1"/>
  <c r="K5282" i="1"/>
  <c r="K5278" i="1"/>
  <c r="K5274" i="1"/>
  <c r="K5270" i="1"/>
  <c r="K5266" i="1"/>
  <c r="K5262" i="1"/>
  <c r="K5258" i="1"/>
  <c r="K5254" i="1"/>
  <c r="K5250" i="1"/>
  <c r="K5246" i="1"/>
  <c r="K5242" i="1"/>
  <c r="K5238" i="1"/>
  <c r="K5234" i="1"/>
  <c r="K5230" i="1"/>
  <c r="K5226" i="1"/>
  <c r="K5222" i="1"/>
  <c r="K5218" i="1"/>
  <c r="K5214" i="1"/>
  <c r="K5210" i="1"/>
  <c r="K5206" i="1"/>
  <c r="K5202" i="1"/>
  <c r="K5198" i="1"/>
  <c r="K5194" i="1"/>
  <c r="K5190" i="1"/>
  <c r="K5186" i="1"/>
  <c r="K5182" i="1"/>
  <c r="K5178" i="1"/>
  <c r="K5174" i="1"/>
  <c r="K5170" i="1"/>
  <c r="K5166" i="1"/>
  <c r="K5162" i="1"/>
  <c r="K5158" i="1"/>
  <c r="K5154" i="1"/>
  <c r="K5150" i="1"/>
  <c r="K5146" i="1"/>
  <c r="K5142" i="1"/>
  <c r="K5138" i="1"/>
  <c r="K5134" i="1"/>
  <c r="K5130" i="1"/>
  <c r="K5126" i="1"/>
  <c r="K5122" i="1"/>
  <c r="K5118" i="1"/>
  <c r="K5114" i="1"/>
  <c r="K5110" i="1"/>
  <c r="K5106" i="1"/>
  <c r="K5102" i="1"/>
  <c r="K5098" i="1"/>
  <c r="K5094" i="1"/>
  <c r="K5090" i="1"/>
  <c r="K5086" i="1"/>
  <c r="K5082" i="1"/>
  <c r="K5078" i="1"/>
  <c r="K5074" i="1"/>
  <c r="K5070" i="1"/>
  <c r="K5066" i="1"/>
  <c r="K5062" i="1"/>
  <c r="K5058" i="1"/>
  <c r="K5054" i="1"/>
  <c r="K5050" i="1"/>
  <c r="K5046" i="1"/>
  <c r="K5042" i="1"/>
  <c r="K5038" i="1"/>
  <c r="K5034" i="1"/>
  <c r="K5030" i="1"/>
  <c r="K5026" i="1"/>
  <c r="K5022" i="1"/>
  <c r="K5018" i="1"/>
  <c r="K5014" i="1"/>
  <c r="K5010" i="1"/>
  <c r="K5006" i="1"/>
  <c r="K5002" i="1"/>
  <c r="K4998" i="1"/>
  <c r="K4994" i="1"/>
  <c r="K4990" i="1"/>
  <c r="K4986" i="1"/>
  <c r="K4982" i="1"/>
  <c r="K4978" i="1"/>
  <c r="K4974" i="1"/>
  <c r="K4970" i="1"/>
  <c r="K4966" i="1"/>
  <c r="K4962" i="1"/>
  <c r="K4958" i="1"/>
  <c r="K4954" i="1"/>
  <c r="K4950" i="1"/>
  <c r="K4946" i="1"/>
  <c r="K4942" i="1"/>
  <c r="K4938" i="1"/>
  <c r="K4934" i="1"/>
  <c r="K4930" i="1"/>
  <c r="K4926" i="1"/>
  <c r="K4922" i="1"/>
  <c r="K4918" i="1"/>
  <c r="K4914" i="1"/>
  <c r="K4910" i="1"/>
  <c r="K4906" i="1"/>
  <c r="K4902" i="1"/>
  <c r="K4898" i="1"/>
  <c r="K4894" i="1"/>
  <c r="K4890" i="1"/>
  <c r="K4886" i="1"/>
  <c r="K4882" i="1"/>
  <c r="K4878" i="1"/>
  <c r="K4874" i="1"/>
  <c r="K4870" i="1"/>
  <c r="K4866" i="1"/>
  <c r="K4862" i="1"/>
  <c r="K4858" i="1"/>
  <c r="K4854" i="1"/>
  <c r="K4850" i="1"/>
  <c r="K4846" i="1"/>
  <c r="K4842" i="1"/>
  <c r="K4838" i="1"/>
  <c r="K4834" i="1"/>
  <c r="K4830" i="1"/>
  <c r="K4826" i="1"/>
  <c r="K4822" i="1"/>
  <c r="K4818" i="1"/>
  <c r="K4814" i="1"/>
  <c r="K4810" i="1"/>
  <c r="K4806" i="1"/>
  <c r="K4802" i="1"/>
  <c r="K4798" i="1"/>
  <c r="K4794" i="1"/>
  <c r="K4790" i="1"/>
  <c r="K4786" i="1"/>
  <c r="K4782" i="1"/>
  <c r="K4778" i="1"/>
  <c r="K4774" i="1"/>
  <c r="K4770" i="1"/>
  <c r="K4766" i="1"/>
  <c r="K4762" i="1"/>
  <c r="K4758" i="1"/>
  <c r="K4754" i="1"/>
  <c r="K4750" i="1"/>
  <c r="K4746" i="1"/>
  <c r="K4742" i="1"/>
  <c r="K4738" i="1"/>
  <c r="K4734" i="1"/>
  <c r="K4730" i="1"/>
  <c r="K4726" i="1"/>
  <c r="K4722" i="1"/>
  <c r="K4718" i="1"/>
  <c r="K4714" i="1"/>
  <c r="K4710" i="1"/>
  <c r="K4706" i="1"/>
  <c r="K4702" i="1"/>
  <c r="K4698" i="1"/>
  <c r="K4694" i="1"/>
  <c r="K4690" i="1"/>
  <c r="K4686" i="1"/>
  <c r="K4682" i="1"/>
  <c r="K4678" i="1"/>
  <c r="K4674" i="1"/>
  <c r="K4670" i="1"/>
  <c r="K4666" i="1"/>
  <c r="K4662" i="1"/>
  <c r="K4658" i="1"/>
  <c r="K4654" i="1"/>
  <c r="K4650" i="1"/>
  <c r="K4646" i="1"/>
  <c r="K4642" i="1"/>
  <c r="K4638" i="1"/>
  <c r="K4634" i="1"/>
  <c r="K4630" i="1"/>
  <c r="K4626" i="1"/>
  <c r="K4622" i="1"/>
  <c r="K4618" i="1"/>
  <c r="K4614" i="1"/>
  <c r="K4610" i="1"/>
  <c r="K4606" i="1"/>
  <c r="K4602" i="1"/>
  <c r="K4598" i="1"/>
  <c r="K4594" i="1"/>
  <c r="K4590" i="1"/>
  <c r="K4586" i="1"/>
  <c r="K4582" i="1"/>
  <c r="K4578" i="1"/>
  <c r="K4574" i="1"/>
  <c r="K4570" i="1"/>
  <c r="K4566" i="1"/>
  <c r="K4562" i="1"/>
  <c r="K4558" i="1"/>
  <c r="K4554" i="1"/>
  <c r="K4550" i="1"/>
  <c r="K4546" i="1"/>
  <c r="K4542" i="1"/>
  <c r="K4538" i="1"/>
  <c r="K4534" i="1"/>
  <c r="K4530" i="1"/>
  <c r="K4526" i="1"/>
  <c r="K4522" i="1"/>
  <c r="K4518" i="1"/>
  <c r="K4514" i="1"/>
  <c r="K4510" i="1"/>
  <c r="K4506" i="1"/>
  <c r="K4502" i="1"/>
  <c r="K4498" i="1"/>
  <c r="K4494" i="1"/>
  <c r="K4490" i="1"/>
  <c r="K4486" i="1"/>
  <c r="K4482" i="1"/>
  <c r="K4478" i="1"/>
  <c r="K4474" i="1"/>
  <c r="K4470" i="1"/>
  <c r="K4466" i="1"/>
  <c r="K4462" i="1"/>
  <c r="K4458" i="1"/>
  <c r="K4454" i="1"/>
  <c r="K4450" i="1"/>
  <c r="K4446" i="1"/>
  <c r="K4442" i="1"/>
  <c r="K4438" i="1"/>
  <c r="K4434" i="1"/>
  <c r="K4430" i="1"/>
  <c r="K4426" i="1"/>
  <c r="K4422" i="1"/>
  <c r="K4418" i="1"/>
  <c r="K4414" i="1"/>
  <c r="K4410" i="1"/>
  <c r="K4406" i="1"/>
  <c r="K4402" i="1"/>
  <c r="K4398" i="1"/>
  <c r="K4394" i="1"/>
  <c r="K4390" i="1"/>
  <c r="K4386" i="1"/>
  <c r="K4382" i="1"/>
  <c r="K4378" i="1"/>
  <c r="K4374" i="1"/>
  <c r="K4370" i="1"/>
  <c r="K4366" i="1"/>
  <c r="K4362" i="1"/>
  <c r="K4358" i="1"/>
  <c r="K4354" i="1"/>
  <c r="K4350" i="1"/>
  <c r="K4346" i="1"/>
  <c r="K4342" i="1"/>
  <c r="K4338" i="1"/>
  <c r="K4334" i="1"/>
  <c r="K4330" i="1"/>
  <c r="K4326" i="1"/>
  <c r="K4322" i="1"/>
  <c r="K4318" i="1"/>
  <c r="K4314" i="1"/>
  <c r="K4310" i="1"/>
  <c r="K4306" i="1"/>
  <c r="K4302" i="1"/>
  <c r="K4298" i="1"/>
  <c r="K4294" i="1"/>
  <c r="K4290" i="1"/>
  <c r="K4286" i="1"/>
  <c r="K4282" i="1"/>
  <c r="K4278" i="1"/>
  <c r="K4274" i="1"/>
  <c r="K4270" i="1"/>
  <c r="K4266" i="1"/>
  <c r="K4262" i="1"/>
  <c r="K4258" i="1"/>
  <c r="K4254" i="1"/>
  <c r="K4250" i="1"/>
  <c r="K4246" i="1"/>
  <c r="K4242" i="1"/>
  <c r="K4238" i="1"/>
  <c r="K4234" i="1"/>
  <c r="K4230" i="1"/>
  <c r="K4226" i="1"/>
  <c r="K4222" i="1"/>
  <c r="K4218" i="1"/>
  <c r="K4214" i="1"/>
  <c r="K4210" i="1"/>
  <c r="K4206" i="1"/>
  <c r="K4202" i="1"/>
  <c r="K4198" i="1"/>
  <c r="K4194" i="1"/>
  <c r="K4190" i="1"/>
  <c r="K4186" i="1"/>
  <c r="K4182" i="1"/>
  <c r="K4178" i="1"/>
  <c r="K4174" i="1"/>
  <c r="K4170" i="1"/>
  <c r="K4166" i="1"/>
  <c r="K4162" i="1"/>
  <c r="K4158" i="1"/>
  <c r="K4154" i="1"/>
  <c r="K4150" i="1"/>
  <c r="K4146" i="1"/>
  <c r="K4142" i="1"/>
  <c r="K4138" i="1"/>
  <c r="K4134" i="1"/>
  <c r="K4130" i="1"/>
  <c r="K4126" i="1"/>
  <c r="K4122" i="1"/>
  <c r="K4118" i="1"/>
  <c r="K4114" i="1"/>
  <c r="K4110" i="1"/>
  <c r="K4106" i="1"/>
  <c r="K4102" i="1"/>
  <c r="K4098" i="1"/>
  <c r="K4094" i="1"/>
  <c r="K4090" i="1"/>
  <c r="K4086" i="1"/>
  <c r="K4082" i="1"/>
  <c r="K4078" i="1"/>
  <c r="K4074" i="1"/>
  <c r="K4070" i="1"/>
  <c r="K4066" i="1"/>
  <c r="K4062" i="1"/>
  <c r="K4058" i="1"/>
  <c r="K4054" i="1"/>
  <c r="K4050" i="1"/>
  <c r="K4046" i="1"/>
  <c r="K4042" i="1"/>
  <c r="K4038" i="1"/>
  <c r="K4034" i="1"/>
  <c r="K4030" i="1"/>
  <c r="K4026" i="1"/>
  <c r="K4022" i="1"/>
  <c r="K4018" i="1"/>
  <c r="K4014" i="1"/>
  <c r="K4010" i="1"/>
  <c r="K4006" i="1"/>
  <c r="K4002" i="1"/>
  <c r="K3998" i="1"/>
  <c r="K3994" i="1"/>
  <c r="K3990" i="1"/>
  <c r="K3986" i="1"/>
  <c r="K3982" i="1"/>
  <c r="K3978" i="1"/>
  <c r="K3974" i="1"/>
  <c r="K3970" i="1"/>
  <c r="K3966" i="1"/>
  <c r="K3962" i="1"/>
  <c r="K3958" i="1"/>
  <c r="K3954" i="1"/>
  <c r="K3950" i="1"/>
  <c r="K3946" i="1"/>
  <c r="K3942" i="1"/>
  <c r="K3938" i="1"/>
  <c r="K3934" i="1"/>
  <c r="K3930" i="1"/>
  <c r="K3926" i="1"/>
  <c r="K3922" i="1"/>
  <c r="K3918" i="1"/>
  <c r="K3914" i="1"/>
  <c r="K3910" i="1"/>
  <c r="K3906" i="1"/>
  <c r="K3902" i="1"/>
  <c r="K3898" i="1"/>
  <c r="K3894" i="1"/>
  <c r="K3890" i="1"/>
  <c r="K3886" i="1"/>
  <c r="K3882" i="1"/>
  <c r="K3878" i="1"/>
  <c r="K3874" i="1"/>
  <c r="K3870" i="1"/>
  <c r="K3866" i="1"/>
  <c r="K3862" i="1"/>
  <c r="K3858" i="1"/>
  <c r="K3854" i="1"/>
  <c r="K3850" i="1"/>
  <c r="K3846" i="1"/>
  <c r="K3842" i="1"/>
  <c r="K3838" i="1"/>
  <c r="K3834" i="1"/>
  <c r="K3830" i="1"/>
  <c r="K3826" i="1"/>
  <c r="K3822" i="1"/>
  <c r="K3818" i="1"/>
  <c r="K3814" i="1"/>
  <c r="K3810" i="1"/>
  <c r="K3806" i="1"/>
  <c r="K3802" i="1"/>
  <c r="K3798" i="1"/>
  <c r="K3794" i="1"/>
  <c r="K3790" i="1"/>
  <c r="K3786" i="1"/>
  <c r="K3782" i="1"/>
  <c r="K3778" i="1"/>
  <c r="K3774" i="1"/>
  <c r="K3770" i="1"/>
  <c r="K3766" i="1"/>
  <c r="K3762" i="1"/>
  <c r="K3758" i="1"/>
  <c r="K3754" i="1"/>
  <c r="K3750" i="1"/>
  <c r="K3746" i="1"/>
  <c r="K3742" i="1"/>
  <c r="K3738" i="1"/>
  <c r="K3734" i="1"/>
  <c r="K3730" i="1"/>
  <c r="K3726" i="1"/>
  <c r="K3722" i="1"/>
  <c r="K3718" i="1"/>
  <c r="K3714" i="1"/>
  <c r="K3710" i="1"/>
  <c r="K3706" i="1"/>
  <c r="K3702" i="1"/>
  <c r="K3698" i="1"/>
  <c r="K3694" i="1"/>
  <c r="K3690" i="1"/>
  <c r="K3686" i="1"/>
  <c r="K3682" i="1"/>
  <c r="K3678" i="1"/>
  <c r="K3674" i="1"/>
  <c r="K3670" i="1"/>
  <c r="K3666" i="1"/>
  <c r="K3662" i="1"/>
  <c r="K3658" i="1"/>
  <c r="K3654" i="1"/>
  <c r="K3650" i="1"/>
  <c r="K3646" i="1"/>
  <c r="K3642" i="1"/>
  <c r="K3638" i="1"/>
  <c r="K3634" i="1"/>
  <c r="K3630" i="1"/>
  <c r="K3626" i="1"/>
  <c r="K3622" i="1"/>
  <c r="K3618" i="1"/>
  <c r="K3614" i="1"/>
  <c r="K3610" i="1"/>
  <c r="K3606" i="1"/>
  <c r="K3602" i="1"/>
  <c r="K3598" i="1"/>
  <c r="K3594" i="1"/>
  <c r="K3590" i="1"/>
  <c r="K3586" i="1"/>
  <c r="K3582" i="1"/>
  <c r="K3578" i="1"/>
  <c r="K3574" i="1"/>
  <c r="K3570" i="1"/>
  <c r="K3566" i="1"/>
  <c r="K3562" i="1"/>
  <c r="K3558" i="1"/>
  <c r="K3554" i="1"/>
  <c r="K3550" i="1"/>
  <c r="K3546" i="1"/>
  <c r="K3542" i="1"/>
  <c r="K3538" i="1"/>
  <c r="K3534" i="1"/>
  <c r="K3530" i="1"/>
  <c r="K3526" i="1"/>
  <c r="K3522" i="1"/>
  <c r="K3518" i="1"/>
  <c r="K3514" i="1"/>
  <c r="K3510" i="1"/>
  <c r="K3506" i="1"/>
  <c r="K3502" i="1"/>
  <c r="K3498" i="1"/>
  <c r="K3494" i="1"/>
  <c r="K3490" i="1"/>
  <c r="K3486" i="1"/>
  <c r="K3482" i="1"/>
  <c r="K3478" i="1"/>
  <c r="K3474" i="1"/>
  <c r="K3470" i="1"/>
  <c r="K3466" i="1"/>
  <c r="K3462" i="1"/>
  <c r="K3458" i="1"/>
  <c r="K3454" i="1"/>
  <c r="K3450" i="1"/>
  <c r="K3446" i="1"/>
  <c r="K3442" i="1"/>
  <c r="K3438" i="1"/>
  <c r="K3434" i="1"/>
  <c r="K3430" i="1"/>
  <c r="K3426" i="1"/>
  <c r="K3422" i="1"/>
  <c r="K3418" i="1"/>
  <c r="K3414" i="1"/>
  <c r="K3410" i="1"/>
  <c r="K3406" i="1"/>
  <c r="K3402" i="1"/>
  <c r="K3398" i="1"/>
  <c r="K3394" i="1"/>
  <c r="K3390" i="1"/>
  <c r="K3386" i="1"/>
  <c r="K3382" i="1"/>
  <c r="K3378" i="1"/>
  <c r="K3374" i="1"/>
  <c r="K3370" i="1"/>
  <c r="K3366" i="1"/>
  <c r="K3362" i="1"/>
  <c r="K3358" i="1"/>
  <c r="K3354" i="1"/>
  <c r="K3350" i="1"/>
  <c r="K3346" i="1"/>
  <c r="K3342" i="1"/>
  <c r="K3338" i="1"/>
  <c r="K3334" i="1"/>
  <c r="K3330" i="1"/>
  <c r="K3326" i="1"/>
  <c r="K3322" i="1"/>
  <c r="K3318" i="1"/>
  <c r="K3314" i="1"/>
  <c r="K3310" i="1"/>
  <c r="K3306" i="1"/>
  <c r="K3302" i="1"/>
  <c r="K3298" i="1"/>
  <c r="K3294" i="1"/>
  <c r="K3290" i="1"/>
  <c r="K3286" i="1"/>
  <c r="K3282" i="1"/>
  <c r="K3278" i="1"/>
  <c r="K3274" i="1"/>
  <c r="K3270" i="1"/>
  <c r="K3266" i="1"/>
  <c r="K3262" i="1"/>
  <c r="K3258" i="1"/>
  <c r="K3254" i="1"/>
  <c r="K3250" i="1"/>
  <c r="K3246" i="1"/>
  <c r="K3242" i="1"/>
  <c r="K3238" i="1"/>
  <c r="K3234" i="1"/>
  <c r="K3230" i="1"/>
  <c r="K3226" i="1"/>
  <c r="K3222" i="1"/>
  <c r="K3218" i="1"/>
  <c r="K3214" i="1"/>
  <c r="K3210" i="1"/>
  <c r="K3206" i="1"/>
  <c r="K3202" i="1"/>
  <c r="K3198" i="1"/>
  <c r="K3194" i="1"/>
  <c r="K3190" i="1"/>
  <c r="K3186" i="1"/>
  <c r="K3182" i="1"/>
  <c r="K3178" i="1"/>
  <c r="K3174" i="1"/>
  <c r="K3170" i="1"/>
  <c r="K3166" i="1"/>
  <c r="K3162" i="1"/>
  <c r="K3158" i="1"/>
  <c r="K3154" i="1"/>
  <c r="K3150" i="1"/>
  <c r="K3146" i="1"/>
  <c r="K3142" i="1"/>
  <c r="K3138" i="1"/>
  <c r="K3134" i="1"/>
  <c r="K3130" i="1"/>
  <c r="K3126" i="1"/>
  <c r="K3122" i="1"/>
  <c r="K3118" i="1"/>
  <c r="K3114" i="1"/>
  <c r="K3110" i="1"/>
  <c r="K3106" i="1"/>
  <c r="K3102" i="1"/>
  <c r="K3098" i="1"/>
  <c r="K3094" i="1"/>
  <c r="K3090" i="1"/>
  <c r="K3086" i="1"/>
  <c r="K3082" i="1"/>
  <c r="K3078" i="1"/>
  <c r="K3074" i="1"/>
  <c r="K3070" i="1"/>
  <c r="K3066" i="1"/>
  <c r="K3062" i="1"/>
  <c r="K3058" i="1"/>
  <c r="K3054" i="1"/>
  <c r="K3050" i="1"/>
  <c r="K3046" i="1"/>
  <c r="K3042" i="1"/>
  <c r="K3038" i="1"/>
  <c r="K3034" i="1"/>
  <c r="K3030" i="1"/>
  <c r="K3026" i="1"/>
  <c r="K3022" i="1"/>
  <c r="K3018" i="1"/>
  <c r="K3014" i="1"/>
  <c r="K3010" i="1"/>
  <c r="K3006" i="1"/>
  <c r="K3002" i="1"/>
  <c r="K2998" i="1"/>
  <c r="K2994" i="1"/>
  <c r="K2990" i="1"/>
  <c r="K2986" i="1"/>
  <c r="K2982" i="1"/>
  <c r="K2978" i="1"/>
  <c r="K2974" i="1"/>
  <c r="K2970" i="1"/>
  <c r="K2966" i="1"/>
  <c r="K2962" i="1"/>
  <c r="K2958" i="1"/>
  <c r="K2954" i="1"/>
  <c r="K2950" i="1"/>
  <c r="K2946" i="1"/>
  <c r="K2942" i="1"/>
  <c r="K2938" i="1"/>
  <c r="K2934" i="1"/>
  <c r="K2930" i="1"/>
  <c r="K2926" i="1"/>
  <c r="K2922" i="1"/>
  <c r="K2918" i="1"/>
  <c r="K2914" i="1"/>
  <c r="K2910" i="1"/>
  <c r="K2906" i="1"/>
  <c r="K2902" i="1"/>
  <c r="K2898" i="1"/>
  <c r="K2894" i="1"/>
  <c r="K2890" i="1"/>
  <c r="K2886" i="1"/>
  <c r="K2882" i="1"/>
  <c r="K2878" i="1"/>
  <c r="K2874" i="1"/>
  <c r="K2870" i="1"/>
  <c r="K2866" i="1"/>
  <c r="K2862" i="1"/>
  <c r="K2858" i="1"/>
  <c r="K2854" i="1"/>
  <c r="K2850" i="1"/>
  <c r="K2846" i="1"/>
  <c r="K2842" i="1"/>
  <c r="K2838" i="1"/>
  <c r="K2834" i="1"/>
  <c r="K2830" i="1"/>
  <c r="K2826" i="1"/>
  <c r="K2822" i="1"/>
  <c r="K2818" i="1"/>
  <c r="K2814" i="1"/>
  <c r="K2810" i="1"/>
  <c r="K2806" i="1"/>
  <c r="K2802" i="1"/>
  <c r="K2798" i="1"/>
  <c r="K2794" i="1"/>
  <c r="K2790" i="1"/>
  <c r="K2786" i="1"/>
  <c r="K2782" i="1"/>
  <c r="K2778" i="1"/>
  <c r="K2774" i="1"/>
  <c r="K2770" i="1"/>
  <c r="K2766" i="1"/>
  <c r="K2762" i="1"/>
  <c r="K2758" i="1"/>
  <c r="K2754" i="1"/>
  <c r="K2750" i="1"/>
  <c r="K2746" i="1"/>
  <c r="K2742" i="1"/>
  <c r="K2738" i="1"/>
  <c r="K2734" i="1"/>
  <c r="K2730" i="1"/>
  <c r="K2726" i="1"/>
  <c r="K2722" i="1"/>
  <c r="K2718" i="1"/>
  <c r="K2714" i="1"/>
  <c r="K2710" i="1"/>
  <c r="K2706" i="1"/>
  <c r="K2702" i="1"/>
  <c r="K2698" i="1"/>
  <c r="K2694" i="1"/>
  <c r="K2690" i="1"/>
  <c r="K2686" i="1"/>
  <c r="K2682" i="1"/>
  <c r="K2678" i="1"/>
  <c r="K2674" i="1"/>
  <c r="K2670" i="1"/>
  <c r="K2666" i="1"/>
  <c r="K2662" i="1"/>
  <c r="K2658" i="1"/>
  <c r="K2654" i="1"/>
  <c r="K2650" i="1"/>
  <c r="K2646" i="1"/>
  <c r="K2642" i="1"/>
  <c r="K2638" i="1"/>
  <c r="K2634" i="1"/>
  <c r="K2630" i="1"/>
  <c r="K2626" i="1"/>
  <c r="K2622" i="1"/>
  <c r="K2618" i="1"/>
  <c r="K2614" i="1"/>
  <c r="K2610" i="1"/>
  <c r="K2606" i="1"/>
  <c r="K2602" i="1"/>
  <c r="K2598" i="1"/>
  <c r="K2594" i="1"/>
  <c r="K2590" i="1"/>
  <c r="K2586" i="1"/>
  <c r="K2582" i="1"/>
  <c r="K2578" i="1"/>
  <c r="K2574" i="1"/>
  <c r="K2570" i="1"/>
  <c r="K2566" i="1"/>
  <c r="K2562" i="1"/>
  <c r="K2558" i="1"/>
  <c r="K2554" i="1"/>
  <c r="K2550" i="1"/>
  <c r="K2546" i="1"/>
  <c r="K2542" i="1"/>
  <c r="K2538" i="1"/>
  <c r="K2534" i="1"/>
  <c r="K2530" i="1"/>
  <c r="K2526" i="1"/>
  <c r="K2522" i="1"/>
  <c r="K2518" i="1"/>
  <c r="K2514" i="1"/>
  <c r="K2510" i="1"/>
  <c r="K2506" i="1"/>
  <c r="K2502" i="1"/>
  <c r="K2498" i="1"/>
  <c r="K2494" i="1"/>
  <c r="K2490" i="1"/>
  <c r="K2486" i="1"/>
  <c r="K2482" i="1"/>
  <c r="K2478" i="1"/>
  <c r="K2474" i="1"/>
  <c r="K2470" i="1"/>
  <c r="K2466" i="1"/>
  <c r="K2462" i="1"/>
  <c r="K2458" i="1"/>
  <c r="K2454" i="1"/>
  <c r="K2450" i="1"/>
  <c r="K2446" i="1"/>
  <c r="K2442" i="1"/>
  <c r="K2438" i="1"/>
  <c r="K2434" i="1"/>
  <c r="K2430" i="1"/>
  <c r="K2426" i="1"/>
  <c r="K2422" i="1"/>
  <c r="K2418" i="1"/>
  <c r="K2414" i="1"/>
  <c r="K2410" i="1"/>
  <c r="K2406" i="1"/>
  <c r="K2402" i="1"/>
  <c r="K2398" i="1"/>
  <c r="K2394" i="1"/>
  <c r="K2390" i="1"/>
  <c r="K2386" i="1"/>
  <c r="K2382" i="1"/>
  <c r="K2378" i="1"/>
  <c r="K2374" i="1"/>
  <c r="K2370" i="1"/>
  <c r="K2366" i="1"/>
  <c r="K2362" i="1"/>
  <c r="K2358" i="1"/>
  <c r="K2354" i="1"/>
  <c r="K2350" i="1"/>
  <c r="K2346" i="1"/>
  <c r="K2342" i="1"/>
  <c r="K2338" i="1"/>
  <c r="K2334" i="1"/>
  <c r="K2330" i="1"/>
  <c r="K2326" i="1"/>
  <c r="K2322" i="1"/>
  <c r="K2318" i="1"/>
  <c r="K2314" i="1"/>
  <c r="K2310" i="1"/>
  <c r="K2306" i="1"/>
  <c r="K2302" i="1"/>
  <c r="K2298" i="1"/>
  <c r="K2294" i="1"/>
  <c r="K2290" i="1"/>
  <c r="K2286" i="1"/>
  <c r="K2282" i="1"/>
  <c r="K2278" i="1"/>
  <c r="K2274" i="1"/>
  <c r="K2270" i="1"/>
  <c r="K2266" i="1"/>
  <c r="K2262" i="1"/>
  <c r="K2258" i="1"/>
  <c r="K2254" i="1"/>
  <c r="K2250" i="1"/>
  <c r="K2246" i="1"/>
  <c r="K2242" i="1"/>
  <c r="K2238" i="1"/>
  <c r="K2234" i="1"/>
  <c r="K2230" i="1"/>
  <c r="K2226" i="1"/>
  <c r="K2222" i="1"/>
  <c r="K2218" i="1"/>
  <c r="K2214" i="1"/>
  <c r="K2210" i="1"/>
  <c r="K2206" i="1"/>
  <c r="K2202" i="1"/>
  <c r="K2198" i="1"/>
  <c r="K2194" i="1"/>
  <c r="K2190" i="1"/>
  <c r="K2186" i="1"/>
  <c r="K2182" i="1"/>
  <c r="K2178" i="1"/>
  <c r="K2174" i="1"/>
  <c r="K2170" i="1"/>
  <c r="K2166" i="1"/>
  <c r="K2162" i="1"/>
  <c r="K2158" i="1"/>
  <c r="K2154" i="1"/>
  <c r="K2150" i="1"/>
  <c r="K2146" i="1"/>
  <c r="K2142" i="1"/>
  <c r="K2138" i="1"/>
  <c r="K2134" i="1"/>
  <c r="K2130" i="1"/>
  <c r="K2126" i="1"/>
  <c r="K2122" i="1"/>
  <c r="K2118" i="1"/>
  <c r="K2114" i="1"/>
  <c r="K2110" i="1"/>
  <c r="K2106" i="1"/>
  <c r="K2102" i="1"/>
  <c r="K2098" i="1"/>
  <c r="K2094" i="1"/>
  <c r="K2090" i="1"/>
  <c r="K2086" i="1"/>
  <c r="K2082" i="1"/>
  <c r="K2078" i="1"/>
  <c r="K2074" i="1"/>
  <c r="K2070" i="1"/>
  <c r="K2066" i="1"/>
  <c r="K2062" i="1"/>
  <c r="K2058" i="1"/>
  <c r="K2054" i="1"/>
  <c r="K2050" i="1"/>
  <c r="K2046" i="1"/>
  <c r="K2042" i="1"/>
  <c r="K2038" i="1"/>
  <c r="K2034" i="1"/>
  <c r="K2030" i="1"/>
  <c r="K2026" i="1"/>
  <c r="K2022" i="1"/>
  <c r="K2018" i="1"/>
  <c r="K2014" i="1"/>
  <c r="K2010" i="1"/>
  <c r="K2006" i="1"/>
  <c r="K2002" i="1"/>
  <c r="K1998" i="1"/>
  <c r="K1994" i="1"/>
  <c r="K1990" i="1"/>
  <c r="K1986" i="1"/>
  <c r="K1982" i="1"/>
  <c r="K1978" i="1"/>
  <c r="K1974" i="1"/>
  <c r="K1970" i="1"/>
  <c r="K1966" i="1"/>
  <c r="K1962" i="1"/>
  <c r="K1958" i="1"/>
  <c r="K1954" i="1"/>
  <c r="K1950" i="1"/>
  <c r="K1946" i="1"/>
  <c r="K1942" i="1"/>
  <c r="K1938" i="1"/>
  <c r="K1934" i="1"/>
  <c r="K1930" i="1"/>
  <c r="K1926" i="1"/>
  <c r="K1922" i="1"/>
  <c r="K1918" i="1"/>
  <c r="K1914" i="1"/>
  <c r="K1910" i="1"/>
  <c r="K1906" i="1"/>
  <c r="K1902" i="1"/>
  <c r="K1898" i="1"/>
  <c r="K1894" i="1"/>
  <c r="K1890" i="1"/>
  <c r="K1886" i="1"/>
  <c r="K1882" i="1"/>
  <c r="K1878" i="1"/>
  <c r="K1874" i="1"/>
  <c r="K1870" i="1"/>
  <c r="K1866" i="1"/>
  <c r="K1862" i="1"/>
  <c r="K1858" i="1"/>
  <c r="K1854" i="1"/>
  <c r="K1850" i="1"/>
  <c r="K1846" i="1"/>
  <c r="K1842" i="1"/>
  <c r="K1838" i="1"/>
  <c r="K1834" i="1"/>
  <c r="K1830" i="1"/>
  <c r="K1826" i="1"/>
  <c r="K1822" i="1"/>
  <c r="K1818" i="1"/>
  <c r="K1814" i="1"/>
  <c r="K1810" i="1"/>
  <c r="K1806" i="1"/>
  <c r="K1802" i="1"/>
  <c r="K1798" i="1"/>
  <c r="K1794" i="1"/>
  <c r="K1790" i="1"/>
  <c r="K1786" i="1"/>
  <c r="K1782" i="1"/>
  <c r="K1778" i="1"/>
  <c r="K1774" i="1"/>
  <c r="K1770" i="1"/>
  <c r="K1766" i="1"/>
  <c r="K1762" i="1"/>
  <c r="K1758" i="1"/>
  <c r="K1754" i="1"/>
  <c r="K1750" i="1"/>
  <c r="K1746" i="1"/>
  <c r="K1742" i="1"/>
  <c r="K1738" i="1"/>
  <c r="K1734" i="1"/>
  <c r="K1730" i="1"/>
  <c r="K1726" i="1"/>
  <c r="K1722" i="1"/>
  <c r="K1718" i="1"/>
  <c r="K1714" i="1"/>
  <c r="K1710" i="1"/>
  <c r="K1706" i="1"/>
  <c r="K1702" i="1"/>
  <c r="K1698" i="1"/>
  <c r="K1694" i="1"/>
  <c r="K1690" i="1"/>
  <c r="K1686" i="1"/>
  <c r="K1682" i="1"/>
  <c r="K1678" i="1"/>
  <c r="K1674" i="1"/>
  <c r="K1670" i="1"/>
  <c r="K1666" i="1"/>
  <c r="K1662" i="1"/>
  <c r="K1658" i="1"/>
  <c r="K1654" i="1"/>
  <c r="K1650" i="1"/>
  <c r="K1646" i="1"/>
  <c r="K1642" i="1"/>
  <c r="K1638" i="1"/>
  <c r="K1634" i="1"/>
  <c r="K1630" i="1"/>
  <c r="K1626" i="1"/>
  <c r="K1622" i="1"/>
  <c r="K1618" i="1"/>
  <c r="K1614" i="1"/>
  <c r="K1610" i="1"/>
  <c r="K1606" i="1"/>
  <c r="K1602" i="1"/>
  <c r="K1598" i="1"/>
  <c r="K1594" i="1"/>
  <c r="K1590" i="1"/>
  <c r="K1586" i="1"/>
  <c r="K1582" i="1"/>
  <c r="K1578" i="1"/>
  <c r="K1574" i="1"/>
  <c r="K1570" i="1"/>
  <c r="K1566" i="1"/>
  <c r="K1562" i="1"/>
  <c r="K1558" i="1"/>
  <c r="K1554" i="1"/>
  <c r="K1550" i="1"/>
  <c r="K1546" i="1"/>
  <c r="K1542" i="1"/>
  <c r="K1538" i="1"/>
  <c r="K1534" i="1"/>
  <c r="K1530" i="1"/>
  <c r="K1526" i="1"/>
  <c r="K1522" i="1"/>
  <c r="K1518" i="1"/>
  <c r="K1514" i="1"/>
  <c r="K1510" i="1"/>
  <c r="K1506" i="1"/>
  <c r="K1502" i="1"/>
  <c r="K1498" i="1"/>
  <c r="K1494" i="1"/>
  <c r="K1490" i="1"/>
  <c r="K1486" i="1"/>
  <c r="K1482" i="1"/>
  <c r="K1478" i="1"/>
  <c r="K1474" i="1"/>
  <c r="K1470" i="1"/>
  <c r="K1466" i="1"/>
  <c r="K1462" i="1"/>
  <c r="K1458" i="1"/>
  <c r="K1454" i="1"/>
  <c r="K1450" i="1"/>
  <c r="K1446" i="1"/>
  <c r="K1442" i="1"/>
  <c r="K1438" i="1"/>
  <c r="K1434" i="1"/>
  <c r="K1430" i="1"/>
  <c r="K1426" i="1"/>
  <c r="K1422" i="1"/>
  <c r="K1418" i="1"/>
  <c r="K1414" i="1"/>
  <c r="K1410" i="1"/>
  <c r="K1406" i="1"/>
  <c r="K1402" i="1"/>
  <c r="K1398" i="1"/>
  <c r="K1394" i="1"/>
  <c r="K1390" i="1"/>
  <c r="K1386" i="1"/>
  <c r="K1382" i="1"/>
  <c r="K1378" i="1"/>
  <c r="K1374" i="1"/>
  <c r="K1370" i="1"/>
  <c r="K1366" i="1"/>
  <c r="K1362" i="1"/>
  <c r="K1358" i="1"/>
  <c r="K1354" i="1"/>
  <c r="K1350" i="1"/>
  <c r="K1346" i="1"/>
  <c r="K1342" i="1"/>
  <c r="K1338" i="1"/>
  <c r="K1334" i="1"/>
  <c r="K1330" i="1"/>
  <c r="K1326" i="1"/>
  <c r="K1322" i="1"/>
  <c r="K1318" i="1"/>
  <c r="K1314" i="1"/>
  <c r="K1310" i="1"/>
  <c r="K1306" i="1"/>
  <c r="K1302" i="1"/>
  <c r="K1298" i="1"/>
  <c r="K1294" i="1"/>
  <c r="K1290" i="1"/>
  <c r="K1286" i="1"/>
  <c r="K1282" i="1"/>
  <c r="K1278" i="1"/>
  <c r="K1274" i="1"/>
  <c r="K1270" i="1"/>
  <c r="K1266" i="1"/>
  <c r="K1262" i="1"/>
  <c r="K1258" i="1"/>
  <c r="K1254" i="1"/>
  <c r="K1250" i="1"/>
  <c r="K1246" i="1"/>
  <c r="K1242" i="1"/>
  <c r="K1238" i="1"/>
  <c r="K1234" i="1"/>
  <c r="K1230" i="1"/>
  <c r="K1226" i="1"/>
  <c r="K1222" i="1"/>
  <c r="K1218" i="1"/>
  <c r="K1214" i="1"/>
  <c r="K1210" i="1"/>
  <c r="K1206" i="1"/>
  <c r="K1202" i="1"/>
  <c r="K1198" i="1"/>
  <c r="K1194" i="1"/>
  <c r="K1190" i="1"/>
  <c r="K1186" i="1"/>
  <c r="K1182" i="1"/>
  <c r="K1178" i="1"/>
  <c r="K1174" i="1"/>
  <c r="K1170" i="1"/>
  <c r="K1166" i="1"/>
  <c r="K1162" i="1"/>
  <c r="K1158" i="1"/>
  <c r="K1154" i="1"/>
  <c r="K1150" i="1"/>
  <c r="K1146" i="1"/>
  <c r="K1142" i="1"/>
  <c r="K1138" i="1"/>
  <c r="K1134" i="1"/>
  <c r="K1130" i="1"/>
  <c r="K1126" i="1"/>
  <c r="K1122" i="1"/>
  <c r="K1118" i="1"/>
  <c r="K1114" i="1"/>
  <c r="K1110" i="1"/>
  <c r="K1106" i="1"/>
  <c r="K1102" i="1"/>
  <c r="K1098" i="1"/>
  <c r="K1094" i="1"/>
  <c r="K1090" i="1"/>
  <c r="K1086" i="1"/>
  <c r="K1082" i="1"/>
  <c r="K1078" i="1"/>
  <c r="K1074" i="1"/>
  <c r="K1070" i="1"/>
  <c r="K1066" i="1"/>
  <c r="K1062" i="1"/>
  <c r="K1058" i="1"/>
  <c r="K1054" i="1"/>
  <c r="K1050" i="1"/>
  <c r="K1046" i="1"/>
  <c r="K1042" i="1"/>
  <c r="K1038" i="1"/>
  <c r="K1034" i="1"/>
  <c r="K1030" i="1"/>
  <c r="K1026" i="1"/>
  <c r="K1022" i="1"/>
  <c r="K1018" i="1"/>
  <c r="K1014" i="1"/>
  <c r="K1010" i="1"/>
  <c r="K1006" i="1"/>
  <c r="K1002" i="1"/>
  <c r="K998" i="1"/>
  <c r="K994" i="1"/>
  <c r="K990" i="1"/>
  <c r="K986" i="1"/>
  <c r="K982" i="1"/>
  <c r="K978" i="1"/>
  <c r="K974" i="1"/>
  <c r="K970" i="1"/>
  <c r="K966" i="1"/>
  <c r="K962" i="1"/>
  <c r="K958" i="1"/>
  <c r="K954" i="1"/>
  <c r="K950" i="1"/>
  <c r="K946" i="1"/>
  <c r="K942" i="1"/>
  <c r="K938" i="1"/>
  <c r="K934" i="1"/>
  <c r="K930" i="1"/>
  <c r="K926" i="1"/>
  <c r="K922" i="1"/>
  <c r="K918" i="1"/>
  <c r="K914" i="1"/>
  <c r="K910" i="1"/>
  <c r="K906" i="1"/>
  <c r="K902" i="1"/>
  <c r="K898" i="1"/>
  <c r="K894" i="1"/>
  <c r="K890" i="1"/>
  <c r="K886" i="1"/>
  <c r="K882" i="1"/>
  <c r="K878" i="1"/>
  <c r="K874" i="1"/>
  <c r="K870" i="1"/>
  <c r="K866" i="1"/>
  <c r="K862" i="1"/>
  <c r="K858" i="1"/>
  <c r="K854" i="1"/>
  <c r="K850" i="1"/>
  <c r="K846" i="1"/>
  <c r="K842" i="1"/>
  <c r="K838" i="1"/>
  <c r="K834" i="1"/>
  <c r="K830" i="1"/>
  <c r="K826" i="1"/>
  <c r="K822" i="1"/>
  <c r="K818" i="1"/>
  <c r="K814" i="1"/>
  <c r="K810" i="1"/>
  <c r="K806" i="1"/>
  <c r="K802" i="1"/>
  <c r="K798" i="1"/>
  <c r="K794" i="1"/>
  <c r="K790" i="1"/>
  <c r="K786" i="1"/>
  <c r="K782" i="1"/>
  <c r="K778" i="1"/>
  <c r="K774" i="1"/>
  <c r="K770" i="1"/>
  <c r="K766" i="1"/>
  <c r="K762" i="1"/>
  <c r="K758" i="1"/>
  <c r="K754" i="1"/>
  <c r="K750" i="1"/>
  <c r="K746" i="1"/>
  <c r="K742" i="1"/>
  <c r="K738" i="1"/>
  <c r="K734" i="1"/>
  <c r="K730" i="1"/>
  <c r="K726" i="1"/>
  <c r="K722" i="1"/>
  <c r="K718" i="1"/>
  <c r="K714" i="1"/>
  <c r="K710" i="1"/>
  <c r="K706" i="1"/>
  <c r="K702" i="1"/>
  <c r="K698" i="1"/>
  <c r="K694" i="1"/>
  <c r="K690" i="1"/>
  <c r="K686" i="1"/>
  <c r="K682" i="1"/>
  <c r="K678" i="1"/>
  <c r="K674" i="1"/>
  <c r="K670" i="1"/>
  <c r="K666" i="1"/>
  <c r="K662" i="1"/>
  <c r="K658" i="1"/>
  <c r="K654" i="1"/>
  <c r="K650" i="1"/>
  <c r="K646" i="1"/>
  <c r="K642" i="1"/>
  <c r="K638" i="1"/>
  <c r="K634" i="1"/>
  <c r="K630" i="1"/>
  <c r="K626" i="1"/>
  <c r="K622" i="1"/>
  <c r="K618" i="1"/>
  <c r="K614" i="1"/>
  <c r="K610" i="1"/>
  <c r="K606" i="1"/>
  <c r="K602" i="1"/>
  <c r="K598" i="1"/>
  <c r="K594" i="1"/>
  <c r="K590" i="1"/>
  <c r="K586" i="1"/>
  <c r="K582" i="1"/>
  <c r="K578" i="1"/>
  <c r="K574" i="1"/>
  <c r="K570" i="1"/>
  <c r="K566" i="1"/>
  <c r="K562" i="1"/>
  <c r="K558" i="1"/>
  <c r="K554" i="1"/>
  <c r="K550" i="1"/>
  <c r="K546" i="1"/>
  <c r="K542" i="1"/>
  <c r="K538" i="1"/>
  <c r="K534" i="1"/>
  <c r="K530" i="1"/>
  <c r="K526" i="1"/>
  <c r="K522" i="1"/>
  <c r="K518" i="1"/>
  <c r="K514" i="1"/>
  <c r="K510" i="1"/>
  <c r="K506" i="1"/>
  <c r="K502" i="1"/>
  <c r="K498" i="1"/>
  <c r="K494" i="1"/>
  <c r="K490" i="1"/>
  <c r="K486" i="1"/>
  <c r="K482" i="1"/>
  <c r="K478" i="1"/>
  <c r="K474" i="1"/>
  <c r="K470" i="1"/>
  <c r="K466" i="1"/>
  <c r="K462" i="1"/>
  <c r="K458" i="1"/>
  <c r="K454" i="1"/>
  <c r="K450" i="1"/>
  <c r="K446" i="1"/>
  <c r="K442" i="1"/>
  <c r="K438" i="1"/>
  <c r="K434" i="1"/>
  <c r="K430" i="1"/>
  <c r="K426" i="1"/>
  <c r="K422" i="1"/>
  <c r="K418" i="1"/>
  <c r="K414" i="1"/>
  <c r="K410" i="1"/>
  <c r="K406" i="1"/>
  <c r="K402" i="1"/>
  <c r="K398" i="1"/>
  <c r="K394" i="1"/>
  <c r="K390" i="1"/>
  <c r="K386" i="1"/>
  <c r="K382" i="1"/>
  <c r="K378" i="1"/>
  <c r="K374" i="1"/>
  <c r="K370" i="1"/>
  <c r="K366" i="1"/>
  <c r="K362" i="1"/>
  <c r="K358" i="1"/>
  <c r="K354" i="1"/>
  <c r="K350" i="1"/>
  <c r="K346" i="1"/>
  <c r="K342" i="1"/>
  <c r="K338" i="1"/>
  <c r="K334" i="1"/>
  <c r="K330" i="1"/>
  <c r="K326" i="1"/>
  <c r="K322" i="1"/>
  <c r="K318" i="1"/>
  <c r="K314" i="1"/>
  <c r="K310" i="1"/>
  <c r="K306" i="1"/>
  <c r="K302" i="1"/>
  <c r="K298" i="1"/>
  <c r="K294" i="1"/>
  <c r="K290" i="1"/>
  <c r="K286" i="1"/>
  <c r="K282" i="1"/>
  <c r="K278" i="1"/>
  <c r="K274" i="1"/>
  <c r="K270" i="1"/>
  <c r="K266" i="1"/>
  <c r="K262" i="1"/>
  <c r="K258" i="1"/>
  <c r="K254" i="1"/>
  <c r="K250" i="1"/>
  <c r="K246" i="1"/>
  <c r="K242" i="1"/>
  <c r="K238" i="1"/>
  <c r="K234" i="1"/>
  <c r="K230" i="1"/>
  <c r="K226" i="1"/>
  <c r="K222" i="1"/>
  <c r="K218" i="1"/>
  <c r="K214" i="1"/>
  <c r="K210" i="1"/>
  <c r="K206" i="1"/>
  <c r="K202" i="1"/>
  <c r="K198" i="1"/>
  <c r="K194" i="1"/>
  <c r="K190" i="1"/>
  <c r="K186" i="1"/>
  <c r="K182" i="1"/>
  <c r="K178" i="1"/>
  <c r="K174" i="1"/>
  <c r="K170" i="1"/>
  <c r="K166" i="1"/>
  <c r="K162" i="1"/>
  <c r="K158" i="1"/>
  <c r="K154" i="1"/>
  <c r="K150" i="1"/>
  <c r="K146" i="1"/>
  <c r="K142" i="1"/>
  <c r="K138" i="1"/>
  <c r="K134" i="1"/>
  <c r="K130" i="1"/>
  <c r="K126" i="1"/>
  <c r="K122" i="1"/>
  <c r="K118" i="1"/>
  <c r="K114" i="1"/>
  <c r="K110" i="1"/>
  <c r="K106" i="1"/>
  <c r="K102" i="1"/>
  <c r="K98" i="1"/>
  <c r="K94" i="1"/>
  <c r="K90" i="1"/>
  <c r="K86" i="1"/>
  <c r="K82" i="1"/>
  <c r="K78" i="1"/>
  <c r="K74" i="1"/>
  <c r="K70" i="1"/>
  <c r="K66" i="1"/>
  <c r="K62" i="1"/>
  <c r="K58" i="1"/>
  <c r="K54" i="1"/>
  <c r="K50" i="1"/>
  <c r="K46" i="1"/>
  <c r="K42" i="1"/>
  <c r="K38" i="1"/>
  <c r="K34" i="1"/>
  <c r="K30" i="1"/>
  <c r="K26" i="1"/>
  <c r="K22" i="1"/>
  <c r="K18" i="1"/>
  <c r="K14" i="1"/>
  <c r="K10" i="1"/>
  <c r="K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Renzo</author>
  </authors>
  <commentList>
    <comment ref="Z4" authorId="0" shapeId="0" xr:uid="{05F3B14D-23C1-469F-84E1-8D53649BA706}">
      <text>
        <r>
          <rPr>
            <b/>
            <sz val="9"/>
            <color indexed="81"/>
            <rFont val="Tahoma"/>
            <charset val="1"/>
          </rPr>
          <t>Renzo:</t>
        </r>
        <r>
          <rPr>
            <sz val="9"/>
            <color indexed="81"/>
            <rFont val="Tahoma"/>
            <charset val="1"/>
          </rPr>
          <t xml:space="preserve">
=+V4/W4^2</t>
        </r>
      </text>
    </comment>
  </commentList>
</comments>
</file>

<file path=xl/sharedStrings.xml><?xml version="1.0" encoding="utf-8"?>
<sst xmlns="http://schemas.openxmlformats.org/spreadsheetml/2006/main" count="13951" uniqueCount="105">
  <si>
    <t>Pasaporte</t>
  </si>
  <si>
    <t>Hombre/Mujer</t>
  </si>
  <si>
    <t>Estatura (cm)</t>
  </si>
  <si>
    <t>Peso</t>
  </si>
  <si>
    <t>libras/Kg</t>
  </si>
  <si>
    <t>H</t>
  </si>
  <si>
    <t>lb</t>
  </si>
  <si>
    <t>M</t>
  </si>
  <si>
    <t>Kg</t>
  </si>
  <si>
    <t>Codigo de pais</t>
  </si>
  <si>
    <t>Nombre de país</t>
  </si>
  <si>
    <t> Eritrea</t>
  </si>
  <si>
    <t> Burkina Faso</t>
  </si>
  <si>
    <t> Uganda</t>
  </si>
  <si>
    <t> Mozambique</t>
  </si>
  <si>
    <t> Togo</t>
  </si>
  <si>
    <t> Nigeria</t>
  </si>
  <si>
    <t> Tanzania</t>
  </si>
  <si>
    <t> Paraguay</t>
  </si>
  <si>
    <t> Seychelles</t>
  </si>
  <si>
    <t> Chile</t>
  </si>
  <si>
    <t> El Salvador</t>
  </si>
  <si>
    <t> Dominica</t>
  </si>
  <si>
    <t> Barbados</t>
  </si>
  <si>
    <t> Madagascar</t>
  </si>
  <si>
    <t> Burundi</t>
  </si>
  <si>
    <t> Vietnam</t>
  </si>
  <si>
    <t> India</t>
  </si>
  <si>
    <t> Chad</t>
  </si>
  <si>
    <t> Somalia</t>
  </si>
  <si>
    <t> Laos</t>
  </si>
  <si>
    <t> Guinea</t>
  </si>
  <si>
    <t> Indonesia</t>
  </si>
  <si>
    <t> Sri Lanka</t>
  </si>
  <si>
    <t> China</t>
  </si>
  <si>
    <t> Zambia</t>
  </si>
  <si>
    <t> Senegal</t>
  </si>
  <si>
    <t> Estonia</t>
  </si>
  <si>
    <t> Austria</t>
  </si>
  <si>
    <t> Angola</t>
  </si>
  <si>
    <t> Liberia</t>
  </si>
  <si>
    <t> Gambia</t>
  </si>
  <si>
    <t> Ghana</t>
  </si>
  <si>
    <t> Serbia</t>
  </si>
  <si>
    <t> Bulgaria</t>
  </si>
  <si>
    <t> Cabo Verde</t>
  </si>
  <si>
    <t> Montenegro</t>
  </si>
  <si>
    <t> Albania</t>
  </si>
  <si>
    <t> Namibia</t>
  </si>
  <si>
    <t> Portugal</t>
  </si>
  <si>
    <t> Israel</t>
  </si>
  <si>
    <t> Mongolia</t>
  </si>
  <si>
    <t> Mauritania</t>
  </si>
  <si>
    <t> Colombia</t>
  </si>
  <si>
    <t> Yemen</t>
  </si>
  <si>
    <t> Cuba</t>
  </si>
  <si>
    <t> Australia</t>
  </si>
  <si>
    <t> Malta</t>
  </si>
  <si>
    <t> Vanuatu</t>
  </si>
  <si>
    <t> Uruguay</t>
  </si>
  <si>
    <t> Venezuela</t>
  </si>
  <si>
    <t> Costa Rica</t>
  </si>
  <si>
    <t> Guatemala</t>
  </si>
  <si>
    <t> Georgia</t>
  </si>
  <si>
    <t> Bolivia</t>
  </si>
  <si>
    <t> Honduras</t>
  </si>
  <si>
    <t> Armenia</t>
  </si>
  <si>
    <t> Argentina</t>
  </si>
  <si>
    <t> Guyana</t>
  </si>
  <si>
    <t> Ecuador</t>
  </si>
  <si>
    <t> Nicaragua</t>
  </si>
  <si>
    <t> Jamaica</t>
  </si>
  <si>
    <t> Bahamas</t>
  </si>
  <si>
    <t> Tuvalu</t>
  </si>
  <si>
    <t> Kiribati</t>
  </si>
  <si>
    <t> Kuwait</t>
  </si>
  <si>
    <t> Tonga</t>
  </si>
  <si>
    <t> Samoa</t>
  </si>
  <si>
    <t>Region</t>
  </si>
  <si>
    <t>Europa</t>
  </si>
  <si>
    <t>África</t>
  </si>
  <si>
    <t>Sudamérica</t>
  </si>
  <si>
    <t>Medio Oriente</t>
  </si>
  <si>
    <t>Oceanía</t>
  </si>
  <si>
    <t>Centroamérica</t>
  </si>
  <si>
    <t>Asia</t>
  </si>
  <si>
    <t>1 libra = 0.45359237 Kg</t>
  </si>
  <si>
    <t>IMC = Peso (en Kg) / (Estatura en metros)^2</t>
  </si>
  <si>
    <t>Sugerencias:</t>
  </si>
  <si>
    <t>1- Un texto que contiene un número puede multiplicarse por 1 para transformarlo en un número</t>
  </si>
  <si>
    <t>2- Repasar las funciones de texto:</t>
  </si>
  <si>
    <t>a- IZQUIERDA</t>
  </si>
  <si>
    <t>b- DERECHA</t>
  </si>
  <si>
    <t>c- ENCONTRAR (sobre todo para el peso, que tiene casos desde 2 hasta 5 caracteres)</t>
  </si>
  <si>
    <t>d- LARGO</t>
  </si>
  <si>
    <t>IMC_Prueba</t>
  </si>
  <si>
    <t>Estatura (m)</t>
  </si>
  <si>
    <t>Peso Kg</t>
  </si>
  <si>
    <t>Promedio de IMC</t>
  </si>
  <si>
    <t>Etiquetas de fila</t>
  </si>
  <si>
    <t>Total general</t>
  </si>
  <si>
    <t>Pais</t>
  </si>
  <si>
    <t>Promedio de Peso Kg</t>
  </si>
  <si>
    <t>Promedio de Estatura (m)</t>
  </si>
  <si>
    <t>Valor esperado IMC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</si>
</sst>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1" fontId="0" fillId="0" borderId="1" xfId="0" applyNumberFormat="1" applyBorder="1"/>
    <xf numFmtId="0" fontId="0" fillId="0" borderId="1" xfId="0" applyBorder="1"/>
    <xf numFmtId="0" fontId="1" fillId="2" borderId="1" xfId="0" applyFont="1" applyFill="1" applyBorder="1"/>
    <xf numFmtId="0" fontId="0" fillId="0" borderId="0" xfId="0" applyAlignment="1">
      <alignment wrapText="1"/>
    </xf>
    <xf numFmtId="0" fontId="1" fillId="2" borderId="0" xfId="0" quotePrefix="1" applyFont="1" applyFill="1" applyBorder="1" applyAlignment="1">
      <alignment horizontal="left"/>
    </xf>
    <xf numFmtId="0" fontId="1" fillId="2" borderId="1" xfId="0" quotePrefix="1" applyFont="1" applyFill="1" applyBorder="1" applyAlignment="1">
      <alignment horizontal="center" vertical="center"/>
    </xf>
    <xf numFmtId="2" fontId="0" fillId="0" borderId="1" xfId="0" applyNumberFormat="1" applyBorder="1"/>
    <xf numFmtId="4" fontId="0" fillId="0" borderId="1" xfId="0" applyNumberFormat="1" applyBorder="1"/>
    <xf numFmtId="2" fontId="0" fillId="0" borderId="0" xfId="0" applyNumberFormat="1"/>
    <xf numFmtId="2" fontId="0" fillId="0" borderId="0" xfId="0" pivotButton="1" applyNumberFormat="1"/>
    <xf numFmtId="2" fontId="0" fillId="0" borderId="0" xfId="0" applyNumberFormat="1" applyAlignment="1">
      <alignment horizontal="left"/>
    </xf>
    <xf numFmtId="2" fontId="0" fillId="0" borderId="0" xfId="0" applyNumberFormat="1" applyAlignment="1">
      <alignment horizontal="left" indent="1"/>
    </xf>
    <xf numFmtId="0" fontId="0" fillId="3" borderId="0" xfId="0" applyFill="1" applyAlignment="1">
      <alignment wrapText="1"/>
    </xf>
    <xf numFmtId="4" fontId="0" fillId="0" borderId="0" xfId="0" applyNumberFormat="1"/>
  </cellXfs>
  <cellStyles count="1">
    <cellStyle name="Normal" xfId="0" builtinId="0"/>
  </cellStyles>
  <dxfs count="41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1085850</xdr:colOff>
      <xdr:row>3</xdr:row>
      <xdr:rowOff>85725</xdr:rowOff>
    </xdr:from>
    <xdr:to>
      <xdr:col>25</xdr:col>
      <xdr:colOff>0</xdr:colOff>
      <xdr:row>3</xdr:row>
      <xdr:rowOff>85725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47A988D4-423C-4336-9DAC-5555D8C1340B}"/>
            </a:ext>
          </a:extLst>
        </xdr:cNvPr>
        <xdr:cNvCxnSpPr/>
      </xdr:nvCxnSpPr>
      <xdr:spPr>
        <a:xfrm>
          <a:off x="27022425" y="657225"/>
          <a:ext cx="1343025" cy="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219075</xdr:colOff>
      <xdr:row>3</xdr:row>
      <xdr:rowOff>123825</xdr:rowOff>
    </xdr:from>
    <xdr:to>
      <xdr:col>24</xdr:col>
      <xdr:colOff>1104900</xdr:colOff>
      <xdr:row>11</xdr:row>
      <xdr:rowOff>47625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68368943-93B2-47C3-87B5-BFC593FE7339}"/>
            </a:ext>
          </a:extLst>
        </xdr:cNvPr>
        <xdr:cNvSpPr txBox="1"/>
      </xdr:nvSpPr>
      <xdr:spPr>
        <a:xfrm>
          <a:off x="27260550" y="695325"/>
          <a:ext cx="885825" cy="1447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100"/>
            <a:t>El valor debio</a:t>
          </a:r>
          <a:r>
            <a:rPr lang="es-PE" sz="1100" baseline="0"/>
            <a:t> ser 23.97 pero el campo calculado solo halla 0.23</a:t>
          </a:r>
          <a:endParaRPr lang="es-PE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zo" refreshedDate="44404.457694444442" createdVersion="7" refreshedVersion="7" minRefreshableVersion="3" recordCount="6823" xr:uid="{36A530AA-5753-4D71-8A30-6EA75495A8E5}">
  <cacheSource type="worksheet">
    <worksheetSource ref="A1:K6824" sheet="Hoja1"/>
  </cacheSource>
  <cacheFields count="12">
    <cacheField name="Codigo de pais" numFmtId="1">
      <sharedItems containsSemiMixedTypes="0" containsString="0" containsNumber="1" containsInteger="1" minValue="1" maxValue="67"/>
    </cacheField>
    <cacheField name="Pais" numFmtId="1">
      <sharedItems count="67">
        <s v=" Namibia"/>
        <s v=" Honduras"/>
        <s v=" Burkina Faso"/>
        <s v=" Sri Lanka"/>
        <s v=" Chile"/>
        <s v=" Israel"/>
        <s v=" Zambia"/>
        <s v=" Mongolia"/>
        <s v=" Gambia"/>
        <s v=" Ghana"/>
        <s v=" Australia"/>
        <s v=" Eritrea"/>
        <s v=" Colombia"/>
        <s v=" Samoa"/>
        <s v=" El Salvador"/>
        <s v=" Mauritania"/>
        <s v=" Senegal"/>
        <s v=" Nicaragua"/>
        <s v=" Yemen"/>
        <s v=" China"/>
        <s v=" Serbia"/>
        <s v=" Uruguay"/>
        <s v=" Bulgaria"/>
        <s v=" Estonia"/>
        <s v=" Kuwait"/>
        <s v=" Mozambique"/>
        <s v=" Malta"/>
        <s v=" Cabo Verde"/>
        <s v=" Guyana"/>
        <s v=" Seychelles"/>
        <s v=" Guinea"/>
        <s v=" Nigeria"/>
        <s v=" Armenia"/>
        <s v=" Togo"/>
        <s v=" Jamaica"/>
        <s v=" Somalia"/>
        <s v=" Bahamas"/>
        <s v=" Venezuela"/>
        <s v=" Laos"/>
        <s v=" Ecuador"/>
        <s v=" Paraguay"/>
        <s v=" Madagascar"/>
        <s v=" Vietnam"/>
        <s v=" Barbados"/>
        <s v=" Dominica"/>
        <s v=" Cuba"/>
        <s v=" Montenegro"/>
        <s v=" Georgia"/>
        <s v=" Vanuatu"/>
        <s v=" Chad"/>
        <s v=" Indonesia"/>
        <s v=" Bolivia"/>
        <s v=" Angola"/>
        <s v=" Austria"/>
        <s v=" India"/>
        <s v=" Uganda"/>
        <s v=" Liberia"/>
        <s v=" Tuvalu"/>
        <s v=" Tanzania"/>
        <s v=" Portugal"/>
        <s v=" Costa Rica"/>
        <s v=" Burundi"/>
        <s v=" Guatemala"/>
        <s v=" Kiribati"/>
        <s v=" Albania"/>
        <s v=" Tonga"/>
        <s v=" Argentina"/>
      </sharedItems>
    </cacheField>
    <cacheField name="Region" numFmtId="1">
      <sharedItems count="7">
        <s v="África"/>
        <s v="Centroamérica"/>
        <s v="Asia"/>
        <s v="Sudamérica"/>
        <s v="Medio Oriente"/>
        <s v="Oceanía"/>
        <s v="Europa"/>
      </sharedItems>
    </cacheField>
    <cacheField name="Pasaporte" numFmtId="0">
      <sharedItems containsSemiMixedTypes="0" containsString="0" containsNumber="1" containsInteger="1" minValue="10005899" maxValue="99992066"/>
    </cacheField>
    <cacheField name="Hombre/Mujer" numFmtId="0">
      <sharedItems count="2">
        <s v="H"/>
        <s v="M"/>
      </sharedItems>
    </cacheField>
    <cacheField name="Estatura (cm)" numFmtId="2">
      <sharedItems containsSemiMixedTypes="0" containsString="0" containsNumber="1" containsInteger="1" minValue="118" maxValue="217"/>
    </cacheField>
    <cacheField name="Estatura (m)" numFmtId="2">
      <sharedItems containsSemiMixedTypes="0" containsString="0" containsNumber="1" minValue="1.18" maxValue="2.17"/>
    </cacheField>
    <cacheField name="Peso" numFmtId="2">
      <sharedItems containsSemiMixedTypes="0" containsString="0" containsNumber="1" minValue="30.4" maxValue="316.8"/>
    </cacheField>
    <cacheField name="libras/Kg" numFmtId="2">
      <sharedItems/>
    </cacheField>
    <cacheField name="Peso Kg" numFmtId="2">
      <sharedItems containsSemiMixedTypes="0" containsString="0" containsNumber="1" minValue="30.4" maxValue="143.698062816"/>
    </cacheField>
    <cacheField name="IMC_Prueba" numFmtId="4">
      <sharedItems containsSemiMixedTypes="0" containsString="0" containsNumber="1" minValue="15.735781968773299" maxValue="39.355825348771887"/>
    </cacheField>
    <cacheField name="IMC" numFmtId="0" formula="'Peso Kg'/('Estatura (m)'^2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23">
  <r>
    <n v="38"/>
    <x v="0"/>
    <x v="0"/>
    <n v="58994754"/>
    <x v="0"/>
    <n v="187"/>
    <n v="1.87"/>
    <n v="167.3"/>
    <s v="lb"/>
    <n v="75.886003501000005"/>
    <n v="21.700936115130542"/>
  </r>
  <r>
    <n v="55"/>
    <x v="1"/>
    <x v="1"/>
    <n v="10962003"/>
    <x v="1"/>
    <n v="164"/>
    <n v="1.64"/>
    <n v="65.3"/>
    <s v="Kg"/>
    <n v="65.3"/>
    <n v="24.278703152885189"/>
  </r>
  <r>
    <n v="2"/>
    <x v="2"/>
    <x v="0"/>
    <n v="47729697"/>
    <x v="0"/>
    <n v="166"/>
    <n v="1.66"/>
    <n v="116.8"/>
    <s v="lb"/>
    <n v="52.979588816000003"/>
    <n v="19.226153583974455"/>
  </r>
  <r>
    <n v="23"/>
    <x v="3"/>
    <x v="2"/>
    <n v="63964388"/>
    <x v="0"/>
    <n v="171"/>
    <n v="1.71"/>
    <n v="68.7"/>
    <s v="Kg"/>
    <n v="68.7"/>
    <n v="23.494408535959785"/>
  </r>
  <r>
    <n v="10"/>
    <x v="4"/>
    <x v="3"/>
    <n v="73395465"/>
    <x v="1"/>
    <n v="151"/>
    <n v="1.51"/>
    <n v="59.7"/>
    <s v="Kg"/>
    <n v="59.7"/>
    <n v="26.183062146397088"/>
  </r>
  <r>
    <n v="40"/>
    <x v="5"/>
    <x v="4"/>
    <n v="30383385"/>
    <x v="1"/>
    <n v="149"/>
    <n v="1.49"/>
    <n v="56.7"/>
    <s v="Kg"/>
    <n v="56.7"/>
    <n v="25.539390117562274"/>
  </r>
  <r>
    <n v="40"/>
    <x v="5"/>
    <x v="4"/>
    <n v="65520497"/>
    <x v="0"/>
    <n v="163"/>
    <n v="1.63"/>
    <n v="145.30000000000001"/>
    <s v="lb"/>
    <n v="65.906971361000004"/>
    <n v="24.805966111257483"/>
  </r>
  <r>
    <n v="25"/>
    <x v="6"/>
    <x v="0"/>
    <n v="69010722"/>
    <x v="1"/>
    <n v="138"/>
    <n v="1.38"/>
    <n v="50.4"/>
    <s v="Kg"/>
    <n v="50.4"/>
    <n v="26.465028355387528"/>
  </r>
  <r>
    <n v="41"/>
    <x v="7"/>
    <x v="2"/>
    <n v="96683823"/>
    <x v="1"/>
    <n v="161"/>
    <n v="1.61"/>
    <n v="128.5"/>
    <s v="lb"/>
    <n v="58.286619545000001"/>
    <n v="22.486254212800429"/>
  </r>
  <r>
    <n v="31"/>
    <x v="8"/>
    <x v="0"/>
    <n v="44161907"/>
    <x v="0"/>
    <n v="175"/>
    <n v="1.75"/>
    <n v="76.099999999999994"/>
    <s v="Kg"/>
    <n v="76.099999999999994"/>
    <n v="24.848979591836734"/>
  </r>
  <r>
    <n v="32"/>
    <x v="9"/>
    <x v="0"/>
    <n v="84441561"/>
    <x v="0"/>
    <n v="174"/>
    <n v="1.74"/>
    <n v="71.7"/>
    <s v="Kg"/>
    <n v="71.7"/>
    <n v="23.682124455013874"/>
  </r>
  <r>
    <n v="46"/>
    <x v="10"/>
    <x v="5"/>
    <n v="66223947"/>
    <x v="0"/>
    <n v="170"/>
    <n v="1.7"/>
    <n v="196.2"/>
    <s v="lb"/>
    <n v="88.994822994000003"/>
    <n v="30.794056399307962"/>
  </r>
  <r>
    <n v="1"/>
    <x v="11"/>
    <x v="0"/>
    <n v="76394584"/>
    <x v="0"/>
    <n v="155"/>
    <n v="1.55"/>
    <n v="107.1"/>
    <s v="lb"/>
    <n v="48.579742826999997"/>
    <n v="20.220496494068673"/>
  </r>
  <r>
    <n v="43"/>
    <x v="12"/>
    <x v="3"/>
    <n v="27804459"/>
    <x v="0"/>
    <n v="160"/>
    <n v="1.6"/>
    <n v="71.3"/>
    <s v="Kg"/>
    <n v="71.3"/>
    <n v="27.851562499999993"/>
  </r>
  <r>
    <n v="38"/>
    <x v="0"/>
    <x v="0"/>
    <n v="71087958"/>
    <x v="1"/>
    <n v="183"/>
    <n v="1.83"/>
    <n v="79.099999999999994"/>
    <s v="Kg"/>
    <n v="79.099999999999994"/>
    <n v="23.619696019588517"/>
  </r>
  <r>
    <n v="67"/>
    <x v="13"/>
    <x v="5"/>
    <n v="67281321"/>
    <x v="1"/>
    <n v="163"/>
    <n v="1.63"/>
    <n v="88"/>
    <s v="Kg"/>
    <n v="88"/>
    <n v="33.121306786104107"/>
  </r>
  <r>
    <n v="11"/>
    <x v="14"/>
    <x v="1"/>
    <n v="69555755"/>
    <x v="1"/>
    <n v="146"/>
    <n v="1.46"/>
    <n v="133.19999999999999"/>
    <s v="lb"/>
    <n v="60.418503684000001"/>
    <n v="28.344203267029467"/>
  </r>
  <r>
    <n v="38"/>
    <x v="0"/>
    <x v="0"/>
    <n v="10235384"/>
    <x v="0"/>
    <n v="193"/>
    <n v="1.93"/>
    <n v="93"/>
    <s v="Kg"/>
    <n v="93"/>
    <n v="24.967113211092915"/>
  </r>
  <r>
    <n v="42"/>
    <x v="15"/>
    <x v="0"/>
    <n v="78309036"/>
    <x v="1"/>
    <n v="165"/>
    <n v="1.65"/>
    <n v="73"/>
    <s v="Kg"/>
    <n v="73"/>
    <n v="26.813590449954088"/>
  </r>
  <r>
    <n v="26"/>
    <x v="16"/>
    <x v="0"/>
    <n v="17636758"/>
    <x v="1"/>
    <n v="173"/>
    <n v="1.73"/>
    <n v="74.099999999999994"/>
    <s v="Kg"/>
    <n v="74.099999999999994"/>
    <n v="24.75859534231013"/>
  </r>
  <r>
    <n v="60"/>
    <x v="17"/>
    <x v="1"/>
    <n v="51010281"/>
    <x v="0"/>
    <n v="152"/>
    <n v="1.52"/>
    <n v="130.69999999999999"/>
    <s v="lb"/>
    <n v="59.284522758999998"/>
    <n v="25.659852302198754"/>
  </r>
  <r>
    <n v="44"/>
    <x v="18"/>
    <x v="4"/>
    <n v="28166840"/>
    <x v="0"/>
    <n v="152"/>
    <n v="1.52"/>
    <n v="140.9"/>
    <s v="lb"/>
    <n v="63.911164933000009"/>
    <n v="27.662380943992385"/>
  </r>
  <r>
    <n v="24"/>
    <x v="19"/>
    <x v="2"/>
    <n v="97761500"/>
    <x v="1"/>
    <n v="169"/>
    <n v="1.69"/>
    <n v="138.5"/>
    <s v="lb"/>
    <n v="62.822543245000006"/>
    <n v="21.995918646055816"/>
  </r>
  <r>
    <n v="33"/>
    <x v="20"/>
    <x v="6"/>
    <n v="81380953"/>
    <x v="0"/>
    <n v="194"/>
    <n v="1.94"/>
    <n v="104.6"/>
    <s v="Kg"/>
    <n v="104.6"/>
    <n v="27.792539058348389"/>
  </r>
  <r>
    <n v="49"/>
    <x v="21"/>
    <x v="3"/>
    <n v="59282807"/>
    <x v="0"/>
    <n v="154"/>
    <n v="1.54"/>
    <n v="61.5"/>
    <s v="Kg"/>
    <n v="61.5"/>
    <n v="25.931860347444765"/>
  </r>
  <r>
    <n v="34"/>
    <x v="22"/>
    <x v="6"/>
    <n v="90010875"/>
    <x v="1"/>
    <n v="177"/>
    <n v="1.77"/>
    <n v="80.099999999999994"/>
    <s v="Kg"/>
    <n v="80.099999999999994"/>
    <n v="25.56736569951163"/>
  </r>
  <r>
    <n v="27"/>
    <x v="23"/>
    <x v="6"/>
    <n v="97966064"/>
    <x v="1"/>
    <n v="165"/>
    <n v="1.65"/>
    <n v="130.5"/>
    <s v="lb"/>
    <n v="59.193804285000006"/>
    <n v="21.742444181818186"/>
  </r>
  <r>
    <n v="65"/>
    <x v="24"/>
    <x v="4"/>
    <n v="31703863"/>
    <x v="1"/>
    <n v="167"/>
    <n v="1.67"/>
    <n v="202.2"/>
    <s v="lb"/>
    <n v="91.716377214000005"/>
    <n v="32.886219374663845"/>
  </r>
  <r>
    <n v="4"/>
    <x v="25"/>
    <x v="0"/>
    <n v="23350194"/>
    <x v="1"/>
    <n v="131"/>
    <n v="1.31"/>
    <n v="38.4"/>
    <s v="Kg"/>
    <n v="38.4"/>
    <n v="22.376318396363846"/>
  </r>
  <r>
    <n v="25"/>
    <x v="6"/>
    <x v="0"/>
    <n v="64356876"/>
    <x v="0"/>
    <n v="164"/>
    <n v="1.64"/>
    <n v="114.9"/>
    <s v="lb"/>
    <n v="52.117763313000005"/>
    <n v="19.377514616671629"/>
  </r>
  <r>
    <n v="25"/>
    <x v="6"/>
    <x v="0"/>
    <n v="54230860"/>
    <x v="0"/>
    <n v="153"/>
    <n v="1.53"/>
    <n v="48.7"/>
    <s v="Kg"/>
    <n v="48.7"/>
    <n v="20.803964287239953"/>
  </r>
  <r>
    <n v="26"/>
    <x v="16"/>
    <x v="0"/>
    <n v="47112661"/>
    <x v="1"/>
    <n v="157"/>
    <n v="1.57"/>
    <n v="63.2"/>
    <s v="Kg"/>
    <n v="63.2"/>
    <n v="25.639985394945029"/>
  </r>
  <r>
    <n v="47"/>
    <x v="26"/>
    <x v="0"/>
    <n v="75684534"/>
    <x v="1"/>
    <n v="164"/>
    <n v="1.64"/>
    <n v="80.2"/>
    <s v="Kg"/>
    <n v="80.2"/>
    <n v="29.818560380725764"/>
  </r>
  <r>
    <n v="35"/>
    <x v="27"/>
    <x v="0"/>
    <n v="20042905"/>
    <x v="0"/>
    <n v="201"/>
    <n v="2.0099999999999998"/>
    <n v="235.9"/>
    <s v="lb"/>
    <n v="107.00244008300001"/>
    <n v="26.485096924086047"/>
  </r>
  <r>
    <n v="58"/>
    <x v="28"/>
    <x v="3"/>
    <n v="29614025"/>
    <x v="0"/>
    <n v="173"/>
    <n v="1.73"/>
    <n v="76.599999999999994"/>
    <s v="Kg"/>
    <n v="76.599999999999994"/>
    <n v="25.593905576531121"/>
  </r>
  <r>
    <n v="9"/>
    <x v="29"/>
    <x v="4"/>
    <n v="56245719"/>
    <x v="0"/>
    <n v="165"/>
    <n v="1.65"/>
    <n v="169.8"/>
    <s v="lb"/>
    <n v="77.019984426000008"/>
    <n v="28.290168751515157"/>
  </r>
  <r>
    <n v="21"/>
    <x v="30"/>
    <x v="0"/>
    <n v="20712706"/>
    <x v="1"/>
    <n v="150"/>
    <n v="1.5"/>
    <n v="107.6"/>
    <s v="lb"/>
    <n v="48.806539012000002"/>
    <n v="21.691795116444446"/>
  </r>
  <r>
    <n v="34"/>
    <x v="22"/>
    <x v="6"/>
    <n v="83954554"/>
    <x v="1"/>
    <n v="159"/>
    <n v="1.59"/>
    <n v="134.30000000000001"/>
    <s v="lb"/>
    <n v="60.91745529100001"/>
    <n v="24.096141486096279"/>
  </r>
  <r>
    <n v="6"/>
    <x v="31"/>
    <x v="0"/>
    <n v="95922870"/>
    <x v="1"/>
    <n v="163"/>
    <n v="1.63"/>
    <n v="145.1"/>
    <s v="lb"/>
    <n v="65.816252887000005"/>
    <n v="24.771821629342469"/>
  </r>
  <r>
    <n v="10"/>
    <x v="4"/>
    <x v="3"/>
    <n v="91331220"/>
    <x v="0"/>
    <n v="179"/>
    <n v="1.79"/>
    <n v="189.8"/>
    <s v="lb"/>
    <n v="86.091831826000004"/>
    <n v="26.869271191910368"/>
  </r>
  <r>
    <n v="41"/>
    <x v="7"/>
    <x v="2"/>
    <n v="85319312"/>
    <x v="0"/>
    <n v="168"/>
    <n v="1.68"/>
    <n v="73.900000000000006"/>
    <s v="Kg"/>
    <n v="73.900000000000006"/>
    <n v="26.183390022675741"/>
  </r>
  <r>
    <n v="40"/>
    <x v="5"/>
    <x v="4"/>
    <n v="55175668"/>
    <x v="0"/>
    <n v="146"/>
    <n v="1.46"/>
    <n v="118.6"/>
    <s v="lb"/>
    <n v="53.796055082000002"/>
    <n v="25.237406212234944"/>
  </r>
  <r>
    <n v="32"/>
    <x v="9"/>
    <x v="0"/>
    <n v="83392659"/>
    <x v="1"/>
    <n v="166"/>
    <n v="1.66"/>
    <n v="72.900000000000006"/>
    <s v="Kg"/>
    <n v="72.900000000000006"/>
    <n v="26.455218464218323"/>
  </r>
  <r>
    <n v="44"/>
    <x v="18"/>
    <x v="4"/>
    <n v="96630399"/>
    <x v="1"/>
    <n v="149"/>
    <n v="1.49"/>
    <n v="55.5"/>
    <s v="Kg"/>
    <n v="55.5"/>
    <n v="24.998873924597991"/>
  </r>
  <r>
    <n v="56"/>
    <x v="32"/>
    <x v="4"/>
    <n v="48762676"/>
    <x v="0"/>
    <n v="159"/>
    <n v="1.59"/>
    <n v="64.900000000000006"/>
    <s v="Kg"/>
    <n v="64.900000000000006"/>
    <n v="25.671452869744076"/>
  </r>
  <r>
    <n v="5"/>
    <x v="33"/>
    <x v="0"/>
    <n v="33186320"/>
    <x v="0"/>
    <n v="155"/>
    <n v="1.55"/>
    <n v="51.3"/>
    <s v="Kg"/>
    <n v="51.3"/>
    <n v="21.352757544224762"/>
  </r>
  <r>
    <n v="61"/>
    <x v="34"/>
    <x v="1"/>
    <n v="18658128"/>
    <x v="0"/>
    <n v="162"/>
    <n v="1.62"/>
    <n v="65.900000000000006"/>
    <s v="Kg"/>
    <n v="65.900000000000006"/>
    <n v="25.110501447950003"/>
  </r>
  <r>
    <n v="43"/>
    <x v="12"/>
    <x v="3"/>
    <n v="37826540"/>
    <x v="1"/>
    <n v="141"/>
    <n v="1.41"/>
    <n v="122.6"/>
    <s v="lb"/>
    <n v="55.610424561999999"/>
    <n v="27.971643560183093"/>
  </r>
  <r>
    <n v="25"/>
    <x v="6"/>
    <x v="0"/>
    <n v="71130526"/>
    <x v="1"/>
    <n v="164"/>
    <n v="1.64"/>
    <n v="168.7"/>
    <s v="lb"/>
    <n v="76.521032818999998"/>
    <n v="28.450711190883407"/>
  </r>
  <r>
    <n v="19"/>
    <x v="35"/>
    <x v="0"/>
    <n v="75146624"/>
    <x v="1"/>
    <n v="161"/>
    <n v="1.61"/>
    <n v="125.7"/>
    <s v="lb"/>
    <n v="57.016560909000006"/>
    <n v="21.99628135835809"/>
  </r>
  <r>
    <n v="49"/>
    <x v="21"/>
    <x v="3"/>
    <n v="44664824"/>
    <x v="0"/>
    <n v="163"/>
    <n v="1.63"/>
    <n v="74.7"/>
    <s v="Kg"/>
    <n v="74.7"/>
    <n v="28.115472919567921"/>
  </r>
  <r>
    <n v="62"/>
    <x v="36"/>
    <x v="1"/>
    <n v="45702607"/>
    <x v="0"/>
    <n v="173"/>
    <n v="1.73"/>
    <n v="73.099999999999994"/>
    <s v="Kg"/>
    <n v="73.099999999999994"/>
    <n v="24.424471248621735"/>
  </r>
  <r>
    <n v="46"/>
    <x v="10"/>
    <x v="5"/>
    <n v="59126980"/>
    <x v="0"/>
    <n v="175"/>
    <n v="1.75"/>
    <n v="87.3"/>
    <s v="Kg"/>
    <n v="87.3"/>
    <n v="28.506122448979593"/>
  </r>
  <r>
    <n v="67"/>
    <x v="13"/>
    <x v="5"/>
    <n v="82847132"/>
    <x v="0"/>
    <n v="174"/>
    <n v="1.74"/>
    <n v="180.3"/>
    <s v="lb"/>
    <n v="81.782704311000003"/>
    <n v="27.012387472255252"/>
  </r>
  <r>
    <n v="47"/>
    <x v="26"/>
    <x v="0"/>
    <n v="14000199"/>
    <x v="1"/>
    <n v="160"/>
    <n v="1.6"/>
    <n v="68"/>
    <s v="Kg"/>
    <n v="68"/>
    <n v="26.562499999999996"/>
  </r>
  <r>
    <n v="46"/>
    <x v="10"/>
    <x v="5"/>
    <n v="23458705"/>
    <x v="0"/>
    <n v="180"/>
    <n v="1.8"/>
    <n v="185"/>
    <s v="lb"/>
    <n v="83.914588450000011"/>
    <n v="25.899564336419754"/>
  </r>
  <r>
    <n v="65"/>
    <x v="24"/>
    <x v="4"/>
    <n v="57339537"/>
    <x v="1"/>
    <n v="166"/>
    <n v="1.66"/>
    <n v="162.30000000000001"/>
    <s v="lb"/>
    <n v="73.618041651000013"/>
    <n v="26.715793892800122"/>
  </r>
  <r>
    <n v="50"/>
    <x v="37"/>
    <x v="3"/>
    <n v="79375113"/>
    <x v="1"/>
    <n v="156"/>
    <n v="1.56"/>
    <n v="67.5"/>
    <s v="Kg"/>
    <n v="67.5"/>
    <n v="27.73668639053254"/>
  </r>
  <r>
    <n v="44"/>
    <x v="18"/>
    <x v="4"/>
    <n v="31767487"/>
    <x v="1"/>
    <n v="152"/>
    <n v="1.52"/>
    <n v="146.4"/>
    <s v="lb"/>
    <n v="66.405922968000013"/>
    <n v="28.742175799861503"/>
  </r>
  <r>
    <n v="2"/>
    <x v="2"/>
    <x v="0"/>
    <n v="40080641"/>
    <x v="0"/>
    <n v="148"/>
    <n v="1.48"/>
    <n v="47.7"/>
    <s v="Kg"/>
    <n v="47.7"/>
    <n v="21.77684441197955"/>
  </r>
  <r>
    <n v="20"/>
    <x v="38"/>
    <x v="2"/>
    <n v="81724574"/>
    <x v="1"/>
    <n v="149"/>
    <n v="1.49"/>
    <n v="51.5"/>
    <s v="Kg"/>
    <n v="51.5"/>
    <n v="23.197153281383724"/>
  </r>
  <r>
    <n v="59"/>
    <x v="39"/>
    <x v="3"/>
    <n v="68338574"/>
    <x v="1"/>
    <n v="153"/>
    <n v="1.53"/>
    <n v="162"/>
    <s v="lb"/>
    <n v="73.48196394"/>
    <n v="31.390475432525953"/>
  </r>
  <r>
    <n v="26"/>
    <x v="16"/>
    <x v="0"/>
    <n v="37690997"/>
    <x v="1"/>
    <n v="146"/>
    <n v="1.46"/>
    <n v="54.7"/>
    <s v="Kg"/>
    <n v="54.7"/>
    <n v="25.661474948395576"/>
  </r>
  <r>
    <n v="8"/>
    <x v="40"/>
    <x v="3"/>
    <n v="14942614"/>
    <x v="1"/>
    <n v="143"/>
    <n v="1.43"/>
    <n v="104.5"/>
    <s v="lb"/>
    <n v="47.400402665000001"/>
    <n v="23.179814497041423"/>
  </r>
  <r>
    <n v="49"/>
    <x v="21"/>
    <x v="3"/>
    <n v="86912130"/>
    <x v="1"/>
    <n v="149"/>
    <n v="1.49"/>
    <n v="138.69999999999999"/>
    <s v="lb"/>
    <n v="62.913261718999998"/>
    <n v="28.338030592766092"/>
  </r>
  <r>
    <n v="59"/>
    <x v="39"/>
    <x v="3"/>
    <n v="98602278"/>
    <x v="0"/>
    <n v="179"/>
    <n v="1.79"/>
    <n v="94"/>
    <s v="Kg"/>
    <n v="94"/>
    <n v="29.337411441590461"/>
  </r>
  <r>
    <n v="14"/>
    <x v="41"/>
    <x v="0"/>
    <n v="27635362"/>
    <x v="0"/>
    <n v="169"/>
    <n v="1.69"/>
    <n v="57"/>
    <s v="Kg"/>
    <n v="57"/>
    <n v="19.957284408809219"/>
  </r>
  <r>
    <n v="50"/>
    <x v="37"/>
    <x v="3"/>
    <n v="43573340"/>
    <x v="1"/>
    <n v="148"/>
    <n v="1.48"/>
    <n v="132.5"/>
    <s v="lb"/>
    <n v="60.100989025000004"/>
    <n v="27.438362410975166"/>
  </r>
  <r>
    <n v="16"/>
    <x v="42"/>
    <x v="2"/>
    <n v="80085019"/>
    <x v="0"/>
    <n v="155"/>
    <n v="1.55"/>
    <n v="47.7"/>
    <s v="Kg"/>
    <n v="47.7"/>
    <n v="19.854318418314254"/>
  </r>
  <r>
    <n v="49"/>
    <x v="21"/>
    <x v="3"/>
    <n v="89764836"/>
    <x v="0"/>
    <n v="167"/>
    <n v="1.67"/>
    <n v="71.400000000000006"/>
    <s v="Kg"/>
    <n v="71.400000000000006"/>
    <n v="25.601491627523398"/>
  </r>
  <r>
    <n v="13"/>
    <x v="43"/>
    <x v="1"/>
    <n v="26967825"/>
    <x v="0"/>
    <n v="189"/>
    <n v="1.89"/>
    <n v="99.6"/>
    <s v="Kg"/>
    <n v="99.6"/>
    <n v="27.882758041488199"/>
  </r>
  <r>
    <n v="12"/>
    <x v="44"/>
    <x v="1"/>
    <n v="41610462"/>
    <x v="1"/>
    <n v="160"/>
    <n v="1.6"/>
    <n v="181.9"/>
    <s v="lb"/>
    <n v="82.50845210300001"/>
    <n v="32.229864102734375"/>
  </r>
  <r>
    <n v="65"/>
    <x v="24"/>
    <x v="4"/>
    <n v="88458382"/>
    <x v="1"/>
    <n v="164"/>
    <n v="1.64"/>
    <n v="78"/>
    <s v="Kg"/>
    <n v="78"/>
    <n v="29.000594883997625"/>
  </r>
  <r>
    <n v="9"/>
    <x v="29"/>
    <x v="4"/>
    <n v="36118420"/>
    <x v="0"/>
    <n v="161"/>
    <n v="1.61"/>
    <n v="59.1"/>
    <s v="Kg"/>
    <n v="59.1"/>
    <n v="22.800046294510242"/>
  </r>
  <r>
    <n v="31"/>
    <x v="8"/>
    <x v="0"/>
    <n v="56240518"/>
    <x v="1"/>
    <n v="150"/>
    <n v="1.5"/>
    <n v="50.1"/>
    <s v="Kg"/>
    <n v="50.1"/>
    <n v="22.266666666666666"/>
  </r>
  <r>
    <n v="1"/>
    <x v="11"/>
    <x v="0"/>
    <n v="73749065"/>
    <x v="0"/>
    <n v="162"/>
    <n v="1.62"/>
    <n v="115.3"/>
    <s v="lb"/>
    <n v="52.299200261000003"/>
    <n v="19.928059846441087"/>
  </r>
  <r>
    <n v="45"/>
    <x v="45"/>
    <x v="1"/>
    <n v="67088973"/>
    <x v="0"/>
    <n v="149"/>
    <n v="1.49"/>
    <n v="65.7"/>
    <s v="Kg"/>
    <n v="65.7"/>
    <n v="29.593261564794382"/>
  </r>
  <r>
    <n v="4"/>
    <x v="25"/>
    <x v="0"/>
    <n v="36017823"/>
    <x v="1"/>
    <n v="177"/>
    <n v="1.77"/>
    <n v="68"/>
    <s v="Kg"/>
    <n v="68"/>
    <n v="21.705129432793896"/>
  </r>
  <r>
    <n v="46"/>
    <x v="10"/>
    <x v="5"/>
    <n v="75796385"/>
    <x v="0"/>
    <n v="187"/>
    <n v="1.87"/>
    <n v="209.4"/>
    <s v="lb"/>
    <n v="94.982242278000001"/>
    <n v="27.161841138722863"/>
  </r>
  <r>
    <n v="2"/>
    <x v="2"/>
    <x v="0"/>
    <n v="48638872"/>
    <x v="0"/>
    <n v="178"/>
    <n v="1.78"/>
    <n v="64.099999999999994"/>
    <s v="Kg"/>
    <n v="64.099999999999994"/>
    <n v="20.231031435424818"/>
  </r>
  <r>
    <n v="36"/>
    <x v="46"/>
    <x v="6"/>
    <n v="59326959"/>
    <x v="0"/>
    <n v="159"/>
    <n v="1.59"/>
    <n v="63.9"/>
    <s v="Kg"/>
    <n v="63.9"/>
    <n v="25.27589889640441"/>
  </r>
  <r>
    <n v="42"/>
    <x v="15"/>
    <x v="0"/>
    <n v="69427205"/>
    <x v="1"/>
    <n v="152"/>
    <n v="1.52"/>
    <n v="139.80000000000001"/>
    <s v="lb"/>
    <n v="63.412213326000007"/>
    <n v="27.446421972818563"/>
  </r>
  <r>
    <n v="53"/>
    <x v="47"/>
    <x v="4"/>
    <n v="18907948"/>
    <x v="1"/>
    <n v="172"/>
    <n v="1.72"/>
    <n v="164.5"/>
    <s v="lb"/>
    <n v="74.615944865000003"/>
    <n v="25.221722845118986"/>
  </r>
  <r>
    <n v="24"/>
    <x v="19"/>
    <x v="2"/>
    <n v="89683333"/>
    <x v="1"/>
    <n v="148"/>
    <n v="1.48"/>
    <n v="114.2"/>
    <s v="lb"/>
    <n v="51.800248654000001"/>
    <n v="23.648762168553692"/>
  </r>
  <r>
    <n v="44"/>
    <x v="18"/>
    <x v="4"/>
    <n v="71130749"/>
    <x v="1"/>
    <n v="146"/>
    <n v="1.46"/>
    <n v="53.4"/>
    <s v="Kg"/>
    <n v="53.4"/>
    <n v="25.051604428598239"/>
  </r>
  <r>
    <n v="25"/>
    <x v="6"/>
    <x v="0"/>
    <n v="27653654"/>
    <x v="0"/>
    <n v="161"/>
    <n v="1.61"/>
    <n v="56.5"/>
    <s v="Kg"/>
    <n v="56.5"/>
    <n v="21.796998572585931"/>
  </r>
  <r>
    <n v="24"/>
    <x v="19"/>
    <x v="2"/>
    <n v="53124643"/>
    <x v="0"/>
    <n v="173"/>
    <n v="1.73"/>
    <n v="76.5"/>
    <s v="Kg"/>
    <n v="76.5"/>
    <n v="25.560493167162281"/>
  </r>
  <r>
    <n v="46"/>
    <x v="10"/>
    <x v="5"/>
    <n v="44059042"/>
    <x v="0"/>
    <n v="212"/>
    <n v="2.12"/>
    <n v="279.3"/>
    <s v="lb"/>
    <n v="126.68834894100002"/>
    <n v="28.188044887192952"/>
  </r>
  <r>
    <n v="53"/>
    <x v="47"/>
    <x v="4"/>
    <n v="78029019"/>
    <x v="0"/>
    <n v="181"/>
    <n v="1.81"/>
    <n v="91"/>
    <s v="Kg"/>
    <n v="91"/>
    <n v="27.776929886145112"/>
  </r>
  <r>
    <n v="50"/>
    <x v="37"/>
    <x v="3"/>
    <n v="44217948"/>
    <x v="0"/>
    <n v="165"/>
    <n v="1.65"/>
    <n v="80.400000000000006"/>
    <s v="Kg"/>
    <n v="80.400000000000006"/>
    <n v="29.531680440771357"/>
  </r>
  <r>
    <n v="46"/>
    <x v="10"/>
    <x v="5"/>
    <n v="80318248"/>
    <x v="1"/>
    <n v="175"/>
    <n v="1.75"/>
    <n v="83.4"/>
    <s v="Kg"/>
    <n v="83.4"/>
    <n v="27.232653061224493"/>
  </r>
  <r>
    <n v="13"/>
    <x v="43"/>
    <x v="1"/>
    <n v="49198172"/>
    <x v="0"/>
    <n v="161"/>
    <n v="1.61"/>
    <n v="72.599999999999994"/>
    <s v="Kg"/>
    <n v="72.599999999999994"/>
    <n v="28.00817869680953"/>
  </r>
  <r>
    <n v="48"/>
    <x v="48"/>
    <x v="5"/>
    <n v="48523187"/>
    <x v="0"/>
    <n v="150"/>
    <n v="1.5"/>
    <n v="125"/>
    <s v="lb"/>
    <n v="56.699046250000002"/>
    <n v="25.199576111111114"/>
  </r>
  <r>
    <n v="38"/>
    <x v="0"/>
    <x v="0"/>
    <n v="68014260"/>
    <x v="0"/>
    <n v="163"/>
    <n v="1.63"/>
    <n v="116.6"/>
    <s v="lb"/>
    <n v="52.888870341999997"/>
    <n v="19.90623295645301"/>
  </r>
  <r>
    <n v="56"/>
    <x v="32"/>
    <x v="4"/>
    <n v="85352709"/>
    <x v="0"/>
    <n v="169"/>
    <n v="1.69"/>
    <n v="158.1"/>
    <s v="lb"/>
    <n v="71.712953697000003"/>
    <n v="25.108698468891149"/>
  </r>
  <r>
    <n v="18"/>
    <x v="49"/>
    <x v="0"/>
    <n v="48034620"/>
    <x v="1"/>
    <n v="187"/>
    <n v="1.87"/>
    <n v="167.8"/>
    <s v="lb"/>
    <n v="76.112799686000002"/>
    <n v="21.765792469329977"/>
  </r>
  <r>
    <n v="18"/>
    <x v="49"/>
    <x v="0"/>
    <n v="31852704"/>
    <x v="1"/>
    <n v="168"/>
    <n v="1.68"/>
    <n v="71.400000000000006"/>
    <s v="Kg"/>
    <n v="71.400000000000006"/>
    <n v="25.297619047619055"/>
  </r>
  <r>
    <n v="47"/>
    <x v="26"/>
    <x v="0"/>
    <n v="15755842"/>
    <x v="0"/>
    <n v="200"/>
    <n v="2"/>
    <n v="111.8"/>
    <s v="Kg"/>
    <n v="111.8"/>
    <n v="27.95"/>
  </r>
  <r>
    <n v="47"/>
    <x v="26"/>
    <x v="0"/>
    <n v="74335063"/>
    <x v="0"/>
    <n v="180"/>
    <n v="1.8"/>
    <n v="95.4"/>
    <s v="Kg"/>
    <n v="95.4"/>
    <n v="29.444444444444443"/>
  </r>
  <r>
    <n v="56"/>
    <x v="32"/>
    <x v="4"/>
    <n v="18336608"/>
    <x v="1"/>
    <n v="128"/>
    <n v="1.28"/>
    <n v="92.4"/>
    <s v="lb"/>
    <n v="41.911934988000006"/>
    <n v="25.581015007324222"/>
  </r>
  <r>
    <n v="22"/>
    <x v="50"/>
    <x v="2"/>
    <n v="33146672"/>
    <x v="0"/>
    <n v="178"/>
    <n v="1.78"/>
    <n v="69.400000000000006"/>
    <s v="Kg"/>
    <n v="69.400000000000006"/>
    <n v="21.903800025249339"/>
  </r>
  <r>
    <n v="48"/>
    <x v="48"/>
    <x v="5"/>
    <n v="74732333"/>
    <x v="0"/>
    <n v="167"/>
    <n v="1.67"/>
    <n v="158.1"/>
    <s v="lb"/>
    <n v="71.712953697000003"/>
    <n v="25.713705653483455"/>
  </r>
  <r>
    <n v="54"/>
    <x v="51"/>
    <x v="3"/>
    <n v="71375593"/>
    <x v="0"/>
    <n v="196"/>
    <n v="1.96"/>
    <n v="214.7"/>
    <s v="lb"/>
    <n v="97.386281839000006"/>
    <n v="25.350448208819245"/>
  </r>
  <r>
    <n v="55"/>
    <x v="1"/>
    <x v="1"/>
    <n v="33894685"/>
    <x v="1"/>
    <n v="140"/>
    <n v="1.4"/>
    <n v="130.1"/>
    <s v="lb"/>
    <n v="59.012367337000001"/>
    <n v="30.108350682142863"/>
  </r>
  <r>
    <n v="61"/>
    <x v="34"/>
    <x v="1"/>
    <n v="50934149"/>
    <x v="1"/>
    <n v="160"/>
    <n v="1.6"/>
    <n v="152.1"/>
    <s v="lb"/>
    <n v="68.991399477000002"/>
    <n v="26.94976542070312"/>
  </r>
  <r>
    <n v="2"/>
    <x v="2"/>
    <x v="0"/>
    <n v="56828176"/>
    <x v="0"/>
    <n v="173"/>
    <n v="1.73"/>
    <n v="62.8"/>
    <s v="Kg"/>
    <n v="62.8"/>
    <n v="20.982993083631261"/>
  </r>
  <r>
    <n v="45"/>
    <x v="45"/>
    <x v="1"/>
    <n v="66797154"/>
    <x v="1"/>
    <n v="172"/>
    <n v="1.72"/>
    <n v="76"/>
    <s v="Kg"/>
    <n v="76"/>
    <n v="25.689561925365066"/>
  </r>
  <r>
    <n v="29"/>
    <x v="52"/>
    <x v="0"/>
    <n v="32686891"/>
    <x v="0"/>
    <n v="183"/>
    <n v="1.83"/>
    <n v="155.4"/>
    <s v="lb"/>
    <n v="70.488254298000001"/>
    <n v="21.048181282809278"/>
  </r>
  <r>
    <n v="56"/>
    <x v="32"/>
    <x v="4"/>
    <n v="94473946"/>
    <x v="0"/>
    <n v="180"/>
    <n v="1.8"/>
    <n v="91.6"/>
    <s v="Kg"/>
    <n v="91.6"/>
    <n v="28.271604938271601"/>
  </r>
  <r>
    <n v="8"/>
    <x v="40"/>
    <x v="3"/>
    <n v="37186209"/>
    <x v="0"/>
    <n v="164"/>
    <n v="1.64"/>
    <n v="68"/>
    <s v="Kg"/>
    <n v="68"/>
    <n v="25.282569898869724"/>
  </r>
  <r>
    <n v="12"/>
    <x v="44"/>
    <x v="1"/>
    <n v="49811528"/>
    <x v="0"/>
    <n v="170"/>
    <n v="1.7"/>
    <n v="154.5"/>
    <s v="lb"/>
    <n v="70.080021165000005"/>
    <n v="24.249142271626301"/>
  </r>
  <r>
    <n v="38"/>
    <x v="0"/>
    <x v="0"/>
    <n v="17930011"/>
    <x v="0"/>
    <n v="174"/>
    <n v="1.74"/>
    <n v="153.19999999999999"/>
    <s v="lb"/>
    <n v="69.490351083999997"/>
    <n v="22.952289299775398"/>
  </r>
  <r>
    <n v="12"/>
    <x v="44"/>
    <x v="1"/>
    <n v="18300131"/>
    <x v="0"/>
    <n v="189"/>
    <n v="1.89"/>
    <n v="94.6"/>
    <s v="Kg"/>
    <n v="94.6"/>
    <n v="26.483021192015901"/>
  </r>
  <r>
    <n v="32"/>
    <x v="9"/>
    <x v="0"/>
    <n v="96791144"/>
    <x v="0"/>
    <n v="175"/>
    <n v="1.75"/>
    <n v="71.7"/>
    <s v="Kg"/>
    <n v="71.7"/>
    <n v="23.412244897959184"/>
  </r>
  <r>
    <n v="27"/>
    <x v="23"/>
    <x v="6"/>
    <n v="30914270"/>
    <x v="0"/>
    <n v="188"/>
    <n v="1.88"/>
    <n v="210.1"/>
    <s v="lb"/>
    <n v="95.299756936999998"/>
    <n v="26.963489400464013"/>
  </r>
  <r>
    <n v="12"/>
    <x v="44"/>
    <x v="1"/>
    <n v="84517171"/>
    <x v="0"/>
    <n v="203"/>
    <n v="2.0299999999999998"/>
    <n v="111.4"/>
    <s v="Kg"/>
    <n v="111.4"/>
    <n v="27.032929699822862"/>
  </r>
  <r>
    <n v="46"/>
    <x v="10"/>
    <x v="5"/>
    <n v="55004308"/>
    <x v="0"/>
    <n v="188"/>
    <n v="1.88"/>
    <n v="237"/>
    <s v="lb"/>
    <n v="107.50139169000001"/>
    <n v="30.415740066206432"/>
  </r>
  <r>
    <n v="28"/>
    <x v="53"/>
    <x v="6"/>
    <n v="34919098"/>
    <x v="1"/>
    <n v="173"/>
    <n v="1.73"/>
    <n v="172.8"/>
    <s v="lb"/>
    <n v="78.380761536000009"/>
    <n v="26.18890091082228"/>
  </r>
  <r>
    <n v="5"/>
    <x v="33"/>
    <x v="0"/>
    <n v="85952520"/>
    <x v="0"/>
    <n v="186"/>
    <n v="1.86"/>
    <n v="74"/>
    <s v="Kg"/>
    <n v="74"/>
    <n v="21.389756041160826"/>
  </r>
  <r>
    <n v="26"/>
    <x v="16"/>
    <x v="0"/>
    <n v="33380150"/>
    <x v="0"/>
    <n v="191"/>
    <n v="1.91"/>
    <n v="174.8"/>
    <s v="lb"/>
    <n v="79.287946276000014"/>
    <n v="21.734038616266005"/>
  </r>
  <r>
    <n v="18"/>
    <x v="49"/>
    <x v="0"/>
    <n v="70879355"/>
    <x v="0"/>
    <n v="173"/>
    <n v="1.73"/>
    <n v="61.2"/>
    <s v="Kg"/>
    <n v="61.2"/>
    <n v="20.448394533729829"/>
  </r>
  <r>
    <n v="11"/>
    <x v="14"/>
    <x v="1"/>
    <n v="74444882"/>
    <x v="0"/>
    <n v="181"/>
    <n v="1.81"/>
    <n v="204.4"/>
    <s v="lb"/>
    <n v="92.714280428000009"/>
    <n v="28.300198537285191"/>
  </r>
  <r>
    <n v="59"/>
    <x v="39"/>
    <x v="3"/>
    <n v="61904405"/>
    <x v="1"/>
    <n v="166"/>
    <n v="1.66"/>
    <n v="78.8"/>
    <s v="Kg"/>
    <n v="78.8"/>
    <n v="28.596312962694149"/>
  </r>
  <r>
    <n v="17"/>
    <x v="54"/>
    <x v="2"/>
    <n v="27001861"/>
    <x v="0"/>
    <n v="173"/>
    <n v="1.73"/>
    <n v="68.3"/>
    <s v="Kg"/>
    <n v="68.3"/>
    <n v="22.820675598917436"/>
  </r>
  <r>
    <n v="3"/>
    <x v="55"/>
    <x v="0"/>
    <n v="85710171"/>
    <x v="0"/>
    <n v="152"/>
    <n v="1.52"/>
    <n v="96.1"/>
    <s v="lb"/>
    <n v="43.590226756999996"/>
    <n v="18.866961027094874"/>
  </r>
  <r>
    <n v="48"/>
    <x v="48"/>
    <x v="5"/>
    <n v="45190301"/>
    <x v="0"/>
    <n v="168"/>
    <n v="1.68"/>
    <n v="81"/>
    <s v="Kg"/>
    <n v="81"/>
    <n v="28.698979591836739"/>
  </r>
  <r>
    <n v="62"/>
    <x v="36"/>
    <x v="1"/>
    <n v="34570852"/>
    <x v="0"/>
    <n v="154"/>
    <n v="1.54"/>
    <n v="75.400000000000006"/>
    <s v="Kg"/>
    <n v="75.400000000000006"/>
    <n v="31.792882442233093"/>
  </r>
  <r>
    <n v="27"/>
    <x v="23"/>
    <x v="6"/>
    <n v="90909386"/>
    <x v="0"/>
    <n v="181"/>
    <n v="1.81"/>
    <n v="80.400000000000006"/>
    <s v="Kg"/>
    <n v="80.400000000000006"/>
    <n v="24.541375415890847"/>
  </r>
  <r>
    <n v="30"/>
    <x v="56"/>
    <x v="0"/>
    <n v="83168582"/>
    <x v="0"/>
    <n v="160"/>
    <n v="1.6"/>
    <n v="125.2"/>
    <s v="lb"/>
    <n v="56.789764724000001"/>
    <n v="22.183501845312495"/>
  </r>
  <r>
    <n v="63"/>
    <x v="57"/>
    <x v="5"/>
    <n v="33418087"/>
    <x v="0"/>
    <n v="189"/>
    <n v="1.89"/>
    <n v="105.7"/>
    <s v="Kg"/>
    <n v="105.7"/>
    <n v="29.590436997844407"/>
  </r>
  <r>
    <n v="54"/>
    <x v="51"/>
    <x v="3"/>
    <n v="25806381"/>
    <x v="1"/>
    <n v="156"/>
    <n v="1.56"/>
    <n v="141.5"/>
    <s v="lb"/>
    <n v="64.183320355000006"/>
    <n v="26.373816713921762"/>
  </r>
  <r>
    <n v="58"/>
    <x v="28"/>
    <x v="3"/>
    <n v="13698979"/>
    <x v="0"/>
    <n v="185"/>
    <n v="1.85"/>
    <n v="79.7"/>
    <s v="Kg"/>
    <n v="79.7"/>
    <n v="23.287070854638422"/>
  </r>
  <r>
    <n v="13"/>
    <x v="43"/>
    <x v="1"/>
    <n v="75379547"/>
    <x v="0"/>
    <n v="174"/>
    <n v="1.74"/>
    <n v="162.9"/>
    <s v="lb"/>
    <n v="73.89019707300001"/>
    <n v="24.405534771105827"/>
  </r>
  <r>
    <n v="22"/>
    <x v="50"/>
    <x v="2"/>
    <n v="17570702"/>
    <x v="0"/>
    <n v="173"/>
    <n v="1.73"/>
    <n v="147"/>
    <s v="lb"/>
    <n v="66.67807839000001"/>
    <n v="22.278752510942567"/>
  </r>
  <r>
    <n v="7"/>
    <x v="58"/>
    <x v="0"/>
    <n v="11581794"/>
    <x v="1"/>
    <n v="143"/>
    <n v="1.43"/>
    <n v="112.7"/>
    <s v="lb"/>
    <n v="51.119860099"/>
    <n v="24.998709031737498"/>
  </r>
  <r>
    <n v="60"/>
    <x v="17"/>
    <x v="1"/>
    <n v="98538478"/>
    <x v="1"/>
    <n v="156"/>
    <n v="1.56"/>
    <n v="63.5"/>
    <s v="Kg"/>
    <n v="63.5"/>
    <n v="26.093030900723207"/>
  </r>
  <r>
    <n v="67"/>
    <x v="13"/>
    <x v="5"/>
    <n v="58798647"/>
    <x v="1"/>
    <n v="174"/>
    <n v="1.74"/>
    <n v="225.3"/>
    <s v="lb"/>
    <n v="102.19436096100002"/>
    <n v="33.754247906262393"/>
  </r>
  <r>
    <n v="39"/>
    <x v="59"/>
    <x v="6"/>
    <n v="37857055"/>
    <x v="0"/>
    <n v="165"/>
    <n v="1.65"/>
    <n v="72.3"/>
    <s v="Kg"/>
    <n v="72.3"/>
    <n v="26.556473829201103"/>
  </r>
  <r>
    <n v="1"/>
    <x v="11"/>
    <x v="0"/>
    <n v="72871612"/>
    <x v="0"/>
    <n v="154"/>
    <n v="1.54"/>
    <n v="44.3"/>
    <s v="Kg"/>
    <n v="44.3"/>
    <n v="18.679372575476471"/>
  </r>
  <r>
    <n v="18"/>
    <x v="49"/>
    <x v="0"/>
    <n v="46635195"/>
    <x v="1"/>
    <n v="169"/>
    <n v="1.69"/>
    <n v="65.099999999999994"/>
    <s v="Kg"/>
    <n v="65.099999999999994"/>
    <n v="22.793319561640001"/>
  </r>
  <r>
    <n v="67"/>
    <x v="13"/>
    <x v="5"/>
    <n v="20575487"/>
    <x v="1"/>
    <n v="158"/>
    <n v="1.58"/>
    <n v="77.900000000000006"/>
    <s v="Kg"/>
    <n v="77.900000000000006"/>
    <n v="31.204935106553435"/>
  </r>
  <r>
    <n v="26"/>
    <x v="16"/>
    <x v="0"/>
    <n v="84895121"/>
    <x v="0"/>
    <n v="177"/>
    <n v="1.77"/>
    <n v="156.30000000000001"/>
    <s v="lb"/>
    <n v="70.896487431000011"/>
    <n v="22.62966817676913"/>
  </r>
  <r>
    <n v="67"/>
    <x v="13"/>
    <x v="5"/>
    <n v="88521714"/>
    <x v="0"/>
    <n v="170"/>
    <n v="1.7"/>
    <n v="216.5"/>
    <s v="lb"/>
    <n v="98.202748105000012"/>
    <n v="33.980189655709353"/>
  </r>
  <r>
    <n v="51"/>
    <x v="60"/>
    <x v="1"/>
    <n v="36125550"/>
    <x v="1"/>
    <n v="162"/>
    <n v="1.62"/>
    <n v="184.1"/>
    <s v="lb"/>
    <n v="83.506355317000001"/>
    <n v="31.819217846745918"/>
  </r>
  <r>
    <n v="49"/>
    <x v="21"/>
    <x v="3"/>
    <n v="60674378"/>
    <x v="1"/>
    <n v="165"/>
    <n v="1.65"/>
    <n v="69.3"/>
    <s v="Kg"/>
    <n v="69.3"/>
    <n v="25.454545454545457"/>
  </r>
  <r>
    <n v="46"/>
    <x v="10"/>
    <x v="5"/>
    <n v="56749796"/>
    <x v="0"/>
    <n v="168"/>
    <n v="1.68"/>
    <n v="74"/>
    <s v="Kg"/>
    <n v="74"/>
    <n v="26.218820861678008"/>
  </r>
  <r>
    <n v="53"/>
    <x v="47"/>
    <x v="4"/>
    <n v="91266251"/>
    <x v="0"/>
    <n v="178"/>
    <n v="1.78"/>
    <n v="82.9"/>
    <s v="Kg"/>
    <n v="82.9"/>
    <n v="26.164625678575938"/>
  </r>
  <r>
    <n v="47"/>
    <x v="26"/>
    <x v="0"/>
    <n v="54126596"/>
    <x v="1"/>
    <n v="163"/>
    <n v="1.63"/>
    <n v="165.1"/>
    <s v="lb"/>
    <n v="74.888100287"/>
    <n v="28.186269820843844"/>
  </r>
  <r>
    <n v="9"/>
    <x v="29"/>
    <x v="4"/>
    <n v="63244737"/>
    <x v="1"/>
    <n v="180"/>
    <n v="1.8"/>
    <n v="90.3"/>
    <s v="Kg"/>
    <n v="90.3"/>
    <n v="27.870370370370367"/>
  </r>
  <r>
    <n v="15"/>
    <x v="61"/>
    <x v="0"/>
    <n v="79957044"/>
    <x v="0"/>
    <n v="153"/>
    <n v="1.53"/>
    <n v="52"/>
    <s v="Kg"/>
    <n v="52"/>
    <n v="22.213678499722331"/>
  </r>
  <r>
    <n v="1"/>
    <x v="11"/>
    <x v="0"/>
    <n v="94765432"/>
    <x v="1"/>
    <n v="155"/>
    <n v="1.55"/>
    <n v="49.9"/>
    <s v="Kg"/>
    <n v="49.9"/>
    <n v="20.770031217481787"/>
  </r>
  <r>
    <n v="17"/>
    <x v="54"/>
    <x v="2"/>
    <n v="32946335"/>
    <x v="1"/>
    <n v="151"/>
    <n v="1.51"/>
    <n v="107.6"/>
    <s v="lb"/>
    <n v="48.806539012000002"/>
    <n v="21.405437924652428"/>
  </r>
  <r>
    <n v="14"/>
    <x v="41"/>
    <x v="0"/>
    <n v="17100611"/>
    <x v="1"/>
    <n v="152"/>
    <n v="1.52"/>
    <n v="43.6"/>
    <s v="Kg"/>
    <n v="43.6"/>
    <n v="18.871191135734072"/>
  </r>
  <r>
    <n v="65"/>
    <x v="24"/>
    <x v="4"/>
    <n v="26501505"/>
    <x v="0"/>
    <n v="168"/>
    <n v="1.68"/>
    <n v="181.4"/>
    <s v="lb"/>
    <n v="82.281655918000013"/>
    <n v="29.153081036706357"/>
  </r>
  <r>
    <n v="5"/>
    <x v="33"/>
    <x v="0"/>
    <n v="11987622"/>
    <x v="1"/>
    <n v="140"/>
    <n v="1.4"/>
    <n v="99.6"/>
    <s v="lb"/>
    <n v="45.177800052000002"/>
    <n v="23.049897985714288"/>
  </r>
  <r>
    <n v="16"/>
    <x v="42"/>
    <x v="2"/>
    <n v="34912607"/>
    <x v="1"/>
    <n v="150"/>
    <n v="1.5"/>
    <n v="48.6"/>
    <s v="Kg"/>
    <n v="48.6"/>
    <n v="21.6"/>
  </r>
  <r>
    <n v="52"/>
    <x v="62"/>
    <x v="1"/>
    <n v="97808605"/>
    <x v="1"/>
    <n v="146"/>
    <n v="1.46"/>
    <n v="127.2"/>
    <s v="lb"/>
    <n v="57.696949464000006"/>
    <n v="27.067437354100214"/>
  </r>
  <r>
    <n v="20"/>
    <x v="38"/>
    <x v="2"/>
    <n v="49940705"/>
    <x v="0"/>
    <n v="159"/>
    <n v="1.59"/>
    <n v="135.4"/>
    <s v="lb"/>
    <n v="61.416406898000005"/>
    <n v="24.293503776749336"/>
  </r>
  <r>
    <n v="2"/>
    <x v="2"/>
    <x v="0"/>
    <n v="81539262"/>
    <x v="1"/>
    <n v="165"/>
    <n v="1.65"/>
    <n v="125.9"/>
    <s v="lb"/>
    <n v="57.107279383000005"/>
    <n v="20.976043850505054"/>
  </r>
  <r>
    <n v="64"/>
    <x v="63"/>
    <x v="5"/>
    <n v="61788332"/>
    <x v="1"/>
    <n v="153"/>
    <n v="1.53"/>
    <n v="144.4"/>
    <s v="lb"/>
    <n v="65.498738228000008"/>
    <n v="27.980152175658937"/>
  </r>
  <r>
    <n v="8"/>
    <x v="40"/>
    <x v="3"/>
    <n v="42882666"/>
    <x v="1"/>
    <n v="173"/>
    <n v="1.73"/>
    <n v="76.2"/>
    <s v="Kg"/>
    <n v="76.2"/>
    <n v="25.460255939055767"/>
  </r>
  <r>
    <n v="40"/>
    <x v="5"/>
    <x v="4"/>
    <n v="10772713"/>
    <x v="1"/>
    <n v="167"/>
    <n v="1.67"/>
    <n v="152.6"/>
    <s v="lb"/>
    <n v="69.218195661999999"/>
    <n v="24.819174463767077"/>
  </r>
  <r>
    <n v="19"/>
    <x v="35"/>
    <x v="0"/>
    <n v="96653413"/>
    <x v="1"/>
    <n v="151"/>
    <n v="1.51"/>
    <n v="114.9"/>
    <s v="lb"/>
    <n v="52.117763313000005"/>
    <n v="22.857665590544276"/>
  </r>
  <r>
    <n v="3"/>
    <x v="55"/>
    <x v="0"/>
    <n v="99076081"/>
    <x v="0"/>
    <n v="152"/>
    <n v="1.52"/>
    <n v="110.2"/>
    <s v="lb"/>
    <n v="49.985879174000004"/>
    <n v="21.635162384868423"/>
  </r>
  <r>
    <n v="59"/>
    <x v="39"/>
    <x v="3"/>
    <n v="57806084"/>
    <x v="1"/>
    <n v="150"/>
    <n v="1.5"/>
    <n v="63"/>
    <s v="Kg"/>
    <n v="63"/>
    <n v="28"/>
  </r>
  <r>
    <n v="19"/>
    <x v="35"/>
    <x v="0"/>
    <n v="91039146"/>
    <x v="0"/>
    <n v="163"/>
    <n v="1.63"/>
    <n v="126.5"/>
    <s v="lb"/>
    <n v="57.379434805000002"/>
    <n v="21.596384811246192"/>
  </r>
  <r>
    <n v="8"/>
    <x v="40"/>
    <x v="3"/>
    <n v="67850204"/>
    <x v="0"/>
    <n v="187"/>
    <n v="1.87"/>
    <n v="226.2"/>
    <s v="lb"/>
    <n v="102.602594094"/>
    <n v="29.34101463982384"/>
  </r>
  <r>
    <n v="67"/>
    <x v="13"/>
    <x v="5"/>
    <n v="88198578"/>
    <x v="0"/>
    <n v="194"/>
    <n v="1.94"/>
    <n v="104.8"/>
    <s v="Kg"/>
    <n v="104.8"/>
    <n v="27.845679668402592"/>
  </r>
  <r>
    <n v="2"/>
    <x v="2"/>
    <x v="0"/>
    <n v="51138864"/>
    <x v="0"/>
    <n v="177"/>
    <n v="1.77"/>
    <n v="148.6"/>
    <s v="lb"/>
    <n v="67.403826182000003"/>
    <n v="21.514834875674296"/>
  </r>
  <r>
    <n v="19"/>
    <x v="35"/>
    <x v="0"/>
    <n v="29911920"/>
    <x v="0"/>
    <n v="149"/>
    <n v="1.49"/>
    <n v="109.3"/>
    <s v="lb"/>
    <n v="49.577646041000001"/>
    <n v="22.331267078509978"/>
  </r>
  <r>
    <n v="21"/>
    <x v="30"/>
    <x v="0"/>
    <n v="53512251"/>
    <x v="1"/>
    <n v="156"/>
    <n v="1.56"/>
    <n v="59.4"/>
    <s v="Kg"/>
    <n v="59.4"/>
    <n v="24.408284023668635"/>
  </r>
  <r>
    <n v="17"/>
    <x v="54"/>
    <x v="2"/>
    <n v="53436067"/>
    <x v="0"/>
    <n v="198"/>
    <n v="1.98"/>
    <n v="97.1"/>
    <s v="Kg"/>
    <n v="97.1"/>
    <n v="24.767880828486888"/>
  </r>
  <r>
    <n v="36"/>
    <x v="46"/>
    <x v="6"/>
    <n v="38340290"/>
    <x v="1"/>
    <n v="166"/>
    <n v="1.66"/>
    <n v="68.599999999999994"/>
    <s v="Kg"/>
    <n v="68.599999999999994"/>
    <n v="24.894759761939323"/>
  </r>
  <r>
    <n v="55"/>
    <x v="1"/>
    <x v="1"/>
    <n v="46784842"/>
    <x v="1"/>
    <n v="150"/>
    <n v="1.5"/>
    <n v="52.4"/>
    <s v="Kg"/>
    <n v="52.4"/>
    <n v="23.288888888888888"/>
  </r>
  <r>
    <n v="45"/>
    <x v="45"/>
    <x v="1"/>
    <n v="80707855"/>
    <x v="1"/>
    <n v="167"/>
    <n v="1.67"/>
    <n v="175.9"/>
    <s v="lb"/>
    <n v="79.786897883000009"/>
    <n v="28.608733867474637"/>
  </r>
  <r>
    <n v="55"/>
    <x v="1"/>
    <x v="1"/>
    <n v="33004730"/>
    <x v="1"/>
    <n v="151"/>
    <n v="1.51"/>
    <n v="140.4"/>
    <s v="lb"/>
    <n v="63.684368748000004"/>
    <n v="27.930515656330865"/>
  </r>
  <r>
    <n v="59"/>
    <x v="39"/>
    <x v="3"/>
    <n v="83382023"/>
    <x v="1"/>
    <n v="154"/>
    <n v="1.54"/>
    <n v="133.80000000000001"/>
    <s v="lb"/>
    <n v="60.690659106000005"/>
    <n v="25.590596688311692"/>
  </r>
  <r>
    <n v="14"/>
    <x v="41"/>
    <x v="0"/>
    <n v="54580076"/>
    <x v="0"/>
    <n v="162"/>
    <n v="1.62"/>
    <n v="57.1"/>
    <s v="Kg"/>
    <n v="57.1"/>
    <n v="21.757354061880807"/>
  </r>
  <r>
    <n v="62"/>
    <x v="36"/>
    <x v="1"/>
    <n v="68879848"/>
    <x v="1"/>
    <n v="174"/>
    <n v="1.74"/>
    <n v="74.599999999999994"/>
    <s v="Kg"/>
    <n v="74.599999999999994"/>
    <n v="24.639978861144137"/>
  </r>
  <r>
    <n v="62"/>
    <x v="36"/>
    <x v="1"/>
    <n v="89153328"/>
    <x v="0"/>
    <n v="180"/>
    <n v="1.8"/>
    <n v="195.3"/>
    <s v="lb"/>
    <n v="88.586589861000007"/>
    <n v="27.341540080555557"/>
  </r>
  <r>
    <n v="46"/>
    <x v="10"/>
    <x v="5"/>
    <n v="11591627"/>
    <x v="1"/>
    <n v="149"/>
    <n v="1.49"/>
    <n v="54.2"/>
    <s v="Kg"/>
    <n v="54.2"/>
    <n v="24.413314715553355"/>
  </r>
  <r>
    <n v="38"/>
    <x v="0"/>
    <x v="0"/>
    <n v="35525802"/>
    <x v="0"/>
    <n v="163"/>
    <n v="1.63"/>
    <n v="65.400000000000006"/>
    <s v="Kg"/>
    <n v="65.400000000000006"/>
    <n v="24.615152997854647"/>
  </r>
  <r>
    <n v="41"/>
    <x v="7"/>
    <x v="2"/>
    <n v="42557210"/>
    <x v="1"/>
    <n v="175"/>
    <n v="1.75"/>
    <n v="79"/>
    <s v="Kg"/>
    <n v="79"/>
    <n v="25.795918367346939"/>
  </r>
  <r>
    <n v="39"/>
    <x v="59"/>
    <x v="6"/>
    <n v="51988796"/>
    <x v="1"/>
    <n v="144"/>
    <n v="1.44"/>
    <n v="50.6"/>
    <s v="Kg"/>
    <n v="50.6"/>
    <n v="24.40200617283951"/>
  </r>
  <r>
    <n v="26"/>
    <x v="16"/>
    <x v="0"/>
    <n v="91671863"/>
    <x v="1"/>
    <n v="178"/>
    <n v="1.78"/>
    <n v="164.5"/>
    <s v="lb"/>
    <n v="74.615944865000003"/>
    <n v="23.550039409481126"/>
  </r>
  <r>
    <n v="8"/>
    <x v="40"/>
    <x v="3"/>
    <n v="21026356"/>
    <x v="1"/>
    <n v="149"/>
    <n v="1.49"/>
    <n v="126.1"/>
    <s v="lb"/>
    <n v="57.197997856999997"/>
    <n v="25.763703372370614"/>
  </r>
  <r>
    <n v="47"/>
    <x v="26"/>
    <x v="0"/>
    <n v="37463284"/>
    <x v="0"/>
    <n v="165"/>
    <n v="1.65"/>
    <n v="174.6"/>
    <s v="lb"/>
    <n v="79.197227802"/>
    <n v="29.08989083636364"/>
  </r>
  <r>
    <n v="50"/>
    <x v="37"/>
    <x v="3"/>
    <n v="84555879"/>
    <x v="1"/>
    <n v="167"/>
    <n v="1.67"/>
    <n v="79.5"/>
    <s v="Kg"/>
    <n v="79.5"/>
    <n v="28.505862526444119"/>
  </r>
  <r>
    <n v="54"/>
    <x v="51"/>
    <x v="3"/>
    <n v="61231119"/>
    <x v="1"/>
    <n v="151"/>
    <n v="1.51"/>
    <n v="58.8"/>
    <s v="Kg"/>
    <n v="58.8"/>
    <n v="25.788342616551905"/>
  </r>
  <r>
    <n v="32"/>
    <x v="9"/>
    <x v="0"/>
    <n v="85656497"/>
    <x v="0"/>
    <n v="183"/>
    <n v="1.83"/>
    <n v="76.5"/>
    <s v="Kg"/>
    <n v="76.5"/>
    <n v="22.843321687718351"/>
  </r>
  <r>
    <n v="36"/>
    <x v="46"/>
    <x v="6"/>
    <n v="23140898"/>
    <x v="0"/>
    <n v="199"/>
    <n v="1.99"/>
    <n v="230.2"/>
    <s v="lb"/>
    <n v="104.41696357399999"/>
    <n v="26.367254254690536"/>
  </r>
  <r>
    <n v="21"/>
    <x v="30"/>
    <x v="0"/>
    <n v="14773303"/>
    <x v="1"/>
    <n v="145"/>
    <n v="1.45"/>
    <n v="48.8"/>
    <s v="Kg"/>
    <n v="48.8"/>
    <n v="23.210463733650414"/>
  </r>
  <r>
    <n v="13"/>
    <x v="43"/>
    <x v="1"/>
    <n v="24468645"/>
    <x v="0"/>
    <n v="156"/>
    <n v="1.56"/>
    <n v="73.900000000000006"/>
    <s v="Kg"/>
    <n v="73.900000000000006"/>
    <n v="30.366535174227483"/>
  </r>
  <r>
    <n v="10"/>
    <x v="4"/>
    <x v="3"/>
    <n v="42831717"/>
    <x v="1"/>
    <n v="145"/>
    <n v="1.45"/>
    <n v="54.8"/>
    <s v="Kg"/>
    <n v="54.8"/>
    <n v="26.064209274673008"/>
  </r>
  <r>
    <n v="11"/>
    <x v="14"/>
    <x v="1"/>
    <n v="68920464"/>
    <x v="1"/>
    <n v="172"/>
    <n v="1.72"/>
    <n v="84.5"/>
    <s v="Kg"/>
    <n v="84.5"/>
    <n v="28.562736614386157"/>
  </r>
  <r>
    <n v="37"/>
    <x v="64"/>
    <x v="6"/>
    <n v="27921819"/>
    <x v="1"/>
    <n v="150"/>
    <n v="1.5"/>
    <n v="59"/>
    <s v="Kg"/>
    <n v="59"/>
    <n v="26.222222222222221"/>
  </r>
  <r>
    <n v="40"/>
    <x v="5"/>
    <x v="4"/>
    <n v="39394978"/>
    <x v="0"/>
    <n v="195"/>
    <n v="1.95"/>
    <n v="246.3"/>
    <s v="lb"/>
    <n v="111.71980073100001"/>
    <n v="29.380618206706117"/>
  </r>
  <r>
    <n v="20"/>
    <x v="38"/>
    <x v="2"/>
    <n v="10508971"/>
    <x v="0"/>
    <n v="145"/>
    <n v="1.45"/>
    <n v="106.9"/>
    <s v="lb"/>
    <n v="48.489024353000005"/>
    <n v="23.062556172651608"/>
  </r>
  <r>
    <n v="29"/>
    <x v="52"/>
    <x v="0"/>
    <n v="94447402"/>
    <x v="0"/>
    <n v="166"/>
    <n v="1.66"/>
    <n v="144"/>
    <s v="lb"/>
    <n v="65.317301280000009"/>
    <n v="23.703477021338369"/>
  </r>
  <r>
    <n v="54"/>
    <x v="51"/>
    <x v="3"/>
    <n v="91957483"/>
    <x v="1"/>
    <n v="142"/>
    <n v="1.42"/>
    <n v="114.4"/>
    <s v="lb"/>
    <n v="51.890967128000007"/>
    <n v="25.734460983931765"/>
  </r>
  <r>
    <n v="62"/>
    <x v="36"/>
    <x v="1"/>
    <n v="86078715"/>
    <x v="1"/>
    <n v="161"/>
    <n v="1.61"/>
    <n v="179"/>
    <s v="lb"/>
    <n v="81.193034230000009"/>
    <n v="31.323264623278423"/>
  </r>
  <r>
    <n v="54"/>
    <x v="51"/>
    <x v="3"/>
    <n v="94253822"/>
    <x v="0"/>
    <n v="157"/>
    <n v="1.57"/>
    <n v="64.8"/>
    <s v="Kg"/>
    <n v="64.8"/>
    <n v="26.289098949247432"/>
  </r>
  <r>
    <n v="22"/>
    <x v="50"/>
    <x v="2"/>
    <n v="26655004"/>
    <x v="0"/>
    <n v="154"/>
    <n v="1.54"/>
    <n v="105.2"/>
    <s v="lb"/>
    <n v="47.717917324000005"/>
    <n v="20.120558831168832"/>
  </r>
  <r>
    <n v="64"/>
    <x v="63"/>
    <x v="5"/>
    <n v="42964480"/>
    <x v="0"/>
    <n v="174"/>
    <n v="1.74"/>
    <n v="88.1"/>
    <s v="Kg"/>
    <n v="88.1"/>
    <n v="29.098956268991937"/>
  </r>
  <r>
    <n v="60"/>
    <x v="17"/>
    <x v="1"/>
    <n v="41287620"/>
    <x v="1"/>
    <n v="145"/>
    <n v="1.45"/>
    <n v="53.2"/>
    <s v="Kg"/>
    <n v="53.2"/>
    <n v="25.303210463733652"/>
  </r>
  <r>
    <n v="67"/>
    <x v="13"/>
    <x v="5"/>
    <n v="68425133"/>
    <x v="0"/>
    <n v="172"/>
    <n v="1.72"/>
    <n v="187"/>
    <s v="lb"/>
    <n v="84.821773190000002"/>
    <n v="28.671502565575992"/>
  </r>
  <r>
    <n v="55"/>
    <x v="1"/>
    <x v="1"/>
    <n v="17547391"/>
    <x v="0"/>
    <n v="177"/>
    <n v="1.77"/>
    <n v="182.1"/>
    <s v="lb"/>
    <n v="82.599170576999995"/>
    <n v="26.365083653164795"/>
  </r>
  <r>
    <n v="32"/>
    <x v="9"/>
    <x v="0"/>
    <n v="30139793"/>
    <x v="1"/>
    <n v="169"/>
    <n v="1.69"/>
    <n v="80.599999999999994"/>
    <s v="Kg"/>
    <n v="80.599999999999994"/>
    <n v="28.220300409649525"/>
  </r>
  <r>
    <n v="32"/>
    <x v="9"/>
    <x v="0"/>
    <n v="29637713"/>
    <x v="1"/>
    <n v="176"/>
    <n v="1.76"/>
    <n v="76.099999999999994"/>
    <s v="Kg"/>
    <n v="76.099999999999994"/>
    <n v="24.567407024793386"/>
  </r>
  <r>
    <n v="49"/>
    <x v="21"/>
    <x v="3"/>
    <n v="78025297"/>
    <x v="1"/>
    <n v="172"/>
    <n v="1.72"/>
    <n v="75.900000000000006"/>
    <s v="Kg"/>
    <n v="75.900000000000006"/>
    <n v="25.655759870200114"/>
  </r>
  <r>
    <n v="38"/>
    <x v="0"/>
    <x v="0"/>
    <n v="33828632"/>
    <x v="1"/>
    <n v="172"/>
    <n v="1.72"/>
    <n v="152.30000000000001"/>
    <s v="lb"/>
    <n v="69.082117951000015"/>
    <n v="23.351175618915637"/>
  </r>
  <r>
    <n v="8"/>
    <x v="40"/>
    <x v="3"/>
    <n v="65310118"/>
    <x v="1"/>
    <n v="174"/>
    <n v="1.74"/>
    <n v="164.2"/>
    <s v="lb"/>
    <n v="74.479867154000004"/>
    <n v="24.600299628088255"/>
  </r>
  <r>
    <n v="62"/>
    <x v="36"/>
    <x v="1"/>
    <n v="97030828"/>
    <x v="0"/>
    <n v="186"/>
    <n v="1.86"/>
    <n v="100"/>
    <s v="Kg"/>
    <n v="100"/>
    <n v="28.905075731298414"/>
  </r>
  <r>
    <n v="33"/>
    <x v="20"/>
    <x v="6"/>
    <n v="19754445"/>
    <x v="0"/>
    <n v="189"/>
    <n v="1.89"/>
    <n v="85.5"/>
    <s v="Kg"/>
    <n v="85.5"/>
    <n v="23.935500125976318"/>
  </r>
  <r>
    <n v="43"/>
    <x v="12"/>
    <x v="3"/>
    <n v="49079142"/>
    <x v="0"/>
    <n v="172"/>
    <n v="1.72"/>
    <n v="69.8"/>
    <s v="Kg"/>
    <n v="69.8"/>
    <n v="23.593834505137913"/>
  </r>
  <r>
    <n v="41"/>
    <x v="7"/>
    <x v="2"/>
    <n v="84048654"/>
    <x v="0"/>
    <n v="174"/>
    <n v="1.74"/>
    <n v="84.6"/>
    <s v="Kg"/>
    <n v="84.6"/>
    <n v="27.942925089179546"/>
  </r>
  <r>
    <n v="3"/>
    <x v="55"/>
    <x v="0"/>
    <n v="31732387"/>
    <x v="0"/>
    <n v="164"/>
    <n v="1.64"/>
    <n v="61.4"/>
    <s v="Kg"/>
    <n v="61.4"/>
    <n v="22.828673408685308"/>
  </r>
  <r>
    <n v="2"/>
    <x v="2"/>
    <x v="0"/>
    <n v="53059413"/>
    <x v="0"/>
    <n v="166"/>
    <n v="1.66"/>
    <n v="155.19999999999999"/>
    <s v="lb"/>
    <n v="70.397535824000002"/>
    <n v="25.547080789664687"/>
  </r>
  <r>
    <n v="35"/>
    <x v="27"/>
    <x v="0"/>
    <n v="82386289"/>
    <x v="1"/>
    <n v="156"/>
    <n v="1.56"/>
    <n v="137.6"/>
    <s v="lb"/>
    <n v="62.414310112000003"/>
    <n v="25.646905864562786"/>
  </r>
  <r>
    <n v="45"/>
    <x v="45"/>
    <x v="1"/>
    <n v="64484924"/>
    <x v="1"/>
    <n v="146"/>
    <n v="1.46"/>
    <n v="134.30000000000001"/>
    <s v="lb"/>
    <n v="60.91745529100001"/>
    <n v="28.578277017733168"/>
  </r>
  <r>
    <n v="43"/>
    <x v="12"/>
    <x v="3"/>
    <n v="78164542"/>
    <x v="1"/>
    <n v="160"/>
    <n v="1.6"/>
    <n v="74.7"/>
    <s v="Kg"/>
    <n v="74.7"/>
    <n v="29.179687499999996"/>
  </r>
  <r>
    <n v="44"/>
    <x v="18"/>
    <x v="4"/>
    <n v="76791153"/>
    <x v="0"/>
    <n v="168"/>
    <n v="1.68"/>
    <n v="161.19999999999999"/>
    <s v="lb"/>
    <n v="73.119090044000004"/>
    <n v="25.906707073412704"/>
  </r>
  <r>
    <n v="46"/>
    <x v="10"/>
    <x v="5"/>
    <n v="29594668"/>
    <x v="0"/>
    <n v="156"/>
    <n v="1.56"/>
    <n v="136"/>
    <s v="lb"/>
    <n v="61.688562320000003"/>
    <n v="25.348686028928334"/>
  </r>
  <r>
    <n v="50"/>
    <x v="37"/>
    <x v="3"/>
    <n v="95382086"/>
    <x v="1"/>
    <n v="138"/>
    <n v="1.38"/>
    <n v="114.4"/>
    <s v="lb"/>
    <n v="51.890967128000007"/>
    <n v="27.247934849821476"/>
  </r>
  <r>
    <n v="50"/>
    <x v="37"/>
    <x v="3"/>
    <n v="40623884"/>
    <x v="0"/>
    <n v="181"/>
    <n v="1.81"/>
    <n v="201.5"/>
    <s v="lb"/>
    <n v="91.398862555000008"/>
    <n v="27.898679086413726"/>
  </r>
  <r>
    <n v="47"/>
    <x v="26"/>
    <x v="0"/>
    <n v="19508685"/>
    <x v="1"/>
    <n v="183"/>
    <n v="1.83"/>
    <n v="183.9"/>
    <s v="lb"/>
    <n v="83.415636843000001"/>
    <n v="24.908368969810979"/>
  </r>
  <r>
    <n v="5"/>
    <x v="33"/>
    <x v="0"/>
    <n v="90938959"/>
    <x v="0"/>
    <n v="188"/>
    <n v="1.88"/>
    <n v="75.599999999999994"/>
    <s v="Kg"/>
    <n v="75.599999999999994"/>
    <n v="21.389769126301495"/>
  </r>
  <r>
    <n v="44"/>
    <x v="18"/>
    <x v="4"/>
    <n v="32325888"/>
    <x v="0"/>
    <n v="155"/>
    <n v="1.55"/>
    <n v="139.80000000000001"/>
    <s v="lb"/>
    <n v="63.412213326000007"/>
    <n v="26.394261530072839"/>
  </r>
  <r>
    <n v="40"/>
    <x v="5"/>
    <x v="4"/>
    <n v="91443657"/>
    <x v="1"/>
    <n v="136"/>
    <n v="1.36"/>
    <n v="48"/>
    <s v="Kg"/>
    <n v="48"/>
    <n v="25.951557093425599"/>
  </r>
  <r>
    <n v="65"/>
    <x v="24"/>
    <x v="4"/>
    <n v="29475386"/>
    <x v="1"/>
    <n v="168"/>
    <n v="1.68"/>
    <n v="206.4"/>
    <s v="lb"/>
    <n v="93.621465168"/>
    <n v="33.1708705952381"/>
  </r>
  <r>
    <n v="11"/>
    <x v="14"/>
    <x v="1"/>
    <n v="55848550"/>
    <x v="0"/>
    <n v="189"/>
    <n v="1.89"/>
    <n v="209.4"/>
    <s v="lb"/>
    <n v="94.982242278000001"/>
    <n v="26.59002891240447"/>
  </r>
  <r>
    <n v="48"/>
    <x v="48"/>
    <x v="5"/>
    <n v="78182744"/>
    <x v="1"/>
    <n v="149"/>
    <n v="1.49"/>
    <n v="61.5"/>
    <s v="Kg"/>
    <n v="61.5"/>
    <n v="27.701454889419395"/>
  </r>
  <r>
    <n v="28"/>
    <x v="53"/>
    <x v="6"/>
    <n v="60269108"/>
    <x v="1"/>
    <n v="157"/>
    <n v="1.57"/>
    <n v="52"/>
    <s v="Kg"/>
    <n v="52"/>
    <n v="21.096190514828187"/>
  </r>
  <r>
    <n v="31"/>
    <x v="8"/>
    <x v="0"/>
    <n v="51273759"/>
    <x v="1"/>
    <n v="160"/>
    <n v="1.6"/>
    <n v="119.3"/>
    <s v="lb"/>
    <n v="54.113569740999999"/>
    <n v="21.138113180078122"/>
  </r>
  <r>
    <n v="54"/>
    <x v="51"/>
    <x v="3"/>
    <n v="43530249"/>
    <x v="0"/>
    <n v="158"/>
    <n v="1.58"/>
    <n v="53.8"/>
    <s v="Kg"/>
    <n v="53.8"/>
    <n v="21.551033488223037"/>
  </r>
  <r>
    <n v="28"/>
    <x v="53"/>
    <x v="6"/>
    <n v="80850035"/>
    <x v="0"/>
    <n v="171"/>
    <n v="1.71"/>
    <n v="156.5"/>
    <s v="lb"/>
    <n v="70.98720590500001"/>
    <n v="24.276599946992242"/>
  </r>
  <r>
    <n v="30"/>
    <x v="56"/>
    <x v="0"/>
    <n v="41791582"/>
    <x v="0"/>
    <n v="152"/>
    <n v="1.52"/>
    <n v="49"/>
    <s v="Kg"/>
    <n v="49"/>
    <n v="21.208448753462605"/>
  </r>
  <r>
    <n v="22"/>
    <x v="50"/>
    <x v="2"/>
    <n v="45580453"/>
    <x v="0"/>
    <n v="171"/>
    <n v="1.71"/>
    <n v="136"/>
    <s v="lb"/>
    <n v="61.688562320000003"/>
    <n v="21.096598037002842"/>
  </r>
  <r>
    <n v="8"/>
    <x v="40"/>
    <x v="3"/>
    <n v="61309659"/>
    <x v="1"/>
    <n v="160"/>
    <n v="1.6"/>
    <n v="59.8"/>
    <s v="Kg"/>
    <n v="59.8"/>
    <n v="23.359374999999993"/>
  </r>
  <r>
    <n v="1"/>
    <x v="11"/>
    <x v="0"/>
    <n v="51360956"/>
    <x v="0"/>
    <n v="146"/>
    <n v="1.46"/>
    <n v="45.7"/>
    <s v="Kg"/>
    <n v="45.7"/>
    <n v="21.439294426721716"/>
  </r>
  <r>
    <n v="61"/>
    <x v="34"/>
    <x v="1"/>
    <n v="53765792"/>
    <x v="1"/>
    <n v="197"/>
    <n v="1.97"/>
    <n v="252"/>
    <s v="lb"/>
    <n v="114.30527724000001"/>
    <n v="29.453291051044864"/>
  </r>
  <r>
    <n v="66"/>
    <x v="65"/>
    <x v="5"/>
    <n v="29966611"/>
    <x v="1"/>
    <n v="159"/>
    <n v="1.59"/>
    <n v="88.8"/>
    <s v="Kg"/>
    <n v="88.8"/>
    <n v="35.125192832562"/>
  </r>
  <r>
    <n v="48"/>
    <x v="48"/>
    <x v="5"/>
    <n v="45359013"/>
    <x v="0"/>
    <n v="181"/>
    <n v="1.81"/>
    <n v="169.5"/>
    <s v="lb"/>
    <n v="76.883906715000009"/>
    <n v="23.46811962852172"/>
  </r>
  <r>
    <n v="2"/>
    <x v="2"/>
    <x v="0"/>
    <n v="95867210"/>
    <x v="0"/>
    <n v="165"/>
    <n v="1.65"/>
    <n v="49.9"/>
    <s v="Kg"/>
    <n v="49.9"/>
    <n v="18.328741965105603"/>
  </r>
  <r>
    <n v="22"/>
    <x v="50"/>
    <x v="2"/>
    <n v="36303052"/>
    <x v="0"/>
    <n v="151"/>
    <n v="1.51"/>
    <n v="53.4"/>
    <s v="Kg"/>
    <n v="53.4"/>
    <n v="23.420025437480813"/>
  </r>
  <r>
    <n v="30"/>
    <x v="56"/>
    <x v="0"/>
    <n v="14068627"/>
    <x v="1"/>
    <n v="152"/>
    <n v="1.52"/>
    <n v="54.7"/>
    <s v="Kg"/>
    <n v="54.7"/>
    <n v="23.675554016620499"/>
  </r>
  <r>
    <n v="42"/>
    <x v="15"/>
    <x v="0"/>
    <n v="14138958"/>
    <x v="1"/>
    <n v="162"/>
    <n v="1.62"/>
    <n v="150.4"/>
    <s v="lb"/>
    <n v="68.220292448000009"/>
    <n v="25.994624465782653"/>
  </r>
  <r>
    <n v="51"/>
    <x v="60"/>
    <x v="1"/>
    <n v="25613318"/>
    <x v="1"/>
    <n v="142"/>
    <n v="1.42"/>
    <n v="135.1"/>
    <s v="lb"/>
    <n v="61.280329187"/>
    <n v="30.390958731898433"/>
  </r>
  <r>
    <n v="30"/>
    <x v="56"/>
    <x v="0"/>
    <n v="39951315"/>
    <x v="0"/>
    <n v="155"/>
    <n v="1.55"/>
    <n v="54.7"/>
    <s v="Kg"/>
    <n v="54.7"/>
    <n v="22.767950052029136"/>
  </r>
  <r>
    <n v="47"/>
    <x v="26"/>
    <x v="0"/>
    <n v="78479770"/>
    <x v="1"/>
    <n v="161"/>
    <n v="1.61"/>
    <n v="59"/>
    <s v="Kg"/>
    <n v="59"/>
    <n v="22.761467535974688"/>
  </r>
  <r>
    <n v="47"/>
    <x v="26"/>
    <x v="0"/>
    <n v="30797872"/>
    <x v="0"/>
    <n v="156"/>
    <n v="1.56"/>
    <n v="143.30000000000001"/>
    <s v="lb"/>
    <n v="64.999786621000013"/>
    <n v="26.709314029010521"/>
  </r>
  <r>
    <n v="40"/>
    <x v="5"/>
    <x v="4"/>
    <n v="83691367"/>
    <x v="0"/>
    <n v="154"/>
    <n v="1.54"/>
    <n v="147.9"/>
    <s v="lb"/>
    <n v="67.086311523000006"/>
    <n v="28.287363603896107"/>
  </r>
  <r>
    <n v="14"/>
    <x v="41"/>
    <x v="0"/>
    <n v="15588977"/>
    <x v="0"/>
    <n v="182"/>
    <n v="1.82"/>
    <n v="76.8"/>
    <s v="Kg"/>
    <n v="76.8"/>
    <n v="23.185605603188019"/>
  </r>
  <r>
    <n v="18"/>
    <x v="49"/>
    <x v="0"/>
    <n v="54559629"/>
    <x v="0"/>
    <n v="167"/>
    <n v="1.67"/>
    <n v="61.2"/>
    <s v="Kg"/>
    <n v="61.2"/>
    <n v="21.944135680734341"/>
  </r>
  <r>
    <n v="4"/>
    <x v="25"/>
    <x v="0"/>
    <n v="50465898"/>
    <x v="0"/>
    <n v="158"/>
    <n v="1.58"/>
    <n v="53.8"/>
    <s v="Kg"/>
    <n v="53.8"/>
    <n v="21.551033488223037"/>
  </r>
  <r>
    <n v="44"/>
    <x v="18"/>
    <x v="4"/>
    <n v="35094745"/>
    <x v="0"/>
    <n v="172"/>
    <n v="1.72"/>
    <n v="158.30000000000001"/>
    <s v="lb"/>
    <n v="71.803672171000002"/>
    <n v="24.271116877704166"/>
  </r>
  <r>
    <n v="18"/>
    <x v="49"/>
    <x v="0"/>
    <n v="47568538"/>
    <x v="1"/>
    <n v="162"/>
    <n v="1.62"/>
    <n v="120.8"/>
    <s v="lb"/>
    <n v="54.793958296"/>
    <n v="20.878661140070108"/>
  </r>
  <r>
    <n v="22"/>
    <x v="50"/>
    <x v="2"/>
    <n v="54548820"/>
    <x v="1"/>
    <n v="148"/>
    <n v="1.48"/>
    <n v="51.7"/>
    <s v="Kg"/>
    <n v="51.7"/>
    <n v="23.602994886778674"/>
  </r>
  <r>
    <n v="23"/>
    <x v="3"/>
    <x v="2"/>
    <n v="84483137"/>
    <x v="0"/>
    <n v="176"/>
    <n v="1.76"/>
    <n v="65.400000000000006"/>
    <s v="Kg"/>
    <n v="65.400000000000006"/>
    <n v="21.113119834710748"/>
  </r>
  <r>
    <n v="1"/>
    <x v="11"/>
    <x v="0"/>
    <n v="91029723"/>
    <x v="1"/>
    <n v="160"/>
    <n v="1.6"/>
    <n v="50.7"/>
    <s v="Kg"/>
    <n v="50.7"/>
    <n v="19.804687499999996"/>
  </r>
  <r>
    <n v="62"/>
    <x v="36"/>
    <x v="1"/>
    <n v="20772379"/>
    <x v="0"/>
    <n v="174"/>
    <n v="1.74"/>
    <n v="186.3"/>
    <s v="lb"/>
    <n v="84.504258531000005"/>
    <n v="27.911302196789538"/>
  </r>
  <r>
    <n v="58"/>
    <x v="28"/>
    <x v="3"/>
    <n v="31097230"/>
    <x v="0"/>
    <n v="156"/>
    <n v="1.56"/>
    <n v="54.3"/>
    <s v="Kg"/>
    <n v="54.3"/>
    <n v="22.312623274161734"/>
  </r>
  <r>
    <n v="55"/>
    <x v="1"/>
    <x v="1"/>
    <n v="53094133"/>
    <x v="1"/>
    <n v="151"/>
    <n v="1.51"/>
    <n v="153.19999999999999"/>
    <s v="lb"/>
    <n v="69.490351083999997"/>
    <n v="30.476887454059032"/>
  </r>
  <r>
    <n v="42"/>
    <x v="15"/>
    <x v="0"/>
    <n v="19679573"/>
    <x v="1"/>
    <n v="140"/>
    <n v="1.4"/>
    <n v="123.2"/>
    <s v="lb"/>
    <n v="55.882579984000003"/>
    <n v="28.511520400000006"/>
  </r>
  <r>
    <n v="12"/>
    <x v="44"/>
    <x v="1"/>
    <n v="55584574"/>
    <x v="1"/>
    <n v="149"/>
    <n v="1.49"/>
    <n v="135.4"/>
    <s v="lb"/>
    <n v="61.416406898000005"/>
    <n v="27.663802035043471"/>
  </r>
  <r>
    <n v="66"/>
    <x v="65"/>
    <x v="5"/>
    <n v="72299417"/>
    <x v="0"/>
    <n v="158"/>
    <n v="1.58"/>
    <n v="72.8"/>
    <s v="Kg"/>
    <n v="72.8"/>
    <n v="29.161993270309239"/>
  </r>
  <r>
    <n v="15"/>
    <x v="61"/>
    <x v="0"/>
    <n v="81362192"/>
    <x v="1"/>
    <n v="147"/>
    <n v="1.47"/>
    <n v="108.2"/>
    <s v="lb"/>
    <n v="49.078694434000006"/>
    <n v="22.712154395853585"/>
  </r>
  <r>
    <n v="23"/>
    <x v="3"/>
    <x v="2"/>
    <n v="52586870"/>
    <x v="0"/>
    <n v="173"/>
    <n v="1.73"/>
    <n v="172.4"/>
    <s v="lb"/>
    <n v="78.19932458800001"/>
    <n v="26.128278455010193"/>
  </r>
  <r>
    <n v="51"/>
    <x v="60"/>
    <x v="1"/>
    <n v="77054323"/>
    <x v="0"/>
    <n v="184"/>
    <n v="1.84"/>
    <n v="73.900000000000006"/>
    <s v="Kg"/>
    <n v="73.900000000000006"/>
    <n v="21.827741020793951"/>
  </r>
  <r>
    <n v="16"/>
    <x v="42"/>
    <x v="2"/>
    <n v="27723502"/>
    <x v="1"/>
    <n v="136"/>
    <n v="1.36"/>
    <n v="39.200000000000003"/>
    <s v="Kg"/>
    <n v="39.200000000000003"/>
    <n v="21.193771626297575"/>
  </r>
  <r>
    <n v="26"/>
    <x v="16"/>
    <x v="0"/>
    <n v="44445371"/>
    <x v="0"/>
    <n v="175"/>
    <n v="1.75"/>
    <n v="64.599999999999994"/>
    <s v="Kg"/>
    <n v="64.599999999999994"/>
    <n v="21.093877551020405"/>
  </r>
  <r>
    <n v="25"/>
    <x v="6"/>
    <x v="0"/>
    <n v="22041110"/>
    <x v="1"/>
    <n v="143"/>
    <n v="1.43"/>
    <n v="51.8"/>
    <s v="Kg"/>
    <n v="51.8"/>
    <n v="25.331312044598761"/>
  </r>
  <r>
    <n v="65"/>
    <x v="24"/>
    <x v="4"/>
    <n v="24571398"/>
    <x v="1"/>
    <n v="147"/>
    <n v="1.47"/>
    <n v="61"/>
    <s v="Kg"/>
    <n v="61"/>
    <n v="28.228978666296452"/>
  </r>
  <r>
    <n v="59"/>
    <x v="39"/>
    <x v="3"/>
    <n v="80717063"/>
    <x v="1"/>
    <n v="169"/>
    <n v="1.69"/>
    <n v="72.8"/>
    <s v="Kg"/>
    <n v="72.8"/>
    <n v="25.489303595812473"/>
  </r>
  <r>
    <n v="49"/>
    <x v="21"/>
    <x v="3"/>
    <n v="18247117"/>
    <x v="1"/>
    <n v="167"/>
    <n v="1.67"/>
    <n v="161.19999999999999"/>
    <s v="lb"/>
    <n v="73.119090044000004"/>
    <n v="26.217895960414502"/>
  </r>
  <r>
    <n v="53"/>
    <x v="47"/>
    <x v="4"/>
    <n v="98657688"/>
    <x v="1"/>
    <n v="169"/>
    <n v="1.69"/>
    <n v="171.7"/>
    <s v="lb"/>
    <n v="77.881809928999999"/>
    <n v="27.268586509225869"/>
  </r>
  <r>
    <n v="38"/>
    <x v="0"/>
    <x v="0"/>
    <n v="72663884"/>
    <x v="0"/>
    <n v="182"/>
    <n v="1.82"/>
    <n v="76.900000000000006"/>
    <s v="Kg"/>
    <n v="76.900000000000006"/>
    <n v="23.215795193817172"/>
  </r>
  <r>
    <n v="46"/>
    <x v="10"/>
    <x v="5"/>
    <n v="81636757"/>
    <x v="0"/>
    <n v="191"/>
    <n v="1.91"/>
    <n v="254"/>
    <s v="lb"/>
    <n v="115.21246198"/>
    <n v="31.581497760478058"/>
  </r>
  <r>
    <n v="61"/>
    <x v="34"/>
    <x v="1"/>
    <n v="35400755"/>
    <x v="1"/>
    <n v="163"/>
    <n v="1.63"/>
    <n v="74.400000000000006"/>
    <s v="Kg"/>
    <n v="74.400000000000006"/>
    <n v="28.002559373706202"/>
  </r>
  <r>
    <n v="57"/>
    <x v="66"/>
    <x v="3"/>
    <n v="57305999"/>
    <x v="0"/>
    <n v="157"/>
    <n v="1.57"/>
    <n v="156.69999999999999"/>
    <s v="lb"/>
    <n v="71.077924378999995"/>
    <n v="28.836027578806441"/>
  </r>
  <r>
    <n v="67"/>
    <x v="13"/>
    <x v="5"/>
    <n v="45061061"/>
    <x v="1"/>
    <n v="160"/>
    <n v="1.6"/>
    <n v="200.6"/>
    <s v="lb"/>
    <n v="90.990629421999998"/>
    <n v="35.543214617968744"/>
  </r>
  <r>
    <n v="29"/>
    <x v="52"/>
    <x v="0"/>
    <n v="33261371"/>
    <x v="0"/>
    <n v="177"/>
    <n v="1.77"/>
    <n v="170.6"/>
    <s v="lb"/>
    <n v="77.382858322000004"/>
    <n v="24.700072878802388"/>
  </r>
  <r>
    <n v="57"/>
    <x v="66"/>
    <x v="3"/>
    <n v="65034937"/>
    <x v="0"/>
    <n v="155"/>
    <n v="1.55"/>
    <n v="161.6"/>
    <s v="lb"/>
    <n v="73.300526992000002"/>
    <n v="30.510104887408946"/>
  </r>
  <r>
    <n v="61"/>
    <x v="34"/>
    <x v="1"/>
    <n v="32918610"/>
    <x v="1"/>
    <n v="178"/>
    <n v="1.78"/>
    <n v="94.7"/>
    <s v="Kg"/>
    <n v="94.7"/>
    <n v="29.888902916298449"/>
  </r>
  <r>
    <n v="45"/>
    <x v="45"/>
    <x v="1"/>
    <n v="77352252"/>
    <x v="0"/>
    <n v="186"/>
    <n v="1.86"/>
    <n v="190.3"/>
    <s v="lb"/>
    <n v="86.318628011000015"/>
    <n v="24.95046479679732"/>
  </r>
  <r>
    <n v="28"/>
    <x v="53"/>
    <x v="6"/>
    <n v="84465988"/>
    <x v="1"/>
    <n v="157"/>
    <n v="1.57"/>
    <n v="135.4"/>
    <s v="lb"/>
    <n v="61.416406898000005"/>
    <n v="24.916388858777232"/>
  </r>
  <r>
    <n v="7"/>
    <x v="58"/>
    <x v="0"/>
    <n v="22501949"/>
    <x v="1"/>
    <n v="159"/>
    <n v="1.59"/>
    <n v="101.9"/>
    <s v="lb"/>
    <n v="46.221062503000006"/>
    <n v="18.282924925042522"/>
  </r>
  <r>
    <n v="53"/>
    <x v="47"/>
    <x v="4"/>
    <n v="34827360"/>
    <x v="1"/>
    <n v="166"/>
    <n v="1.66"/>
    <n v="163.80000000000001"/>
    <s v="lb"/>
    <n v="74.298430206000006"/>
    <n v="26.962705111772394"/>
  </r>
  <r>
    <n v="30"/>
    <x v="56"/>
    <x v="0"/>
    <n v="14820570"/>
    <x v="0"/>
    <n v="170"/>
    <n v="1.7"/>
    <n v="59.9"/>
    <s v="Kg"/>
    <n v="59.9"/>
    <n v="20.726643598615919"/>
  </r>
  <r>
    <n v="57"/>
    <x v="66"/>
    <x v="3"/>
    <n v="93303532"/>
    <x v="0"/>
    <n v="181"/>
    <n v="1.81"/>
    <n v="85.8"/>
    <s v="Kg"/>
    <n v="85.8"/>
    <n v="26.189676749793961"/>
  </r>
  <r>
    <n v="45"/>
    <x v="45"/>
    <x v="1"/>
    <n v="69170228"/>
    <x v="1"/>
    <n v="169"/>
    <n v="1.69"/>
    <n v="70.099999999999994"/>
    <s v="Kg"/>
    <n v="70.099999999999994"/>
    <n v="24.543958544868879"/>
  </r>
  <r>
    <n v="11"/>
    <x v="14"/>
    <x v="1"/>
    <n v="83398459"/>
    <x v="0"/>
    <n v="167"/>
    <n v="1.67"/>
    <n v="157"/>
    <s v="lb"/>
    <n v="71.214002090000008"/>
    <n v="25.534799415540181"/>
  </r>
  <r>
    <n v="54"/>
    <x v="51"/>
    <x v="3"/>
    <n v="48728134"/>
    <x v="0"/>
    <n v="169"/>
    <n v="1.69"/>
    <n v="145.5"/>
    <s v="lb"/>
    <n v="65.997689835000003"/>
    <n v="23.107625725639863"/>
  </r>
  <r>
    <n v="27"/>
    <x v="23"/>
    <x v="6"/>
    <n v="45599872"/>
    <x v="1"/>
    <n v="170"/>
    <n v="1.7"/>
    <n v="162.9"/>
    <s v="lb"/>
    <n v="73.89019707300001"/>
    <n v="25.567542239792395"/>
  </r>
  <r>
    <n v="3"/>
    <x v="55"/>
    <x v="0"/>
    <n v="12579065"/>
    <x v="0"/>
    <n v="171"/>
    <n v="1.71"/>
    <n v="59.1"/>
    <s v="Kg"/>
    <n v="59.1"/>
    <n v="20.211347081153178"/>
  </r>
  <r>
    <n v="21"/>
    <x v="30"/>
    <x v="0"/>
    <n v="49119011"/>
    <x v="1"/>
    <n v="163"/>
    <n v="1.63"/>
    <n v="56.5"/>
    <s v="Kg"/>
    <n v="56.5"/>
    <n v="21.265384470623662"/>
  </r>
  <r>
    <n v="6"/>
    <x v="31"/>
    <x v="0"/>
    <n v="99261554"/>
    <x v="1"/>
    <n v="197"/>
    <n v="1.97"/>
    <n v="90.2"/>
    <s v="Kg"/>
    <n v="90.2"/>
    <n v="23.242031487541549"/>
  </r>
  <r>
    <n v="41"/>
    <x v="7"/>
    <x v="2"/>
    <n v="13649491"/>
    <x v="0"/>
    <n v="177"/>
    <n v="1.77"/>
    <n v="185.2"/>
    <s v="lb"/>
    <n v="84.005306923999996"/>
    <n v="26.813912644514662"/>
  </r>
  <r>
    <n v="6"/>
    <x v="31"/>
    <x v="0"/>
    <n v="80270086"/>
    <x v="1"/>
    <n v="151"/>
    <n v="1.51"/>
    <n v="125.7"/>
    <s v="lb"/>
    <n v="57.016560909000006"/>
    <n v="25.006166794877419"/>
  </r>
  <r>
    <n v="49"/>
    <x v="21"/>
    <x v="3"/>
    <n v="67314145"/>
    <x v="0"/>
    <n v="182"/>
    <n v="1.82"/>
    <n v="89.3"/>
    <s v="Kg"/>
    <n v="89.3"/>
    <n v="26.959304431831903"/>
  </r>
  <r>
    <n v="15"/>
    <x v="61"/>
    <x v="0"/>
    <n v="75773672"/>
    <x v="1"/>
    <n v="151"/>
    <n v="1.51"/>
    <n v="121.9"/>
    <s v="lb"/>
    <n v="55.292909903000009"/>
    <n v="24.250212667426872"/>
  </r>
  <r>
    <n v="36"/>
    <x v="46"/>
    <x v="6"/>
    <n v="53005097"/>
    <x v="0"/>
    <n v="159"/>
    <n v="1.59"/>
    <n v="64.900000000000006"/>
    <s v="Kg"/>
    <n v="64.900000000000006"/>
    <n v="25.671452869744076"/>
  </r>
  <r>
    <n v="47"/>
    <x v="26"/>
    <x v="0"/>
    <n v="17068708"/>
    <x v="1"/>
    <n v="168"/>
    <n v="1.68"/>
    <n v="157"/>
    <s v="lb"/>
    <n v="71.214002090000008"/>
    <n v="25.23171842757937"/>
  </r>
  <r>
    <n v="30"/>
    <x v="56"/>
    <x v="0"/>
    <n v="55012928"/>
    <x v="0"/>
    <n v="185"/>
    <n v="1.85"/>
    <n v="75.3"/>
    <s v="Kg"/>
    <n v="75.3"/>
    <n v="22.001460920379838"/>
  </r>
  <r>
    <n v="4"/>
    <x v="25"/>
    <x v="0"/>
    <n v="79066245"/>
    <x v="1"/>
    <n v="143"/>
    <n v="1.43"/>
    <n v="44.6"/>
    <s v="Kg"/>
    <n v="44.6"/>
    <n v="21.810357474693141"/>
  </r>
  <r>
    <n v="25"/>
    <x v="6"/>
    <x v="0"/>
    <n v="88539225"/>
    <x v="1"/>
    <n v="144"/>
    <n v="1.44"/>
    <n v="104.9"/>
    <s v="lb"/>
    <n v="47.581839613000007"/>
    <n v="22.946489010898926"/>
  </r>
  <r>
    <n v="57"/>
    <x v="66"/>
    <x v="3"/>
    <n v="32495022"/>
    <x v="1"/>
    <n v="162"/>
    <n v="1.62"/>
    <n v="74.400000000000006"/>
    <s v="Kg"/>
    <n v="74.400000000000006"/>
    <n v="28.349336991312295"/>
  </r>
  <r>
    <n v="31"/>
    <x v="8"/>
    <x v="0"/>
    <n v="49117101"/>
    <x v="1"/>
    <n v="170"/>
    <n v="1.7"/>
    <n v="84.3"/>
    <s v="Kg"/>
    <n v="84.3"/>
    <n v="29.169550173010382"/>
  </r>
  <r>
    <n v="5"/>
    <x v="33"/>
    <x v="0"/>
    <n v="44638703"/>
    <x v="0"/>
    <n v="171"/>
    <n v="1.71"/>
    <n v="67.2"/>
    <s v="Kg"/>
    <n v="67.2"/>
    <n v="22.981430183646253"/>
  </r>
  <r>
    <n v="8"/>
    <x v="40"/>
    <x v="3"/>
    <n v="83084485"/>
    <x v="1"/>
    <n v="153"/>
    <n v="1.53"/>
    <n v="63.6"/>
    <s v="Kg"/>
    <n v="63.6"/>
    <n v="27.169037549660388"/>
  </r>
  <r>
    <n v="29"/>
    <x v="52"/>
    <x v="0"/>
    <n v="30528466"/>
    <x v="1"/>
    <n v="144"/>
    <n v="1.44"/>
    <n v="43.9"/>
    <s v="Kg"/>
    <n v="43.9"/>
    <n v="21.170910493827162"/>
  </r>
  <r>
    <n v="38"/>
    <x v="0"/>
    <x v="0"/>
    <n v="47841308"/>
    <x v="0"/>
    <n v="175"/>
    <n v="1.75"/>
    <n v="74.900000000000006"/>
    <s v="Kg"/>
    <n v="74.900000000000006"/>
    <n v="24.457142857142859"/>
  </r>
  <r>
    <n v="3"/>
    <x v="55"/>
    <x v="0"/>
    <n v="98713785"/>
    <x v="0"/>
    <n v="165"/>
    <n v="1.65"/>
    <n v="59.5"/>
    <s v="Kg"/>
    <n v="59.5"/>
    <n v="21.854912764003675"/>
  </r>
  <r>
    <n v="19"/>
    <x v="35"/>
    <x v="0"/>
    <n v="27562989"/>
    <x v="0"/>
    <n v="169"/>
    <n v="1.69"/>
    <n v="58.8"/>
    <s v="Kg"/>
    <n v="58.8"/>
    <n v="20.587514442771614"/>
  </r>
  <r>
    <n v="66"/>
    <x v="65"/>
    <x v="5"/>
    <n v="10105052"/>
    <x v="0"/>
    <n v="177"/>
    <n v="1.77"/>
    <n v="89.8"/>
    <s v="Kg"/>
    <n v="89.8"/>
    <n v="28.663538574483702"/>
  </r>
  <r>
    <n v="31"/>
    <x v="8"/>
    <x v="0"/>
    <n v="17580879"/>
    <x v="0"/>
    <n v="145"/>
    <n v="1.45"/>
    <n v="51.7"/>
    <s v="Kg"/>
    <n v="51.7"/>
    <n v="24.589774078478005"/>
  </r>
  <r>
    <n v="39"/>
    <x v="59"/>
    <x v="6"/>
    <n v="84427149"/>
    <x v="0"/>
    <n v="193"/>
    <n v="1.93"/>
    <n v="101.9"/>
    <s v="Kg"/>
    <n v="101.9"/>
    <n v="27.356439099036219"/>
  </r>
  <r>
    <n v="32"/>
    <x v="9"/>
    <x v="0"/>
    <n v="19226796"/>
    <x v="1"/>
    <n v="159"/>
    <n v="1.59"/>
    <n v="130.5"/>
    <s v="lb"/>
    <n v="59.193804285000006"/>
    <n v="23.414344482022074"/>
  </r>
  <r>
    <n v="60"/>
    <x v="17"/>
    <x v="1"/>
    <n v="43474503"/>
    <x v="0"/>
    <n v="174"/>
    <n v="1.74"/>
    <n v="154.5"/>
    <s v="lb"/>
    <n v="70.080021165000005"/>
    <n v="23.147054156757829"/>
  </r>
  <r>
    <n v="16"/>
    <x v="42"/>
    <x v="2"/>
    <n v="39670238"/>
    <x v="1"/>
    <n v="154"/>
    <n v="1.54"/>
    <n v="120.2"/>
    <s v="lb"/>
    <n v="54.521802874000002"/>
    <n v="22.989459805194805"/>
  </r>
  <r>
    <n v="6"/>
    <x v="31"/>
    <x v="0"/>
    <n v="73668951"/>
    <x v="0"/>
    <n v="176"/>
    <n v="1.76"/>
    <n v="71.8"/>
    <s v="Kg"/>
    <n v="71.8"/>
    <n v="23.179235537190081"/>
  </r>
  <r>
    <n v="4"/>
    <x v="25"/>
    <x v="0"/>
    <n v="60499658"/>
    <x v="0"/>
    <n v="175"/>
    <n v="1.75"/>
    <n v="59.5"/>
    <s v="Kg"/>
    <n v="59.5"/>
    <n v="19.428571428571427"/>
  </r>
  <r>
    <n v="23"/>
    <x v="3"/>
    <x v="2"/>
    <n v="29625559"/>
    <x v="1"/>
    <n v="176"/>
    <n v="1.76"/>
    <n v="147.5"/>
    <s v="lb"/>
    <n v="66.904874575000008"/>
    <n v="21.598939364346595"/>
  </r>
  <r>
    <n v="43"/>
    <x v="12"/>
    <x v="3"/>
    <n v="68758333"/>
    <x v="1"/>
    <n v="161"/>
    <n v="1.61"/>
    <n v="72.2"/>
    <s v="Kg"/>
    <n v="72.2"/>
    <n v="27.853863662667333"/>
  </r>
  <r>
    <n v="38"/>
    <x v="0"/>
    <x v="0"/>
    <n v="20499595"/>
    <x v="1"/>
    <n v="183"/>
    <n v="1.83"/>
    <n v="184.1"/>
    <s v="lb"/>
    <n v="83.506355317000001"/>
    <n v="24.935458006210993"/>
  </r>
  <r>
    <n v="5"/>
    <x v="33"/>
    <x v="0"/>
    <n v="82047213"/>
    <x v="0"/>
    <n v="163"/>
    <n v="1.63"/>
    <n v="61.5"/>
    <s v="Kg"/>
    <n v="61.5"/>
    <n v="23.147276901652305"/>
  </r>
  <r>
    <n v="61"/>
    <x v="34"/>
    <x v="1"/>
    <n v="94725826"/>
    <x v="1"/>
    <n v="185"/>
    <n v="1.85"/>
    <n v="111.9"/>
    <s v="Kg"/>
    <n v="111.9"/>
    <n v="32.695398100803502"/>
  </r>
  <r>
    <n v="48"/>
    <x v="48"/>
    <x v="5"/>
    <n v="14397969"/>
    <x v="1"/>
    <n v="149"/>
    <n v="1.49"/>
    <n v="128.1"/>
    <s v="lb"/>
    <n v="58.105182597000002"/>
    <n v="26.172326740687357"/>
  </r>
  <r>
    <n v="8"/>
    <x v="40"/>
    <x v="3"/>
    <n v="65617367"/>
    <x v="1"/>
    <n v="172"/>
    <n v="1.72"/>
    <n v="77.3"/>
    <s v="Kg"/>
    <n v="77.3"/>
    <n v="26.128988642509466"/>
  </r>
  <r>
    <n v="17"/>
    <x v="54"/>
    <x v="2"/>
    <n v="38313139"/>
    <x v="0"/>
    <n v="137"/>
    <n v="1.37"/>
    <n v="95"/>
    <s v="lb"/>
    <n v="43.091275150000001"/>
    <n v="22.958748548137883"/>
  </r>
  <r>
    <n v="46"/>
    <x v="10"/>
    <x v="5"/>
    <n v="20109876"/>
    <x v="0"/>
    <n v="184"/>
    <n v="1.84"/>
    <n v="94.7"/>
    <s v="Kg"/>
    <n v="94.7"/>
    <n v="27.971408317580341"/>
  </r>
  <r>
    <n v="4"/>
    <x v="25"/>
    <x v="0"/>
    <n v="91502004"/>
    <x v="0"/>
    <n v="163"/>
    <n v="1.63"/>
    <n v="52.8"/>
    <s v="Kg"/>
    <n v="52.8"/>
    <n v="19.872784071662466"/>
  </r>
  <r>
    <n v="66"/>
    <x v="65"/>
    <x v="5"/>
    <n v="38547585"/>
    <x v="0"/>
    <n v="160"/>
    <n v="1.6"/>
    <n v="187"/>
    <s v="lb"/>
    <n v="84.821773190000002"/>
    <n v="33.133505152343744"/>
  </r>
  <r>
    <n v="44"/>
    <x v="18"/>
    <x v="4"/>
    <n v="80518891"/>
    <x v="1"/>
    <n v="153"/>
    <n v="1.53"/>
    <n v="139.30000000000001"/>
    <s v="lb"/>
    <n v="63.185417141000009"/>
    <n v="26.991933504634975"/>
  </r>
  <r>
    <n v="23"/>
    <x v="3"/>
    <x v="2"/>
    <n v="88117723"/>
    <x v="1"/>
    <n v="157"/>
    <n v="1.57"/>
    <n v="61.3"/>
    <s v="Kg"/>
    <n v="61.3"/>
    <n v="24.869163049210918"/>
  </r>
  <r>
    <n v="37"/>
    <x v="64"/>
    <x v="6"/>
    <n v="12667032"/>
    <x v="1"/>
    <n v="148"/>
    <n v="1.48"/>
    <n v="111.6"/>
    <s v="lb"/>
    <n v="50.620908491999998"/>
    <n v="23.110349019357194"/>
  </r>
  <r>
    <n v="35"/>
    <x v="27"/>
    <x v="0"/>
    <n v="63765533"/>
    <x v="0"/>
    <n v="162"/>
    <n v="1.62"/>
    <n v="62.3"/>
    <s v="Kg"/>
    <n v="62.3"/>
    <n v="23.738759335467147"/>
  </r>
  <r>
    <n v="49"/>
    <x v="21"/>
    <x v="3"/>
    <n v="44336093"/>
    <x v="0"/>
    <n v="173"/>
    <n v="1.73"/>
    <n v="84.9"/>
    <s v="Kg"/>
    <n v="84.9"/>
    <n v="28.367135554144809"/>
  </r>
  <r>
    <n v="12"/>
    <x v="44"/>
    <x v="1"/>
    <n v="72473617"/>
    <x v="0"/>
    <n v="172"/>
    <n v="1.72"/>
    <n v="174.8"/>
    <s v="lb"/>
    <n v="79.287946276000014"/>
    <n v="26.800955339372642"/>
  </r>
  <r>
    <n v="65"/>
    <x v="24"/>
    <x v="4"/>
    <n v="83627140"/>
    <x v="1"/>
    <n v="158"/>
    <n v="1.58"/>
    <n v="85.3"/>
    <s v="Kg"/>
    <n v="85.3"/>
    <n v="34.169203653260688"/>
  </r>
  <r>
    <n v="18"/>
    <x v="49"/>
    <x v="0"/>
    <n v="99201109"/>
    <x v="0"/>
    <n v="136"/>
    <n v="1.36"/>
    <n v="44.5"/>
    <s v="Kg"/>
    <n v="44.5"/>
    <n v="24.059256055363317"/>
  </r>
  <r>
    <n v="28"/>
    <x v="53"/>
    <x v="6"/>
    <n v="81661384"/>
    <x v="0"/>
    <n v="172"/>
    <n v="1.72"/>
    <n v="80.599999999999994"/>
    <s v="Kg"/>
    <n v="80.599999999999994"/>
    <n v="27.244456462952947"/>
  </r>
  <r>
    <n v="1"/>
    <x v="11"/>
    <x v="0"/>
    <n v="78070636"/>
    <x v="0"/>
    <n v="180"/>
    <n v="1.8"/>
    <n v="66.2"/>
    <s v="Kg"/>
    <n v="66.2"/>
    <n v="20.432098765432098"/>
  </r>
  <r>
    <n v="35"/>
    <x v="27"/>
    <x v="0"/>
    <n v="43533297"/>
    <x v="1"/>
    <n v="166"/>
    <n v="1.66"/>
    <n v="152.1"/>
    <s v="lb"/>
    <n v="68.991399477000002"/>
    <n v="25.036797603788649"/>
  </r>
  <r>
    <n v="42"/>
    <x v="15"/>
    <x v="0"/>
    <n v="53693925"/>
    <x v="1"/>
    <n v="157"/>
    <n v="1.57"/>
    <n v="153.9"/>
    <s v="lb"/>
    <n v="69.807865743000008"/>
    <n v="28.320769906689929"/>
  </r>
  <r>
    <n v="14"/>
    <x v="41"/>
    <x v="0"/>
    <n v="93701796"/>
    <x v="1"/>
    <n v="165"/>
    <n v="1.65"/>
    <n v="59.4"/>
    <s v="Kg"/>
    <n v="59.4"/>
    <n v="21.81818181818182"/>
  </r>
  <r>
    <n v="61"/>
    <x v="34"/>
    <x v="1"/>
    <n v="87930977"/>
    <x v="0"/>
    <n v="179"/>
    <n v="1.79"/>
    <n v="203.7"/>
    <s v="lb"/>
    <n v="92.396765768999998"/>
    <n v="28.837041842951219"/>
  </r>
  <r>
    <n v="32"/>
    <x v="9"/>
    <x v="0"/>
    <n v="61466360"/>
    <x v="0"/>
    <n v="165"/>
    <n v="1.65"/>
    <n v="61.5"/>
    <s v="Kg"/>
    <n v="61.5"/>
    <n v="22.589531680440775"/>
  </r>
  <r>
    <n v="56"/>
    <x v="32"/>
    <x v="4"/>
    <n v="67598266"/>
    <x v="0"/>
    <n v="153"/>
    <n v="1.53"/>
    <n v="124.3"/>
    <s v="lb"/>
    <n v="56.381531590999998"/>
    <n v="24.085408001623307"/>
  </r>
  <r>
    <n v="34"/>
    <x v="22"/>
    <x v="6"/>
    <n v="81508523"/>
    <x v="1"/>
    <n v="156"/>
    <n v="1.56"/>
    <n v="64.2"/>
    <s v="Kg"/>
    <n v="64.2"/>
    <n v="26.380670611439839"/>
  </r>
  <r>
    <n v="50"/>
    <x v="37"/>
    <x v="3"/>
    <n v="30367883"/>
    <x v="0"/>
    <n v="175"/>
    <n v="1.75"/>
    <n v="89.9"/>
    <s v="Kg"/>
    <n v="89.9"/>
    <n v="29.355102040816327"/>
  </r>
  <r>
    <n v="57"/>
    <x v="66"/>
    <x v="3"/>
    <n v="10392622"/>
    <x v="0"/>
    <n v="158"/>
    <n v="1.58"/>
    <n v="137.6"/>
    <s v="lb"/>
    <n v="62.414310112000003"/>
    <n v="25.001726531004643"/>
  </r>
  <r>
    <n v="41"/>
    <x v="7"/>
    <x v="2"/>
    <n v="26024777"/>
    <x v="0"/>
    <n v="183"/>
    <n v="1.83"/>
    <n v="180.8"/>
    <s v="lb"/>
    <n v="82.009500496000015"/>
    <n v="24.488488905610797"/>
  </r>
  <r>
    <n v="10"/>
    <x v="4"/>
    <x v="3"/>
    <n v="88990617"/>
    <x v="1"/>
    <n v="150"/>
    <n v="1.5"/>
    <n v="150.6"/>
    <s v="lb"/>
    <n v="68.311010921999994"/>
    <n v="30.360449298666666"/>
  </r>
  <r>
    <n v="23"/>
    <x v="3"/>
    <x v="2"/>
    <n v="30932259"/>
    <x v="0"/>
    <n v="167"/>
    <n v="1.67"/>
    <n v="65.8"/>
    <s v="Kg"/>
    <n v="65.8"/>
    <n v="23.593531499874501"/>
  </r>
  <r>
    <n v="59"/>
    <x v="39"/>
    <x v="3"/>
    <n v="57811089"/>
    <x v="0"/>
    <n v="174"/>
    <n v="1.74"/>
    <n v="168.7"/>
    <s v="lb"/>
    <n v="76.521032818999998"/>
    <n v="25.274485671488968"/>
  </r>
  <r>
    <n v="6"/>
    <x v="31"/>
    <x v="0"/>
    <n v="43183187"/>
    <x v="1"/>
    <n v="149"/>
    <n v="1.49"/>
    <n v="52"/>
    <s v="Kg"/>
    <n v="52"/>
    <n v="23.422368361785505"/>
  </r>
  <r>
    <n v="24"/>
    <x v="19"/>
    <x v="2"/>
    <n v="45544778"/>
    <x v="0"/>
    <n v="189"/>
    <n v="1.89"/>
    <n v="187.4"/>
    <s v="lb"/>
    <n v="85.003210138"/>
    <n v="23.796425110719184"/>
  </r>
  <r>
    <n v="8"/>
    <x v="40"/>
    <x v="3"/>
    <n v="98828153"/>
    <x v="0"/>
    <n v="175"/>
    <n v="1.75"/>
    <n v="87.4"/>
    <s v="Kg"/>
    <n v="87.4"/>
    <n v="28.538775510204083"/>
  </r>
  <r>
    <n v="20"/>
    <x v="38"/>
    <x v="2"/>
    <n v="70940906"/>
    <x v="1"/>
    <n v="173"/>
    <n v="1.73"/>
    <n v="73.7"/>
    <s v="Kg"/>
    <n v="73.7"/>
    <n v="24.624945704834776"/>
  </r>
  <r>
    <n v="1"/>
    <x v="11"/>
    <x v="0"/>
    <n v="33143908"/>
    <x v="0"/>
    <n v="188"/>
    <n v="1.88"/>
    <n v="157.4"/>
    <s v="lb"/>
    <n v="71.395439038000006"/>
    <n v="20.200158170552289"/>
  </r>
  <r>
    <n v="27"/>
    <x v="23"/>
    <x v="6"/>
    <n v="52427174"/>
    <x v="0"/>
    <n v="184"/>
    <n v="1.84"/>
    <n v="92"/>
    <s v="Kg"/>
    <n v="92"/>
    <n v="27.173913043478258"/>
  </r>
  <r>
    <n v="2"/>
    <x v="2"/>
    <x v="0"/>
    <n v="53942556"/>
    <x v="0"/>
    <n v="178"/>
    <n v="1.78"/>
    <n v="140"/>
    <s v="lb"/>
    <n v="63.502931800000006"/>
    <n v="20.0425867314733"/>
  </r>
  <r>
    <n v="53"/>
    <x v="47"/>
    <x v="4"/>
    <n v="67479991"/>
    <x v="1"/>
    <n v="176"/>
    <n v="1.76"/>
    <n v="201.9"/>
    <s v="lb"/>
    <n v="91.580299503000006"/>
    <n v="29.564921068892048"/>
  </r>
  <r>
    <n v="16"/>
    <x v="42"/>
    <x v="2"/>
    <n v="61681335"/>
    <x v="1"/>
    <n v="153"/>
    <n v="1.53"/>
    <n v="112.4"/>
    <s v="lb"/>
    <n v="50.983782388000002"/>
    <n v="21.779564435900724"/>
  </r>
  <r>
    <n v="57"/>
    <x v="66"/>
    <x v="3"/>
    <n v="39057600"/>
    <x v="1"/>
    <n v="186"/>
    <n v="1.86"/>
    <n v="95.6"/>
    <s v="Kg"/>
    <n v="95.6"/>
    <n v="27.633252399121279"/>
  </r>
  <r>
    <n v="9"/>
    <x v="29"/>
    <x v="4"/>
    <n v="44644175"/>
    <x v="0"/>
    <n v="185"/>
    <n v="1.85"/>
    <n v="203.3"/>
    <s v="lb"/>
    <n v="92.215328821000014"/>
    <n v="26.943850641636232"/>
  </r>
  <r>
    <n v="34"/>
    <x v="22"/>
    <x v="6"/>
    <n v="67824139"/>
    <x v="1"/>
    <n v="158"/>
    <n v="1.58"/>
    <n v="63.7"/>
    <s v="Kg"/>
    <n v="63.7"/>
    <n v="25.516744111520588"/>
  </r>
  <r>
    <n v="23"/>
    <x v="3"/>
    <x v="2"/>
    <n v="14123293"/>
    <x v="0"/>
    <n v="157"/>
    <n v="1.57"/>
    <n v="131.4"/>
    <s v="lb"/>
    <n v="59.602037418000009"/>
    <n v="24.180306470039355"/>
  </r>
  <r>
    <n v="51"/>
    <x v="60"/>
    <x v="1"/>
    <n v="70272955"/>
    <x v="0"/>
    <n v="171"/>
    <n v="1.71"/>
    <n v="168.4"/>
    <s v="lb"/>
    <n v="76.384955108"/>
    <n v="26.122552275229989"/>
  </r>
  <r>
    <n v="64"/>
    <x v="63"/>
    <x v="5"/>
    <n v="13274437"/>
    <x v="0"/>
    <n v="161"/>
    <n v="1.61"/>
    <n v="81.8"/>
    <s v="Kg"/>
    <n v="81.8"/>
    <n v="31.557424482080162"/>
  </r>
  <r>
    <n v="27"/>
    <x v="23"/>
    <x v="6"/>
    <n v="72950633"/>
    <x v="1"/>
    <n v="158"/>
    <n v="1.58"/>
    <n v="67"/>
    <s v="Kg"/>
    <n v="67"/>
    <n v="26.83864765261977"/>
  </r>
  <r>
    <n v="54"/>
    <x v="51"/>
    <x v="3"/>
    <n v="44347436"/>
    <x v="0"/>
    <n v="151"/>
    <n v="1.51"/>
    <n v="57.9"/>
    <s v="Kg"/>
    <n v="57.9"/>
    <n v="25.393623086706722"/>
  </r>
  <r>
    <n v="19"/>
    <x v="35"/>
    <x v="0"/>
    <n v="95530333"/>
    <x v="1"/>
    <n v="175"/>
    <n v="1.75"/>
    <n v="148.4"/>
    <s v="lb"/>
    <n v="67.313107708000004"/>
    <n v="21.979790272000002"/>
  </r>
  <r>
    <n v="5"/>
    <x v="33"/>
    <x v="0"/>
    <n v="71025004"/>
    <x v="1"/>
    <n v="155"/>
    <n v="1.55"/>
    <n v="118.4"/>
    <s v="lb"/>
    <n v="53.705336608000003"/>
    <n v="22.353938234339228"/>
  </r>
  <r>
    <n v="45"/>
    <x v="45"/>
    <x v="1"/>
    <n v="31246016"/>
    <x v="1"/>
    <n v="167"/>
    <n v="1.67"/>
    <n v="157.4"/>
    <s v="lb"/>
    <n v="71.395439038000006"/>
    <n v="25.599856229337735"/>
  </r>
  <r>
    <n v="61"/>
    <x v="34"/>
    <x v="1"/>
    <n v="36471476"/>
    <x v="1"/>
    <n v="165"/>
    <n v="1.65"/>
    <n v="194.4"/>
    <s v="lb"/>
    <n v="88.178356728000011"/>
    <n v="32.388744436363645"/>
  </r>
  <r>
    <n v="26"/>
    <x v="16"/>
    <x v="0"/>
    <n v="87849641"/>
    <x v="1"/>
    <n v="165"/>
    <n v="1.65"/>
    <n v="60.3"/>
    <s v="Kg"/>
    <n v="60.3"/>
    <n v="22.148760330578515"/>
  </r>
  <r>
    <n v="51"/>
    <x v="60"/>
    <x v="1"/>
    <n v="90749185"/>
    <x v="1"/>
    <n v="138"/>
    <n v="1.38"/>
    <n v="50.8"/>
    <s v="Kg"/>
    <n v="50.8"/>
    <n v="26.675068262969969"/>
  </r>
  <r>
    <n v="56"/>
    <x v="32"/>
    <x v="4"/>
    <n v="23480494"/>
    <x v="1"/>
    <n v="176"/>
    <n v="1.76"/>
    <n v="88.3"/>
    <s v="Kg"/>
    <n v="88.3"/>
    <n v="28.505940082644628"/>
  </r>
  <r>
    <n v="20"/>
    <x v="38"/>
    <x v="2"/>
    <n v="32134727"/>
    <x v="1"/>
    <n v="145"/>
    <n v="1.45"/>
    <n v="108.5"/>
    <s v="lb"/>
    <n v="49.214772145000005"/>
    <n v="23.407739426872773"/>
  </r>
  <r>
    <n v="15"/>
    <x v="61"/>
    <x v="0"/>
    <n v="13923135"/>
    <x v="1"/>
    <n v="174"/>
    <n v="1.74"/>
    <n v="61.9"/>
    <s v="Kg"/>
    <n v="61.9"/>
    <n v="20.445237151539171"/>
  </r>
  <r>
    <n v="34"/>
    <x v="22"/>
    <x v="6"/>
    <n v="38478202"/>
    <x v="1"/>
    <n v="155"/>
    <n v="1.55"/>
    <n v="128.30000000000001"/>
    <s v="lb"/>
    <n v="58.195901071000009"/>
    <n v="24.223059759001043"/>
  </r>
  <r>
    <n v="40"/>
    <x v="5"/>
    <x v="4"/>
    <n v="86378755"/>
    <x v="0"/>
    <n v="180"/>
    <n v="1.8"/>
    <n v="89.3"/>
    <s v="Kg"/>
    <n v="89.3"/>
    <n v="27.561728395061724"/>
  </r>
  <r>
    <n v="10"/>
    <x v="4"/>
    <x v="3"/>
    <n v="81097111"/>
    <x v="1"/>
    <n v="177"/>
    <n v="1.77"/>
    <n v="197.8"/>
    <s v="lb"/>
    <n v="89.72057078600001"/>
    <n v="28.638185319033486"/>
  </r>
  <r>
    <n v="30"/>
    <x v="56"/>
    <x v="0"/>
    <n v="14817372"/>
    <x v="1"/>
    <n v="145"/>
    <n v="1.45"/>
    <n v="109.6"/>
    <s v="lb"/>
    <n v="49.713723752"/>
    <n v="23.645052914149822"/>
  </r>
  <r>
    <n v="10"/>
    <x v="4"/>
    <x v="3"/>
    <n v="68474694"/>
    <x v="1"/>
    <n v="178"/>
    <n v="1.78"/>
    <n v="182.8"/>
    <s v="lb"/>
    <n v="82.916685236000006"/>
    <n v="26.16989181795228"/>
  </r>
  <r>
    <n v="41"/>
    <x v="7"/>
    <x v="2"/>
    <n v="70825853"/>
    <x v="0"/>
    <n v="188"/>
    <n v="1.88"/>
    <n v="192.5"/>
    <s v="lb"/>
    <n v="87.316531225000006"/>
    <n v="24.704767775294254"/>
  </r>
  <r>
    <n v="11"/>
    <x v="14"/>
    <x v="1"/>
    <n v="45085353"/>
    <x v="1"/>
    <n v="141"/>
    <n v="1.41"/>
    <n v="122.6"/>
    <s v="lb"/>
    <n v="55.610424561999999"/>
    <n v="27.971643560183093"/>
  </r>
  <r>
    <n v="51"/>
    <x v="60"/>
    <x v="1"/>
    <n v="46623529"/>
    <x v="1"/>
    <n v="164"/>
    <n v="1.64"/>
    <n v="134.9"/>
    <s v="lb"/>
    <n v="61.189610713000008"/>
    <n v="22.750450146118389"/>
  </r>
  <r>
    <n v="44"/>
    <x v="18"/>
    <x v="4"/>
    <n v="75877768"/>
    <x v="0"/>
    <n v="164"/>
    <n v="1.64"/>
    <n v="65.900000000000006"/>
    <s v="Kg"/>
    <n v="65.900000000000006"/>
    <n v="24.501784651992867"/>
  </r>
  <r>
    <n v="7"/>
    <x v="58"/>
    <x v="0"/>
    <n v="81480509"/>
    <x v="0"/>
    <n v="160"/>
    <n v="1.6"/>
    <n v="126.3"/>
    <s v="lb"/>
    <n v="57.288716331000003"/>
    <n v="22.378404816796873"/>
  </r>
  <r>
    <n v="51"/>
    <x v="60"/>
    <x v="1"/>
    <n v="53752347"/>
    <x v="1"/>
    <n v="145"/>
    <n v="1.45"/>
    <n v="47.8"/>
    <s v="Kg"/>
    <n v="47.8"/>
    <n v="22.734839476813317"/>
  </r>
  <r>
    <n v="29"/>
    <x v="52"/>
    <x v="0"/>
    <n v="86297099"/>
    <x v="0"/>
    <n v="170"/>
    <n v="1.7"/>
    <n v="66.5"/>
    <s v="Kg"/>
    <n v="66.5"/>
    <n v="23.010380622837374"/>
  </r>
  <r>
    <n v="8"/>
    <x v="40"/>
    <x v="3"/>
    <n v="14272317"/>
    <x v="1"/>
    <n v="143"/>
    <n v="1.43"/>
    <n v="52.8"/>
    <s v="Kg"/>
    <n v="52.8"/>
    <n v="25.820333512641206"/>
  </r>
  <r>
    <n v="56"/>
    <x v="32"/>
    <x v="4"/>
    <n v="69279005"/>
    <x v="0"/>
    <n v="169"/>
    <n v="1.69"/>
    <n v="149.9"/>
    <s v="lb"/>
    <n v="67.993496263000011"/>
    <n v="23.806413032806983"/>
  </r>
  <r>
    <n v="38"/>
    <x v="0"/>
    <x v="0"/>
    <n v="85564887"/>
    <x v="0"/>
    <n v="182"/>
    <n v="1.82"/>
    <n v="71.599999999999994"/>
    <s v="Kg"/>
    <n v="71.599999999999994"/>
    <n v="21.615746890472163"/>
  </r>
  <r>
    <n v="32"/>
    <x v="9"/>
    <x v="0"/>
    <n v="92490349"/>
    <x v="0"/>
    <n v="170"/>
    <n v="1.7"/>
    <n v="157.4"/>
    <s v="lb"/>
    <n v="71.395439038000006"/>
    <n v="24.704304165397929"/>
  </r>
  <r>
    <n v="33"/>
    <x v="20"/>
    <x v="6"/>
    <n v="86794809"/>
    <x v="0"/>
    <n v="172"/>
    <n v="1.72"/>
    <n v="160.69999999999999"/>
    <s v="lb"/>
    <n v="72.892293858999992"/>
    <n v="24.639093381219578"/>
  </r>
  <r>
    <n v="33"/>
    <x v="20"/>
    <x v="6"/>
    <n v="82609294"/>
    <x v="0"/>
    <n v="189"/>
    <n v="1.89"/>
    <n v="94.2"/>
    <s v="Kg"/>
    <n v="94.2"/>
    <n v="26.37104224405812"/>
  </r>
  <r>
    <n v="24"/>
    <x v="19"/>
    <x v="2"/>
    <n v="73380759"/>
    <x v="1"/>
    <n v="172"/>
    <n v="1.72"/>
    <n v="157.9"/>
    <s v="lb"/>
    <n v="71.622235223000004"/>
    <n v="24.209787460451601"/>
  </r>
  <r>
    <n v="25"/>
    <x v="6"/>
    <x v="0"/>
    <n v="19544944"/>
    <x v="0"/>
    <n v="149"/>
    <n v="1.49"/>
    <n v="107.1"/>
    <s v="lb"/>
    <n v="48.579742826999997"/>
    <n v="21.881781373361559"/>
  </r>
  <r>
    <n v="6"/>
    <x v="31"/>
    <x v="0"/>
    <n v="65893122"/>
    <x v="0"/>
    <n v="172"/>
    <n v="1.72"/>
    <n v="148.4"/>
    <s v="lb"/>
    <n v="67.313107708000004"/>
    <n v="22.753213800703087"/>
  </r>
  <r>
    <n v="47"/>
    <x v="26"/>
    <x v="0"/>
    <n v="32808759"/>
    <x v="0"/>
    <n v="177"/>
    <n v="1.77"/>
    <n v="190.9"/>
    <s v="lb"/>
    <n v="86.590783433000013"/>
    <n v="27.639178854416038"/>
  </r>
  <r>
    <n v="54"/>
    <x v="51"/>
    <x v="3"/>
    <n v="49232071"/>
    <x v="1"/>
    <n v="145"/>
    <n v="1.45"/>
    <n v="54"/>
    <s v="Kg"/>
    <n v="54"/>
    <n v="25.68370986920333"/>
  </r>
  <r>
    <n v="51"/>
    <x v="60"/>
    <x v="1"/>
    <n v="59250261"/>
    <x v="1"/>
    <n v="140"/>
    <n v="1.4"/>
    <n v="56.7"/>
    <s v="Kg"/>
    <n v="56.7"/>
    <n v="28.928571428571434"/>
  </r>
  <r>
    <n v="14"/>
    <x v="41"/>
    <x v="0"/>
    <n v="26754752"/>
    <x v="1"/>
    <n v="158"/>
    <n v="1.58"/>
    <n v="51.2"/>
    <s v="Kg"/>
    <n v="51.2"/>
    <n v="20.509533728569139"/>
  </r>
  <r>
    <n v="44"/>
    <x v="18"/>
    <x v="4"/>
    <n v="87947014"/>
    <x v="0"/>
    <n v="171"/>
    <n v="1.71"/>
    <n v="76.599999999999994"/>
    <s v="Kg"/>
    <n v="76.599999999999994"/>
    <n v="26.196094524811055"/>
  </r>
  <r>
    <n v="10"/>
    <x v="4"/>
    <x v="3"/>
    <n v="68163894"/>
    <x v="1"/>
    <n v="146"/>
    <n v="1.46"/>
    <n v="131.4"/>
    <s v="lb"/>
    <n v="59.602037418000009"/>
    <n v="27.961173493150692"/>
  </r>
  <r>
    <n v="52"/>
    <x v="62"/>
    <x v="1"/>
    <n v="11714712"/>
    <x v="0"/>
    <n v="185"/>
    <n v="1.85"/>
    <n v="185"/>
    <s v="lb"/>
    <n v="83.914588450000011"/>
    <n v="24.518506486486487"/>
  </r>
  <r>
    <n v="49"/>
    <x v="21"/>
    <x v="3"/>
    <n v="29302927"/>
    <x v="1"/>
    <n v="156"/>
    <n v="1.56"/>
    <n v="60.7"/>
    <s v="Kg"/>
    <n v="60.7"/>
    <n v="24.942472057856673"/>
  </r>
  <r>
    <n v="29"/>
    <x v="52"/>
    <x v="0"/>
    <n v="53678618"/>
    <x v="0"/>
    <n v="157"/>
    <n v="1.57"/>
    <n v="135.80000000000001"/>
    <s v="lb"/>
    <n v="61.597843846000011"/>
    <n v="24.989997097651024"/>
  </r>
  <r>
    <n v="39"/>
    <x v="59"/>
    <x v="6"/>
    <n v="83187365"/>
    <x v="1"/>
    <n v="148"/>
    <n v="1.48"/>
    <n v="123.5"/>
    <s v="lb"/>
    <n v="56.018657695000002"/>
    <n v="25.574624586833458"/>
  </r>
  <r>
    <n v="65"/>
    <x v="24"/>
    <x v="4"/>
    <n v="26033394"/>
    <x v="0"/>
    <n v="179"/>
    <n v="1.79"/>
    <n v="209"/>
    <s v="lb"/>
    <n v="94.800805330000003"/>
    <n v="29.587342882556726"/>
  </r>
  <r>
    <n v="3"/>
    <x v="55"/>
    <x v="0"/>
    <n v="64386202"/>
    <x v="1"/>
    <n v="172"/>
    <n v="1.72"/>
    <n v="137.80000000000001"/>
    <s v="lb"/>
    <n v="62.505028586000009"/>
    <n v="21.12798424351001"/>
  </r>
  <r>
    <n v="25"/>
    <x v="6"/>
    <x v="0"/>
    <n v="37400562"/>
    <x v="1"/>
    <n v="149"/>
    <n v="1.49"/>
    <n v="110.2"/>
    <s v="lb"/>
    <n v="49.985879174000004"/>
    <n v="22.515147594252515"/>
  </r>
  <r>
    <n v="27"/>
    <x v="23"/>
    <x v="6"/>
    <n v="24164276"/>
    <x v="1"/>
    <n v="188"/>
    <n v="1.88"/>
    <n v="82.5"/>
    <s v="Kg"/>
    <n v="82.5"/>
    <n v="23.342009959257584"/>
  </r>
  <r>
    <n v="34"/>
    <x v="22"/>
    <x v="6"/>
    <n v="11613581"/>
    <x v="1"/>
    <n v="162"/>
    <n v="1.62"/>
    <n v="124.6"/>
    <s v="lb"/>
    <n v="56.517609301999997"/>
    <n v="21.535440215668338"/>
  </r>
  <r>
    <n v="32"/>
    <x v="9"/>
    <x v="0"/>
    <n v="80037390"/>
    <x v="0"/>
    <n v="171"/>
    <n v="1.71"/>
    <n v="154.30000000000001"/>
    <s v="lb"/>
    <n v="69.989302691000006"/>
    <n v="23.935331449334843"/>
  </r>
  <r>
    <n v="25"/>
    <x v="6"/>
    <x v="0"/>
    <n v="23370271"/>
    <x v="1"/>
    <n v="178"/>
    <n v="1.78"/>
    <n v="159.4"/>
    <s v="lb"/>
    <n v="72.302623778000012"/>
    <n v="22.819916607120316"/>
  </r>
  <r>
    <n v="65"/>
    <x v="24"/>
    <x v="4"/>
    <n v="53770935"/>
    <x v="1"/>
    <n v="156"/>
    <n v="1.56"/>
    <n v="160.9"/>
    <s v="lb"/>
    <n v="72.983012333000005"/>
    <n v="29.989732220989481"/>
  </r>
  <r>
    <n v="41"/>
    <x v="7"/>
    <x v="2"/>
    <n v="42853050"/>
    <x v="1"/>
    <n v="169"/>
    <n v="1.69"/>
    <n v="73.7"/>
    <s v="Kg"/>
    <n v="73.7"/>
    <n v="25.804418612793675"/>
  </r>
  <r>
    <n v="62"/>
    <x v="36"/>
    <x v="1"/>
    <n v="68511958"/>
    <x v="0"/>
    <n v="181"/>
    <n v="1.81"/>
    <n v="93.9"/>
    <s v="Kg"/>
    <n v="93.9"/>
    <n v="28.662128750648638"/>
  </r>
  <r>
    <n v="19"/>
    <x v="35"/>
    <x v="0"/>
    <n v="65827322"/>
    <x v="1"/>
    <n v="156"/>
    <n v="1.56"/>
    <n v="52.6"/>
    <s v="Kg"/>
    <n v="52.6"/>
    <n v="21.614069690992768"/>
  </r>
  <r>
    <n v="7"/>
    <x v="58"/>
    <x v="0"/>
    <n v="61734594"/>
    <x v="1"/>
    <n v="150"/>
    <n v="1.5"/>
    <n v="50.9"/>
    <s v="Kg"/>
    <n v="50.9"/>
    <n v="22.62222222222222"/>
  </r>
  <r>
    <n v="36"/>
    <x v="46"/>
    <x v="6"/>
    <n v="74717676"/>
    <x v="0"/>
    <n v="186"/>
    <n v="1.86"/>
    <n v="80.7"/>
    <s v="Kg"/>
    <n v="80.7"/>
    <n v="23.32639611515782"/>
  </r>
  <r>
    <n v="13"/>
    <x v="43"/>
    <x v="1"/>
    <n v="31318715"/>
    <x v="1"/>
    <n v="170"/>
    <n v="1.7"/>
    <n v="173.1"/>
    <s v="lb"/>
    <n v="78.516839247000007"/>
    <n v="27.168456486851216"/>
  </r>
  <r>
    <n v="48"/>
    <x v="48"/>
    <x v="5"/>
    <n v="17140292"/>
    <x v="1"/>
    <n v="152"/>
    <n v="1.52"/>
    <n v="59.6"/>
    <s v="Kg"/>
    <n v="59.6"/>
    <n v="25.79639889196676"/>
  </r>
  <r>
    <n v="37"/>
    <x v="64"/>
    <x v="6"/>
    <n v="40943467"/>
    <x v="0"/>
    <n v="152"/>
    <n v="1.52"/>
    <n v="117.1"/>
    <s v="lb"/>
    <n v="53.115666527000002"/>
    <n v="22.989814113140582"/>
  </r>
  <r>
    <n v="8"/>
    <x v="40"/>
    <x v="3"/>
    <n v="28139688"/>
    <x v="1"/>
    <n v="168"/>
    <n v="1.68"/>
    <n v="77.3"/>
    <s v="Kg"/>
    <n v="77.3"/>
    <n v="27.388038548752839"/>
  </r>
  <r>
    <n v="12"/>
    <x v="44"/>
    <x v="1"/>
    <n v="26628927"/>
    <x v="0"/>
    <n v="167"/>
    <n v="1.67"/>
    <n v="152.30000000000001"/>
    <s v="lb"/>
    <n v="69.082117951000015"/>
    <n v="24.770381853418918"/>
  </r>
  <r>
    <n v="5"/>
    <x v="33"/>
    <x v="0"/>
    <n v="47615331"/>
    <x v="0"/>
    <n v="153"/>
    <n v="1.53"/>
    <n v="108"/>
    <s v="lb"/>
    <n v="48.98797596"/>
    <n v="20.926983621683966"/>
  </r>
  <r>
    <n v="35"/>
    <x v="27"/>
    <x v="0"/>
    <n v="27828791"/>
    <x v="0"/>
    <n v="183"/>
    <n v="1.83"/>
    <n v="147.9"/>
    <s v="lb"/>
    <n v="67.086311523000006"/>
    <n v="20.032342417808831"/>
  </r>
  <r>
    <n v="64"/>
    <x v="63"/>
    <x v="5"/>
    <n v="19874435"/>
    <x v="0"/>
    <n v="174"/>
    <n v="1.74"/>
    <n v="187"/>
    <s v="lb"/>
    <n v="84.821773190000002"/>
    <n v="28.016175581318535"/>
  </r>
  <r>
    <n v="48"/>
    <x v="48"/>
    <x v="5"/>
    <n v="72176423"/>
    <x v="0"/>
    <n v="182"/>
    <n v="1.82"/>
    <n v="82"/>
    <s v="Kg"/>
    <n v="82"/>
    <n v="24.755464315903875"/>
  </r>
  <r>
    <n v="13"/>
    <x v="43"/>
    <x v="1"/>
    <n v="52973159"/>
    <x v="1"/>
    <n v="155"/>
    <n v="1.55"/>
    <n v="147"/>
    <s v="lb"/>
    <n v="66.67807839000001"/>
    <n v="27.753622638917793"/>
  </r>
  <r>
    <n v="17"/>
    <x v="54"/>
    <x v="2"/>
    <n v="26090605"/>
    <x v="1"/>
    <n v="148"/>
    <n v="1.48"/>
    <n v="45.8"/>
    <s v="Kg"/>
    <n v="45.8"/>
    <n v="20.909422936449964"/>
  </r>
  <r>
    <n v="51"/>
    <x v="60"/>
    <x v="1"/>
    <n v="49635896"/>
    <x v="1"/>
    <n v="129"/>
    <n v="1.29"/>
    <n v="43.3"/>
    <s v="Kg"/>
    <n v="43.3"/>
    <n v="26.020070909200165"/>
  </r>
  <r>
    <n v="43"/>
    <x v="12"/>
    <x v="3"/>
    <n v="67943866"/>
    <x v="0"/>
    <n v="161"/>
    <n v="1.61"/>
    <n v="129.9"/>
    <s v="lb"/>
    <n v="58.921648863000009"/>
    <n v="22.731240640021603"/>
  </r>
  <r>
    <n v="32"/>
    <x v="9"/>
    <x v="0"/>
    <n v="81418021"/>
    <x v="0"/>
    <n v="172"/>
    <n v="1.72"/>
    <n v="169.3"/>
    <s v="lb"/>
    <n v="76.79318824100001"/>
    <n v="25.957675852149816"/>
  </r>
  <r>
    <n v="16"/>
    <x v="42"/>
    <x v="2"/>
    <n v="15304674"/>
    <x v="0"/>
    <n v="150"/>
    <n v="1.5"/>
    <n v="109.1"/>
    <s v="lb"/>
    <n v="49.486927567000002"/>
    <n v="21.99419002977778"/>
  </r>
  <r>
    <n v="39"/>
    <x v="59"/>
    <x v="6"/>
    <n v="19279050"/>
    <x v="0"/>
    <n v="180"/>
    <n v="1.8"/>
    <n v="190.5"/>
    <s v="lb"/>
    <n v="86.409346485"/>
    <n v="26.669551384259258"/>
  </r>
  <r>
    <n v="39"/>
    <x v="59"/>
    <x v="6"/>
    <n v="77948282"/>
    <x v="0"/>
    <n v="147"/>
    <n v="1.47"/>
    <n v="137.6"/>
    <s v="lb"/>
    <n v="62.414310112000003"/>
    <n v="28.883479157758345"/>
  </r>
  <r>
    <n v="66"/>
    <x v="65"/>
    <x v="5"/>
    <n v="60563952"/>
    <x v="0"/>
    <n v="161"/>
    <n v="1.61"/>
    <n v="65.3"/>
    <s v="Kg"/>
    <n v="65.3"/>
    <n v="25.191929323714358"/>
  </r>
  <r>
    <n v="6"/>
    <x v="31"/>
    <x v="0"/>
    <n v="76243778"/>
    <x v="1"/>
    <n v="159"/>
    <n v="1.59"/>
    <n v="59.2"/>
    <s v="Kg"/>
    <n v="59.2"/>
    <n v="23.416795221708"/>
  </r>
  <r>
    <n v="5"/>
    <x v="33"/>
    <x v="0"/>
    <n v="50898572"/>
    <x v="0"/>
    <n v="151"/>
    <n v="1.51"/>
    <n v="110.2"/>
    <s v="lb"/>
    <n v="49.985879174000004"/>
    <n v="21.922669696065963"/>
  </r>
  <r>
    <n v="22"/>
    <x v="50"/>
    <x v="2"/>
    <n v="27894983"/>
    <x v="1"/>
    <n v="140"/>
    <n v="1.4"/>
    <n v="41.2"/>
    <s v="Kg"/>
    <n v="41.2"/>
    <n v="21.020408163265309"/>
  </r>
  <r>
    <n v="10"/>
    <x v="4"/>
    <x v="3"/>
    <n v="88228880"/>
    <x v="0"/>
    <n v="173"/>
    <n v="1.73"/>
    <n v="79"/>
    <s v="Kg"/>
    <n v="79"/>
    <n v="26.395803401383272"/>
  </r>
  <r>
    <n v="40"/>
    <x v="5"/>
    <x v="4"/>
    <n v="15135413"/>
    <x v="1"/>
    <n v="161"/>
    <n v="1.61"/>
    <n v="144.80000000000001"/>
    <s v="lb"/>
    <n v="65.680175176000006"/>
    <n v="25.338596186875506"/>
  </r>
  <r>
    <n v="25"/>
    <x v="6"/>
    <x v="0"/>
    <n v="33842984"/>
    <x v="1"/>
    <n v="149"/>
    <n v="1.49"/>
    <n v="115.7"/>
    <s v="lb"/>
    <n v="52.480637209000001"/>
    <n v="23.638861857123555"/>
  </r>
  <r>
    <n v="4"/>
    <x v="25"/>
    <x v="0"/>
    <n v="39708067"/>
    <x v="0"/>
    <n v="142"/>
    <n v="1.42"/>
    <n v="50"/>
    <s v="Kg"/>
    <n v="50"/>
    <n v="24.79666732791113"/>
  </r>
  <r>
    <n v="40"/>
    <x v="5"/>
    <x v="4"/>
    <n v="75888444"/>
    <x v="0"/>
    <n v="189"/>
    <n v="1.89"/>
    <n v="250.9"/>
    <s v="lb"/>
    <n v="113.80632563300001"/>
    <n v="31.859781538310802"/>
  </r>
  <r>
    <n v="25"/>
    <x v="6"/>
    <x v="0"/>
    <n v="87929632"/>
    <x v="0"/>
    <n v="178"/>
    <n v="1.78"/>
    <n v="73.3"/>
    <s v="Kg"/>
    <n v="73.3"/>
    <n v="23.134705213988131"/>
  </r>
  <r>
    <n v="20"/>
    <x v="38"/>
    <x v="2"/>
    <n v="27655844"/>
    <x v="1"/>
    <n v="145"/>
    <n v="1.45"/>
    <n v="42.8"/>
    <s v="Kg"/>
    <n v="42.8"/>
    <n v="20.356718192627824"/>
  </r>
  <r>
    <n v="9"/>
    <x v="29"/>
    <x v="4"/>
    <n v="34051660"/>
    <x v="0"/>
    <n v="174"/>
    <n v="1.74"/>
    <n v="184.7"/>
    <s v="lb"/>
    <n v="83.778510738999998"/>
    <n v="27.671591603580392"/>
  </r>
  <r>
    <n v="67"/>
    <x v="13"/>
    <x v="5"/>
    <n v="99671848"/>
    <x v="0"/>
    <n v="190"/>
    <n v="1.9"/>
    <n v="246.3"/>
    <s v="lb"/>
    <n v="111.71980073100001"/>
    <n v="30.947313221883661"/>
  </r>
  <r>
    <n v="24"/>
    <x v="19"/>
    <x v="2"/>
    <n v="21166939"/>
    <x v="1"/>
    <n v="152"/>
    <n v="1.52"/>
    <n v="52.2"/>
    <s v="Kg"/>
    <n v="52.2"/>
    <n v="22.593490304709142"/>
  </r>
  <r>
    <n v="44"/>
    <x v="18"/>
    <x v="4"/>
    <n v="66082402"/>
    <x v="0"/>
    <n v="151"/>
    <n v="1.51"/>
    <n v="55"/>
    <s v="Kg"/>
    <n v="55"/>
    <n v="24.121749046094468"/>
  </r>
  <r>
    <n v="27"/>
    <x v="23"/>
    <x v="6"/>
    <n v="30292573"/>
    <x v="0"/>
    <n v="184"/>
    <n v="1.84"/>
    <n v="99.4"/>
    <s v="Kg"/>
    <n v="99.4"/>
    <n v="29.359640831758036"/>
  </r>
  <r>
    <n v="47"/>
    <x v="26"/>
    <x v="0"/>
    <n v="78828926"/>
    <x v="0"/>
    <n v="177"/>
    <n v="1.77"/>
    <n v="210.1"/>
    <s v="lb"/>
    <n v="95.299756936999998"/>
    <n v="30.419022929873279"/>
  </r>
  <r>
    <n v="28"/>
    <x v="53"/>
    <x v="6"/>
    <n v="14503789"/>
    <x v="0"/>
    <n v="197"/>
    <n v="1.97"/>
    <n v="96.2"/>
    <s v="Kg"/>
    <n v="96.2"/>
    <n v="24.788064624185111"/>
  </r>
  <r>
    <n v="30"/>
    <x v="56"/>
    <x v="0"/>
    <n v="55136030"/>
    <x v="0"/>
    <n v="147"/>
    <n v="1.47"/>
    <n v="51.5"/>
    <s v="Kg"/>
    <n v="51.5"/>
    <n v="23.832662316627331"/>
  </r>
  <r>
    <n v="43"/>
    <x v="12"/>
    <x v="3"/>
    <n v="96036968"/>
    <x v="0"/>
    <n v="183"/>
    <n v="1.83"/>
    <n v="183.2"/>
    <s v="lb"/>
    <n v="83.098122184000005"/>
    <n v="24.813557342410938"/>
  </r>
  <r>
    <n v="66"/>
    <x v="65"/>
    <x v="5"/>
    <n v="66122141"/>
    <x v="1"/>
    <n v="154"/>
    <n v="1.54"/>
    <n v="187.2"/>
    <s v="lb"/>
    <n v="84.912491664000001"/>
    <n v="35.803884155844159"/>
  </r>
  <r>
    <n v="39"/>
    <x v="59"/>
    <x v="6"/>
    <n v="58011336"/>
    <x v="1"/>
    <n v="142"/>
    <n v="1.42"/>
    <n v="56.7"/>
    <s v="Kg"/>
    <n v="56.7"/>
    <n v="28.119420749851223"/>
  </r>
  <r>
    <n v="20"/>
    <x v="38"/>
    <x v="2"/>
    <n v="44707704"/>
    <x v="1"/>
    <n v="145"/>
    <n v="1.45"/>
    <n v="95"/>
    <s v="lb"/>
    <n v="43.091275150000001"/>
    <n v="20.495255719381689"/>
  </r>
  <r>
    <n v="27"/>
    <x v="23"/>
    <x v="6"/>
    <n v="71499183"/>
    <x v="1"/>
    <n v="148"/>
    <n v="1.48"/>
    <n v="110.5"/>
    <s v="lb"/>
    <n v="50.121956885000003"/>
    <n v="22.88255884085099"/>
  </r>
  <r>
    <n v="56"/>
    <x v="32"/>
    <x v="4"/>
    <n v="40125484"/>
    <x v="0"/>
    <n v="153"/>
    <n v="1.53"/>
    <n v="125"/>
    <s v="lb"/>
    <n v="56.699046250000002"/>
    <n v="24.221045858430518"/>
  </r>
  <r>
    <n v="34"/>
    <x v="22"/>
    <x v="6"/>
    <n v="24689974"/>
    <x v="0"/>
    <n v="190"/>
    <n v="1.9"/>
    <n v="190"/>
    <s v="lb"/>
    <n v="86.182550300000003"/>
    <n v="23.873282631578949"/>
  </r>
  <r>
    <n v="62"/>
    <x v="36"/>
    <x v="1"/>
    <n v="92051617"/>
    <x v="1"/>
    <n v="158"/>
    <n v="1.58"/>
    <n v="81"/>
    <s v="Kg"/>
    <n v="81"/>
    <n v="32.446723281525394"/>
  </r>
  <r>
    <n v="27"/>
    <x v="23"/>
    <x v="6"/>
    <n v="27727321"/>
    <x v="0"/>
    <n v="161"/>
    <n v="1.61"/>
    <n v="142.6"/>
    <s v="lb"/>
    <n v="64.682271962000002"/>
    <n v="24.953617515527949"/>
  </r>
  <r>
    <n v="23"/>
    <x v="3"/>
    <x v="2"/>
    <n v="30973954"/>
    <x v="1"/>
    <n v="170"/>
    <n v="1.7"/>
    <n v="67.2"/>
    <s v="Kg"/>
    <n v="67.2"/>
    <n v="23.252595155709347"/>
  </r>
  <r>
    <n v="48"/>
    <x v="48"/>
    <x v="5"/>
    <n v="50742965"/>
    <x v="1"/>
    <n v="150"/>
    <n v="1.5"/>
    <n v="69.8"/>
    <s v="Kg"/>
    <n v="69.8"/>
    <n v="31.022222222222222"/>
  </r>
  <r>
    <n v="5"/>
    <x v="33"/>
    <x v="0"/>
    <n v="76441248"/>
    <x v="0"/>
    <n v="181"/>
    <n v="1.81"/>
    <n v="165.6"/>
    <s v="lb"/>
    <n v="75.114896471999998"/>
    <n v="22.928145194591128"/>
  </r>
  <r>
    <n v="57"/>
    <x v="66"/>
    <x v="3"/>
    <n v="43389779"/>
    <x v="0"/>
    <n v="173"/>
    <n v="1.73"/>
    <n v="95.1"/>
    <s v="Kg"/>
    <n v="95.1"/>
    <n v="31.775201309766445"/>
  </r>
  <r>
    <n v="17"/>
    <x v="54"/>
    <x v="2"/>
    <n v="74944961"/>
    <x v="1"/>
    <n v="167"/>
    <n v="1.67"/>
    <n v="142.6"/>
    <s v="lb"/>
    <n v="64.682271962000002"/>
    <n v="23.192754118828212"/>
  </r>
  <r>
    <n v="2"/>
    <x v="2"/>
    <x v="0"/>
    <n v="69858455"/>
    <x v="1"/>
    <n v="166"/>
    <n v="1.66"/>
    <n v="62.6"/>
    <s v="Kg"/>
    <n v="62.6"/>
    <n v="22.717375526201192"/>
  </r>
  <r>
    <n v="16"/>
    <x v="42"/>
    <x v="2"/>
    <n v="69892449"/>
    <x v="1"/>
    <n v="166"/>
    <n v="1.66"/>
    <n v="122.4"/>
    <s v="lb"/>
    <n v="55.519706088000007"/>
    <n v="20.147955468137614"/>
  </r>
  <r>
    <n v="42"/>
    <x v="15"/>
    <x v="0"/>
    <n v="95268969"/>
    <x v="0"/>
    <n v="174"/>
    <n v="1.74"/>
    <n v="67.900000000000006"/>
    <s v="Kg"/>
    <n v="67.900000000000006"/>
    <n v="22.427004888360418"/>
  </r>
  <r>
    <n v="23"/>
    <x v="3"/>
    <x v="2"/>
    <n v="97469422"/>
    <x v="1"/>
    <n v="139"/>
    <n v="1.39"/>
    <n v="94.1"/>
    <s v="lb"/>
    <n v="42.683042016999998"/>
    <n v="22.09152839759847"/>
  </r>
  <r>
    <n v="50"/>
    <x v="37"/>
    <x v="3"/>
    <n v="27656975"/>
    <x v="1"/>
    <n v="149"/>
    <n v="1.49"/>
    <n v="140.4"/>
    <s v="lb"/>
    <n v="63.684368748000004"/>
    <n v="28.685360455835326"/>
  </r>
  <r>
    <n v="20"/>
    <x v="38"/>
    <x v="2"/>
    <n v="28472865"/>
    <x v="1"/>
    <n v="148"/>
    <n v="1.48"/>
    <n v="43.9"/>
    <s v="Kg"/>
    <n v="43.9"/>
    <n v="20.042001460920382"/>
  </r>
  <r>
    <n v="22"/>
    <x v="50"/>
    <x v="2"/>
    <n v="95913617"/>
    <x v="0"/>
    <n v="133"/>
    <n v="1.33"/>
    <n v="90.4"/>
    <s v="lb"/>
    <n v="41.004750248000008"/>
    <n v="23.180931792639495"/>
  </r>
  <r>
    <n v="48"/>
    <x v="48"/>
    <x v="5"/>
    <n v="72995531"/>
    <x v="1"/>
    <n v="151"/>
    <n v="1.51"/>
    <n v="135.6"/>
    <s v="lb"/>
    <n v="61.507125371999997"/>
    <n v="26.975626232182798"/>
  </r>
  <r>
    <n v="31"/>
    <x v="8"/>
    <x v="0"/>
    <n v="16398721"/>
    <x v="0"/>
    <n v="147"/>
    <n v="1.47"/>
    <n v="105.6"/>
    <s v="lb"/>
    <n v="47.899354271999997"/>
    <n v="22.166390981535471"/>
  </r>
  <r>
    <n v="52"/>
    <x v="62"/>
    <x v="1"/>
    <n v="96512433"/>
    <x v="1"/>
    <n v="159"/>
    <n v="1.59"/>
    <n v="74.5"/>
    <s v="Kg"/>
    <n v="74.5"/>
    <n v="29.46877101380483"/>
  </r>
  <r>
    <n v="20"/>
    <x v="38"/>
    <x v="2"/>
    <n v="63016507"/>
    <x v="1"/>
    <n v="141"/>
    <n v="1.41"/>
    <n v="43.6"/>
    <s v="Kg"/>
    <n v="43.6"/>
    <n v="21.930486394044568"/>
  </r>
  <r>
    <n v="44"/>
    <x v="18"/>
    <x v="4"/>
    <n v="20669122"/>
    <x v="0"/>
    <n v="153"/>
    <n v="1.53"/>
    <n v="63.2"/>
    <s v="Kg"/>
    <n v="63.2"/>
    <n v="26.998163099662523"/>
  </r>
  <r>
    <n v="30"/>
    <x v="56"/>
    <x v="0"/>
    <n v="64528178"/>
    <x v="0"/>
    <n v="191"/>
    <n v="1.91"/>
    <n v="181.4"/>
    <s v="lb"/>
    <n v="82.281655918000013"/>
    <n v="22.554660211617009"/>
  </r>
  <r>
    <n v="4"/>
    <x v="25"/>
    <x v="0"/>
    <n v="88380631"/>
    <x v="1"/>
    <n v="163"/>
    <n v="1.63"/>
    <n v="145.1"/>
    <s v="lb"/>
    <n v="65.816252887000005"/>
    <n v="24.771821629342469"/>
  </r>
  <r>
    <n v="30"/>
    <x v="56"/>
    <x v="0"/>
    <n v="19075089"/>
    <x v="1"/>
    <n v="163"/>
    <n v="1.63"/>
    <n v="59.7"/>
    <s v="Kg"/>
    <n v="59.7"/>
    <n v="22.469795626481993"/>
  </r>
  <r>
    <n v="37"/>
    <x v="64"/>
    <x v="6"/>
    <n v="68189712"/>
    <x v="0"/>
    <n v="210"/>
    <n v="2.1"/>
    <n v="111.9"/>
    <s v="Kg"/>
    <n v="111.9"/>
    <n v="25.374149659863946"/>
  </r>
  <r>
    <n v="10"/>
    <x v="4"/>
    <x v="3"/>
    <n v="57869693"/>
    <x v="0"/>
    <n v="196"/>
    <n v="1.96"/>
    <n v="205.9"/>
    <s v="lb"/>
    <n v="93.394668983000003"/>
    <n v="24.311398631559769"/>
  </r>
  <r>
    <n v="52"/>
    <x v="62"/>
    <x v="1"/>
    <n v="26032277"/>
    <x v="1"/>
    <n v="135"/>
    <n v="1.35"/>
    <n v="112.9"/>
    <s v="lb"/>
    <n v="51.210578573000006"/>
    <n v="28.099082893278464"/>
  </r>
  <r>
    <n v="18"/>
    <x v="49"/>
    <x v="0"/>
    <n v="81761666"/>
    <x v="0"/>
    <n v="170"/>
    <n v="1.7"/>
    <n v="71.5"/>
    <s v="Kg"/>
    <n v="71.5"/>
    <n v="24.740484429065745"/>
  </r>
  <r>
    <n v="20"/>
    <x v="38"/>
    <x v="2"/>
    <n v="20527614"/>
    <x v="0"/>
    <n v="158"/>
    <n v="1.58"/>
    <n v="53.2"/>
    <s v="Kg"/>
    <n v="53.2"/>
    <n v="21.31068738984137"/>
  </r>
  <r>
    <n v="34"/>
    <x v="22"/>
    <x v="6"/>
    <n v="40428214"/>
    <x v="0"/>
    <n v="206"/>
    <n v="2.06"/>
    <n v="238.8"/>
    <s v="lb"/>
    <n v="108.31785795600001"/>
    <n v="25.524992448864175"/>
  </r>
  <r>
    <n v="44"/>
    <x v="18"/>
    <x v="4"/>
    <n v="76093846"/>
    <x v="0"/>
    <n v="158"/>
    <n v="1.58"/>
    <n v="53.5"/>
    <s v="Kg"/>
    <n v="53.5"/>
    <n v="21.430860439032202"/>
  </r>
  <r>
    <n v="37"/>
    <x v="64"/>
    <x v="6"/>
    <n v="94974630"/>
    <x v="0"/>
    <n v="181"/>
    <n v="1.81"/>
    <n v="180.8"/>
    <s v="lb"/>
    <n v="82.009500496000015"/>
    <n v="25.032660937089837"/>
  </r>
  <r>
    <n v="54"/>
    <x v="51"/>
    <x v="3"/>
    <n v="42079431"/>
    <x v="1"/>
    <n v="149"/>
    <n v="1.49"/>
    <n v="54.3"/>
    <s v="Kg"/>
    <n v="54.3"/>
    <n v="24.458357731633708"/>
  </r>
  <r>
    <n v="53"/>
    <x v="47"/>
    <x v="4"/>
    <n v="93766056"/>
    <x v="0"/>
    <n v="171"/>
    <n v="1.71"/>
    <n v="144.19999999999999"/>
    <s v="lb"/>
    <n v="65.408019753999994"/>
    <n v="22.368598800998598"/>
  </r>
  <r>
    <n v="27"/>
    <x v="23"/>
    <x v="6"/>
    <n v="41740948"/>
    <x v="0"/>
    <n v="164"/>
    <n v="1.64"/>
    <n v="166.9"/>
    <s v="lb"/>
    <n v="75.704566553000006"/>
    <n v="28.1471469932332"/>
  </r>
  <r>
    <n v="19"/>
    <x v="35"/>
    <x v="0"/>
    <n v="27495648"/>
    <x v="0"/>
    <n v="173"/>
    <n v="1.73"/>
    <n v="143.30000000000001"/>
    <s v="lb"/>
    <n v="64.999786621000013"/>
    <n v="21.717994794680749"/>
  </r>
  <r>
    <n v="43"/>
    <x v="12"/>
    <x v="3"/>
    <n v="88514068"/>
    <x v="0"/>
    <n v="191"/>
    <n v="1.91"/>
    <n v="203.7"/>
    <s v="lb"/>
    <n v="92.396765768999998"/>
    <n v="25.327366511060553"/>
  </r>
  <r>
    <n v="48"/>
    <x v="48"/>
    <x v="5"/>
    <n v="60443812"/>
    <x v="1"/>
    <n v="155"/>
    <n v="1.55"/>
    <n v="116.8"/>
    <s v="lb"/>
    <n v="52.979588816000003"/>
    <n v="22.051857987929239"/>
  </r>
  <r>
    <n v="13"/>
    <x v="43"/>
    <x v="1"/>
    <n v="47718352"/>
    <x v="1"/>
    <n v="175"/>
    <n v="1.75"/>
    <n v="95"/>
    <s v="Kg"/>
    <n v="95"/>
    <n v="31.020408163265305"/>
  </r>
  <r>
    <n v="36"/>
    <x v="46"/>
    <x v="6"/>
    <n v="62038076"/>
    <x v="1"/>
    <n v="153"/>
    <n v="1.53"/>
    <n v="54"/>
    <s v="Kg"/>
    <n v="54"/>
    <n v="23.068050749711649"/>
  </r>
  <r>
    <n v="2"/>
    <x v="2"/>
    <x v="0"/>
    <n v="88752062"/>
    <x v="0"/>
    <n v="198"/>
    <n v="1.98"/>
    <n v="96.7"/>
    <s v="Kg"/>
    <n v="96.7"/>
    <n v="24.665850423426182"/>
  </r>
  <r>
    <n v="34"/>
    <x v="22"/>
    <x v="6"/>
    <n v="47647212"/>
    <x v="1"/>
    <n v="159"/>
    <n v="1.59"/>
    <n v="68.099999999999994"/>
    <s v="Kg"/>
    <n v="68.099999999999994"/>
    <n v="26.93722558443099"/>
  </r>
  <r>
    <n v="63"/>
    <x v="57"/>
    <x v="5"/>
    <n v="75867831"/>
    <x v="0"/>
    <n v="185"/>
    <n v="1.85"/>
    <n v="205.9"/>
    <s v="lb"/>
    <n v="93.394668983000003"/>
    <n v="27.288435057121983"/>
  </r>
  <r>
    <n v="42"/>
    <x v="15"/>
    <x v="0"/>
    <n v="33673502"/>
    <x v="0"/>
    <n v="154"/>
    <n v="1.54"/>
    <n v="58.5"/>
    <s v="Kg"/>
    <n v="58.5"/>
    <n v="24.666891550008433"/>
  </r>
  <r>
    <n v="56"/>
    <x v="32"/>
    <x v="4"/>
    <n v="17041419"/>
    <x v="1"/>
    <n v="136"/>
    <n v="1.36"/>
    <n v="53.4"/>
    <s v="Kg"/>
    <n v="53.4"/>
    <n v="28.871107266435981"/>
  </r>
  <r>
    <n v="67"/>
    <x v="13"/>
    <x v="5"/>
    <n v="15961677"/>
    <x v="0"/>
    <n v="191"/>
    <n v="1.91"/>
    <n v="110.1"/>
    <s v="Kg"/>
    <n v="110.1"/>
    <n v="30.180093747430167"/>
  </r>
  <r>
    <n v="30"/>
    <x v="56"/>
    <x v="0"/>
    <n v="53170033"/>
    <x v="1"/>
    <n v="150"/>
    <n v="1.5"/>
    <n v="60.8"/>
    <s v="Kg"/>
    <n v="60.8"/>
    <n v="27.022222222222222"/>
  </r>
  <r>
    <n v="5"/>
    <x v="33"/>
    <x v="0"/>
    <n v="34991023"/>
    <x v="0"/>
    <n v="182"/>
    <n v="1.82"/>
    <n v="173.1"/>
    <s v="lb"/>
    <n v="78.516839247000007"/>
    <n v="23.703912343617922"/>
  </r>
  <r>
    <n v="27"/>
    <x v="23"/>
    <x v="6"/>
    <n v="59492024"/>
    <x v="0"/>
    <n v="173"/>
    <n v="1.73"/>
    <n v="192.5"/>
    <s v="lb"/>
    <n v="87.316531225000006"/>
    <n v="29.174556859567645"/>
  </r>
  <r>
    <n v="40"/>
    <x v="5"/>
    <x v="4"/>
    <n v="32529488"/>
    <x v="0"/>
    <n v="188"/>
    <n v="1.88"/>
    <n v="205"/>
    <s v="lb"/>
    <n v="92.986435850000007"/>
    <n v="26.308973474988687"/>
  </r>
  <r>
    <n v="3"/>
    <x v="55"/>
    <x v="0"/>
    <n v="40143286"/>
    <x v="0"/>
    <n v="177"/>
    <n v="1.77"/>
    <n v="78.5"/>
    <s v="Kg"/>
    <n v="78.5"/>
    <n v="25.056656771681187"/>
  </r>
  <r>
    <n v="2"/>
    <x v="2"/>
    <x v="0"/>
    <n v="73847770"/>
    <x v="0"/>
    <n v="161"/>
    <n v="1.61"/>
    <n v="58.4"/>
    <s v="Kg"/>
    <n v="58.4"/>
    <n v="22.529994984761387"/>
  </r>
  <r>
    <n v="54"/>
    <x v="51"/>
    <x v="3"/>
    <n v="71837362"/>
    <x v="0"/>
    <n v="165"/>
    <n v="1.65"/>
    <n v="65.3"/>
    <s v="Kg"/>
    <n v="65.3"/>
    <n v="23.985307621671261"/>
  </r>
  <r>
    <n v="19"/>
    <x v="35"/>
    <x v="0"/>
    <n v="87883543"/>
    <x v="1"/>
    <n v="140"/>
    <n v="1.4"/>
    <n v="46.9"/>
    <s v="Kg"/>
    <n v="46.9"/>
    <n v="23.928571428571431"/>
  </r>
  <r>
    <n v="49"/>
    <x v="21"/>
    <x v="3"/>
    <n v="17016231"/>
    <x v="1"/>
    <n v="163"/>
    <n v="1.63"/>
    <n v="152.6"/>
    <s v="lb"/>
    <n v="69.218195661999999"/>
    <n v="26.052239701155482"/>
  </r>
  <r>
    <n v="67"/>
    <x v="13"/>
    <x v="5"/>
    <n v="52496921"/>
    <x v="0"/>
    <n v="181"/>
    <n v="1.81"/>
    <n v="202.8"/>
    <s v="lb"/>
    <n v="91.988532636000016"/>
    <n v="28.078670564390592"/>
  </r>
  <r>
    <n v="63"/>
    <x v="57"/>
    <x v="5"/>
    <n v="26929051"/>
    <x v="1"/>
    <n v="143"/>
    <n v="1.43"/>
    <n v="122.4"/>
    <s v="lb"/>
    <n v="55.519706088000007"/>
    <n v="27.150328176438954"/>
  </r>
  <r>
    <n v="58"/>
    <x v="28"/>
    <x v="3"/>
    <n v="73873010"/>
    <x v="1"/>
    <n v="149"/>
    <n v="1.49"/>
    <n v="139.30000000000001"/>
    <s v="lb"/>
    <n v="63.185417141000009"/>
    <n v="28.46061760326112"/>
  </r>
  <r>
    <n v="45"/>
    <x v="45"/>
    <x v="1"/>
    <n v="61974819"/>
    <x v="1"/>
    <n v="160"/>
    <n v="1.6"/>
    <n v="162.9"/>
    <s v="lb"/>
    <n v="73.89019707300001"/>
    <n v="28.863358231640625"/>
  </r>
  <r>
    <n v="50"/>
    <x v="37"/>
    <x v="3"/>
    <n v="59269343"/>
    <x v="1"/>
    <n v="159"/>
    <n v="1.59"/>
    <n v="66.400000000000006"/>
    <s v="Kg"/>
    <n v="66.400000000000006"/>
    <n v="26.264783829753569"/>
  </r>
  <r>
    <n v="34"/>
    <x v="22"/>
    <x v="6"/>
    <n v="53143356"/>
    <x v="0"/>
    <n v="164"/>
    <n v="1.64"/>
    <n v="65.5"/>
    <s v="Kg"/>
    <n v="65.5"/>
    <n v="24.35306365258775"/>
  </r>
  <r>
    <n v="33"/>
    <x v="20"/>
    <x v="6"/>
    <n v="16221441"/>
    <x v="1"/>
    <n v="150"/>
    <n v="1.5"/>
    <n v="129.19999999999999"/>
    <s v="lb"/>
    <n v="58.604134203999998"/>
    <n v="26.046281868444442"/>
  </r>
  <r>
    <n v="50"/>
    <x v="37"/>
    <x v="3"/>
    <n v="99618695"/>
    <x v="0"/>
    <n v="164"/>
    <n v="1.64"/>
    <n v="158.30000000000001"/>
    <s v="lb"/>
    <n v="71.803672171000002"/>
    <n v="26.696784715571095"/>
  </r>
  <r>
    <n v="25"/>
    <x v="6"/>
    <x v="0"/>
    <n v="59255129"/>
    <x v="0"/>
    <n v="166"/>
    <n v="1.66"/>
    <n v="125"/>
    <s v="lb"/>
    <n v="56.699046250000002"/>
    <n v="20.575934914356221"/>
  </r>
  <r>
    <n v="7"/>
    <x v="58"/>
    <x v="0"/>
    <n v="93528425"/>
    <x v="0"/>
    <n v="153"/>
    <n v="1.53"/>
    <n v="134"/>
    <s v="lb"/>
    <n v="60.781377580000004"/>
    <n v="25.964961160237518"/>
  </r>
  <r>
    <n v="35"/>
    <x v="27"/>
    <x v="0"/>
    <n v="41245818"/>
    <x v="1"/>
    <n v="163"/>
    <n v="1.63"/>
    <n v="73"/>
    <s v="Kg"/>
    <n v="73"/>
    <n v="27.475629493018182"/>
  </r>
  <r>
    <n v="26"/>
    <x v="16"/>
    <x v="0"/>
    <n v="25962743"/>
    <x v="1"/>
    <n v="158"/>
    <n v="1.58"/>
    <n v="58.9"/>
    <s v="Kg"/>
    <n v="58.9"/>
    <n v="23.593975324467227"/>
  </r>
  <r>
    <n v="25"/>
    <x v="6"/>
    <x v="0"/>
    <n v="44410858"/>
    <x v="1"/>
    <n v="143"/>
    <n v="1.43"/>
    <n v="52.7"/>
    <s v="Kg"/>
    <n v="52.7"/>
    <n v="25.771431365836964"/>
  </r>
  <r>
    <n v="22"/>
    <x v="50"/>
    <x v="2"/>
    <n v="85422283"/>
    <x v="1"/>
    <n v="133"/>
    <n v="1.33"/>
    <n v="93"/>
    <s v="lb"/>
    <n v="42.184090410000003"/>
    <n v="23.847640007914524"/>
  </r>
  <r>
    <n v="67"/>
    <x v="13"/>
    <x v="5"/>
    <n v="72166872"/>
    <x v="1"/>
    <n v="171"/>
    <n v="1.71"/>
    <n v="216.1"/>
    <s v="lb"/>
    <n v="98.021311157"/>
    <n v="33.521873792619957"/>
  </r>
  <r>
    <n v="34"/>
    <x v="22"/>
    <x v="6"/>
    <n v="37956390"/>
    <x v="0"/>
    <n v="163"/>
    <n v="1.63"/>
    <n v="70.2"/>
    <s v="Kg"/>
    <n v="70.2"/>
    <n v="26.421769731642144"/>
  </r>
  <r>
    <n v="37"/>
    <x v="64"/>
    <x v="6"/>
    <n v="79834977"/>
    <x v="0"/>
    <n v="177"/>
    <n v="1.77"/>
    <n v="182.3"/>
    <s v="lb"/>
    <n v="82.689889051000009"/>
    <n v="26.394040362284148"/>
  </r>
  <r>
    <n v="27"/>
    <x v="23"/>
    <x v="6"/>
    <n v="56935279"/>
    <x v="1"/>
    <n v="191"/>
    <n v="1.91"/>
    <n v="86.2"/>
    <s v="Kg"/>
    <n v="86.2"/>
    <n v="23.628738247306817"/>
  </r>
  <r>
    <n v="22"/>
    <x v="50"/>
    <x v="2"/>
    <n v="35509077"/>
    <x v="0"/>
    <n v="189"/>
    <n v="1.89"/>
    <n v="153.4"/>
    <s v="lb"/>
    <n v="69.58106955800001"/>
    <n v="19.479037417205568"/>
  </r>
  <r>
    <n v="30"/>
    <x v="56"/>
    <x v="0"/>
    <n v="20885129"/>
    <x v="1"/>
    <n v="143"/>
    <n v="1.43"/>
    <n v="49.3"/>
    <s v="Kg"/>
    <n v="49.3"/>
    <n v="24.108758374492641"/>
  </r>
  <r>
    <n v="25"/>
    <x v="6"/>
    <x v="0"/>
    <n v="94403661"/>
    <x v="0"/>
    <n v="150"/>
    <n v="1.5"/>
    <n v="110.5"/>
    <s v="lb"/>
    <n v="50.121956885000003"/>
    <n v="22.276425282222224"/>
  </r>
  <r>
    <n v="10"/>
    <x v="4"/>
    <x v="3"/>
    <n v="89163996"/>
    <x v="0"/>
    <n v="179"/>
    <n v="1.79"/>
    <n v="90.6"/>
    <s v="Kg"/>
    <n v="90.6"/>
    <n v="28.2762710277457"/>
  </r>
  <r>
    <n v="64"/>
    <x v="63"/>
    <x v="5"/>
    <n v="70378544"/>
    <x v="0"/>
    <n v="162"/>
    <n v="1.62"/>
    <n v="186.7"/>
    <s v="lb"/>
    <n v="84.685695479000003"/>
    <n v="32.268593003734182"/>
  </r>
  <r>
    <n v="10"/>
    <x v="4"/>
    <x v="3"/>
    <n v="16368060"/>
    <x v="0"/>
    <n v="166"/>
    <n v="1.66"/>
    <n v="92"/>
    <s v="Kg"/>
    <n v="92"/>
    <n v="33.386558281318045"/>
  </r>
  <r>
    <n v="47"/>
    <x v="26"/>
    <x v="0"/>
    <n v="73876340"/>
    <x v="0"/>
    <n v="167"/>
    <n v="1.67"/>
    <n v="186.3"/>
    <s v="lb"/>
    <n v="84.504258531000005"/>
    <n v="30.300211026211052"/>
  </r>
  <r>
    <n v="52"/>
    <x v="62"/>
    <x v="1"/>
    <n v="71475686"/>
    <x v="1"/>
    <n v="137"/>
    <n v="1.37"/>
    <n v="118.2"/>
    <s v="lb"/>
    <n v="53.614618134000004"/>
    <n v="28.565516614630507"/>
  </r>
  <r>
    <n v="48"/>
    <x v="48"/>
    <x v="5"/>
    <n v="11636621"/>
    <x v="1"/>
    <n v="153"/>
    <n v="1.53"/>
    <n v="135.80000000000001"/>
    <s v="lb"/>
    <n v="61.597843846000011"/>
    <n v="26.31374422059892"/>
  </r>
  <r>
    <n v="17"/>
    <x v="54"/>
    <x v="2"/>
    <n v="37413881"/>
    <x v="0"/>
    <n v="157"/>
    <n v="1.57"/>
    <n v="55.6"/>
    <s v="Kg"/>
    <n v="55.6"/>
    <n v="22.556696012008601"/>
  </r>
  <r>
    <n v="35"/>
    <x v="27"/>
    <x v="0"/>
    <n v="91207579"/>
    <x v="1"/>
    <n v="152"/>
    <n v="1.52"/>
    <n v="64.599999999999994"/>
    <s v="Kg"/>
    <n v="64.599999999999994"/>
    <n v="27.960526315789473"/>
  </r>
  <r>
    <n v="4"/>
    <x v="25"/>
    <x v="0"/>
    <n v="72155103"/>
    <x v="0"/>
    <n v="179"/>
    <n v="1.79"/>
    <n v="169.1"/>
    <s v="lb"/>
    <n v="76.702469766999997"/>
    <n v="23.938850150432259"/>
  </r>
  <r>
    <n v="23"/>
    <x v="3"/>
    <x v="2"/>
    <n v="49972772"/>
    <x v="1"/>
    <n v="168"/>
    <n v="1.68"/>
    <n v="151.5"/>
    <s v="lb"/>
    <n v="68.719244055000004"/>
    <n v="24.347804724702385"/>
  </r>
  <r>
    <n v="6"/>
    <x v="31"/>
    <x v="0"/>
    <n v="91237059"/>
    <x v="1"/>
    <n v="167"/>
    <n v="1.67"/>
    <n v="66.599999999999994"/>
    <s v="Kg"/>
    <n v="66.599999999999994"/>
    <n v="23.880382946681486"/>
  </r>
  <r>
    <n v="2"/>
    <x v="2"/>
    <x v="0"/>
    <n v="10275516"/>
    <x v="1"/>
    <n v="147"/>
    <n v="1.47"/>
    <n v="111.3"/>
    <s v="lb"/>
    <n v="50.484830780999999"/>
    <n v="23.362872312925173"/>
  </r>
  <r>
    <n v="38"/>
    <x v="0"/>
    <x v="0"/>
    <n v="24242587"/>
    <x v="1"/>
    <n v="165"/>
    <n v="1.65"/>
    <n v="158.30000000000001"/>
    <s v="lb"/>
    <n v="71.803672171000002"/>
    <n v="26.374167923232328"/>
  </r>
  <r>
    <n v="52"/>
    <x v="62"/>
    <x v="1"/>
    <n v="28570153"/>
    <x v="0"/>
    <n v="162"/>
    <n v="1.62"/>
    <n v="150.4"/>
    <s v="lb"/>
    <n v="68.220292448000009"/>
    <n v="25.994624465782653"/>
  </r>
  <r>
    <n v="51"/>
    <x v="60"/>
    <x v="1"/>
    <n v="87864223"/>
    <x v="0"/>
    <n v="190"/>
    <n v="1.9"/>
    <n v="211.2"/>
    <s v="lb"/>
    <n v="95.798708543999993"/>
    <n v="26.537038377839334"/>
  </r>
  <r>
    <n v="43"/>
    <x v="12"/>
    <x v="3"/>
    <n v="68176207"/>
    <x v="0"/>
    <n v="160"/>
    <n v="1.6"/>
    <n v="136.69999999999999"/>
    <s v="lb"/>
    <n v="62.006076978999999"/>
    <n v="24.221123819921871"/>
  </r>
  <r>
    <n v="20"/>
    <x v="38"/>
    <x v="2"/>
    <n v="75320185"/>
    <x v="0"/>
    <n v="166"/>
    <n v="1.66"/>
    <n v="58.2"/>
    <s v="Kg"/>
    <n v="58.2"/>
    <n v="21.120627086659894"/>
  </r>
  <r>
    <n v="63"/>
    <x v="57"/>
    <x v="5"/>
    <n v="44055613"/>
    <x v="0"/>
    <n v="142"/>
    <n v="1.42"/>
    <n v="49.9"/>
    <s v="Kg"/>
    <n v="49.9"/>
    <n v="24.747073993255306"/>
  </r>
  <r>
    <n v="3"/>
    <x v="55"/>
    <x v="0"/>
    <n v="24509186"/>
    <x v="1"/>
    <n v="156"/>
    <n v="1.56"/>
    <n v="58.4"/>
    <s v="Kg"/>
    <n v="58.4"/>
    <n v="23.997370151216302"/>
  </r>
  <r>
    <n v="67"/>
    <x v="13"/>
    <x v="5"/>
    <n v="21108147"/>
    <x v="0"/>
    <n v="166"/>
    <n v="1.66"/>
    <n v="91.2"/>
    <s v="Kg"/>
    <n v="91.2"/>
    <n v="33.09624038321963"/>
  </r>
  <r>
    <n v="37"/>
    <x v="64"/>
    <x v="6"/>
    <n v="11974766"/>
    <x v="0"/>
    <n v="173"/>
    <n v="1.73"/>
    <n v="75.099999999999994"/>
    <s v="Kg"/>
    <n v="75.099999999999994"/>
    <n v="25.092719435998529"/>
  </r>
  <r>
    <n v="64"/>
    <x v="63"/>
    <x v="5"/>
    <n v="41470337"/>
    <x v="0"/>
    <n v="178"/>
    <n v="1.78"/>
    <n v="218.7"/>
    <s v="lb"/>
    <n v="99.200651319000002"/>
    <n v="31.309383701237216"/>
  </r>
  <r>
    <n v="14"/>
    <x v="41"/>
    <x v="0"/>
    <n v="74789949"/>
    <x v="0"/>
    <n v="165"/>
    <n v="1.65"/>
    <n v="125.2"/>
    <s v="lb"/>
    <n v="56.789764724000001"/>
    <n v="20.859417713131315"/>
  </r>
  <r>
    <n v="32"/>
    <x v="9"/>
    <x v="0"/>
    <n v="80573985"/>
    <x v="0"/>
    <n v="161"/>
    <n v="1.61"/>
    <n v="60.5"/>
    <s v="Kg"/>
    <n v="60.5"/>
    <n v="23.340148914007944"/>
  </r>
  <r>
    <n v="16"/>
    <x v="42"/>
    <x v="2"/>
    <n v="96963548"/>
    <x v="0"/>
    <n v="159"/>
    <n v="1.59"/>
    <n v="56.7"/>
    <s v="Kg"/>
    <n v="56.7"/>
    <n v="22.427910288358845"/>
  </r>
  <r>
    <n v="40"/>
    <x v="5"/>
    <x v="4"/>
    <n v="32256762"/>
    <x v="0"/>
    <n v="157"/>
    <n v="1.57"/>
    <n v="66.7"/>
    <s v="Kg"/>
    <n v="66.7"/>
    <n v="27.059921294981542"/>
  </r>
  <r>
    <n v="65"/>
    <x v="24"/>
    <x v="4"/>
    <n v="50020750"/>
    <x v="1"/>
    <n v="173"/>
    <n v="1.73"/>
    <n v="205.3"/>
    <s v="lb"/>
    <n v="93.122513561000005"/>
    <n v="31.114475445554479"/>
  </r>
  <r>
    <n v="13"/>
    <x v="43"/>
    <x v="1"/>
    <n v="32593061"/>
    <x v="1"/>
    <n v="185"/>
    <n v="1.85"/>
    <n v="220.7"/>
    <s v="lb"/>
    <n v="100.10783605899999"/>
    <n v="29.249915576040902"/>
  </r>
  <r>
    <n v="63"/>
    <x v="57"/>
    <x v="5"/>
    <n v="80790166"/>
    <x v="0"/>
    <n v="175"/>
    <n v="1.75"/>
    <n v="203.9"/>
    <s v="lb"/>
    <n v="92.487484243000011"/>
    <n v="30.199994854857145"/>
  </r>
  <r>
    <n v="54"/>
    <x v="51"/>
    <x v="3"/>
    <n v="58326278"/>
    <x v="1"/>
    <n v="158"/>
    <n v="1.58"/>
    <n v="157.4"/>
    <s v="lb"/>
    <n v="71.395439038000006"/>
    <n v="28.59935869171607"/>
  </r>
  <r>
    <n v="40"/>
    <x v="5"/>
    <x v="4"/>
    <n v="86360656"/>
    <x v="0"/>
    <n v="170"/>
    <n v="1.7"/>
    <n v="169.1"/>
    <s v="lb"/>
    <n v="76.702469766999997"/>
    <n v="26.540646978200694"/>
  </r>
  <r>
    <n v="37"/>
    <x v="64"/>
    <x v="6"/>
    <n v="23982521"/>
    <x v="0"/>
    <n v="135"/>
    <n v="1.35"/>
    <n v="109.6"/>
    <s v="lb"/>
    <n v="49.713723752"/>
    <n v="27.277763375582985"/>
  </r>
  <r>
    <n v="31"/>
    <x v="8"/>
    <x v="0"/>
    <n v="52184285"/>
    <x v="1"/>
    <n v="139"/>
    <n v="1.39"/>
    <n v="49.7"/>
    <s v="Kg"/>
    <n v="49.7"/>
    <n v="25.723306247088665"/>
  </r>
  <r>
    <n v="52"/>
    <x v="62"/>
    <x v="1"/>
    <n v="26443014"/>
    <x v="1"/>
    <n v="170"/>
    <n v="1.7"/>
    <n v="178.8"/>
    <s v="lb"/>
    <n v="81.10231575600001"/>
    <n v="28.063085036678206"/>
  </r>
  <r>
    <n v="22"/>
    <x v="50"/>
    <x v="2"/>
    <n v="43896657"/>
    <x v="0"/>
    <n v="169"/>
    <n v="1.69"/>
    <n v="131"/>
    <s v="lb"/>
    <n v="59.420600470000004"/>
    <n v="20.804803917930048"/>
  </r>
  <r>
    <n v="28"/>
    <x v="53"/>
    <x v="6"/>
    <n v="29886930"/>
    <x v="0"/>
    <n v="168"/>
    <n v="1.68"/>
    <n v="76.400000000000006"/>
    <s v="Kg"/>
    <n v="76.400000000000006"/>
    <n v="27.069160997732432"/>
  </r>
  <r>
    <n v="24"/>
    <x v="19"/>
    <x v="2"/>
    <n v="46257112"/>
    <x v="0"/>
    <n v="162"/>
    <n v="1.62"/>
    <n v="144.19999999999999"/>
    <s v="lb"/>
    <n v="65.408019753999994"/>
    <n v="24.92303755296448"/>
  </r>
  <r>
    <n v="55"/>
    <x v="1"/>
    <x v="1"/>
    <n v="95128970"/>
    <x v="0"/>
    <n v="184"/>
    <n v="1.84"/>
    <n v="191.6"/>
    <s v="lb"/>
    <n v="86.908298091999995"/>
    <n v="25.669984077268428"/>
  </r>
  <r>
    <n v="20"/>
    <x v="38"/>
    <x v="2"/>
    <n v="95675124"/>
    <x v="1"/>
    <n v="157"/>
    <n v="1.57"/>
    <n v="122.4"/>
    <s v="lb"/>
    <n v="55.519706088000007"/>
    <n v="22.524121095379126"/>
  </r>
  <r>
    <n v="28"/>
    <x v="53"/>
    <x v="6"/>
    <n v="18831883"/>
    <x v="1"/>
    <n v="152"/>
    <n v="1.52"/>
    <n v="134.5"/>
    <s v="lb"/>
    <n v="61.008173765000002"/>
    <n v="26.405892384435596"/>
  </r>
  <r>
    <n v="53"/>
    <x v="47"/>
    <x v="4"/>
    <n v="99124741"/>
    <x v="0"/>
    <n v="158"/>
    <n v="1.58"/>
    <n v="123.9"/>
    <s v="lb"/>
    <n v="56.200094643000007"/>
    <n v="22.512455793542699"/>
  </r>
  <r>
    <n v="49"/>
    <x v="21"/>
    <x v="3"/>
    <n v="19907421"/>
    <x v="1"/>
    <n v="181"/>
    <n v="1.81"/>
    <n v="86.9"/>
    <s v="Kg"/>
    <n v="86.9"/>
    <n v="26.525441836329783"/>
  </r>
  <r>
    <n v="46"/>
    <x v="10"/>
    <x v="5"/>
    <n v="50650969"/>
    <x v="0"/>
    <n v="157"/>
    <n v="1.57"/>
    <n v="64.5"/>
    <s v="Kg"/>
    <n v="64.5"/>
    <n v="26.167390157815731"/>
  </r>
  <r>
    <n v="42"/>
    <x v="15"/>
    <x v="0"/>
    <n v="64901844"/>
    <x v="1"/>
    <n v="162"/>
    <n v="1.62"/>
    <n v="78.5"/>
    <s v="Kg"/>
    <n v="78.5"/>
    <n v="29.911598841639989"/>
  </r>
  <r>
    <n v="48"/>
    <x v="48"/>
    <x v="5"/>
    <n v="57931785"/>
    <x v="0"/>
    <n v="177"/>
    <n v="1.77"/>
    <n v="76.7"/>
    <s v="Kg"/>
    <n v="76.7"/>
    <n v="24.482109227871938"/>
  </r>
  <r>
    <n v="27"/>
    <x v="23"/>
    <x v="6"/>
    <n v="95856883"/>
    <x v="1"/>
    <n v="149"/>
    <n v="1.49"/>
    <n v="107.1"/>
    <s v="lb"/>
    <n v="48.579742826999997"/>
    <n v="21.881781373361559"/>
  </r>
  <r>
    <n v="8"/>
    <x v="40"/>
    <x v="3"/>
    <n v="27366153"/>
    <x v="0"/>
    <n v="174"/>
    <n v="1.74"/>
    <n v="181.9"/>
    <s v="lb"/>
    <n v="82.50845210300001"/>
    <n v="27.252098065464399"/>
  </r>
  <r>
    <n v="14"/>
    <x v="41"/>
    <x v="0"/>
    <n v="37222002"/>
    <x v="1"/>
    <n v="154"/>
    <n v="1.54"/>
    <n v="53.8"/>
    <s v="Kg"/>
    <n v="53.8"/>
    <n v="22.685107100691514"/>
  </r>
  <r>
    <n v="37"/>
    <x v="64"/>
    <x v="6"/>
    <n v="57768058"/>
    <x v="0"/>
    <n v="180"/>
    <n v="1.8"/>
    <n v="77.7"/>
    <s v="Kg"/>
    <n v="77.7"/>
    <n v="23.981481481481481"/>
  </r>
  <r>
    <n v="64"/>
    <x v="63"/>
    <x v="5"/>
    <n v="62184310"/>
    <x v="1"/>
    <n v="169"/>
    <n v="1.69"/>
    <n v="91.9"/>
    <s v="Kg"/>
    <n v="91.9"/>
    <n v="32.176744511746797"/>
  </r>
  <r>
    <n v="1"/>
    <x v="11"/>
    <x v="0"/>
    <n v="57798267"/>
    <x v="0"/>
    <n v="156"/>
    <n v="1.56"/>
    <n v="98.5"/>
    <s v="lb"/>
    <n v="44.678848445"/>
    <n v="18.35915863124589"/>
  </r>
  <r>
    <n v="65"/>
    <x v="24"/>
    <x v="4"/>
    <n v="43755977"/>
    <x v="0"/>
    <n v="152"/>
    <n v="1.52"/>
    <n v="144.19999999999999"/>
    <s v="lb"/>
    <n v="65.408019753999994"/>
    <n v="28.310257857513847"/>
  </r>
  <r>
    <n v="51"/>
    <x v="60"/>
    <x v="1"/>
    <n v="40004181"/>
    <x v="1"/>
    <n v="141"/>
    <n v="1.41"/>
    <n v="114.6"/>
    <s v="lb"/>
    <n v="51.981685601999999"/>
    <n v="26.146413964086317"/>
  </r>
  <r>
    <n v="21"/>
    <x v="30"/>
    <x v="0"/>
    <n v="74536073"/>
    <x v="0"/>
    <n v="178"/>
    <n v="1.78"/>
    <n v="177.7"/>
    <s v="lb"/>
    <n v="80.603364149000001"/>
    <n v="25.439769015591466"/>
  </r>
  <r>
    <n v="25"/>
    <x v="6"/>
    <x v="0"/>
    <n v="31886363"/>
    <x v="0"/>
    <n v="161"/>
    <n v="1.61"/>
    <n v="109.8"/>
    <s v="lb"/>
    <n v="49.804442225999999"/>
    <n v="19.213935506346203"/>
  </r>
  <r>
    <n v="9"/>
    <x v="29"/>
    <x v="4"/>
    <n v="71014442"/>
    <x v="1"/>
    <n v="168"/>
    <n v="1.68"/>
    <n v="90.7"/>
    <s v="Kg"/>
    <n v="90.7"/>
    <n v="32.135770975056694"/>
  </r>
  <r>
    <n v="30"/>
    <x v="56"/>
    <x v="0"/>
    <n v="70696019"/>
    <x v="0"/>
    <n v="155"/>
    <n v="1.55"/>
    <n v="132.5"/>
    <s v="lb"/>
    <n v="60.100989025000004"/>
    <n v="25.016020405827263"/>
  </r>
  <r>
    <n v="10"/>
    <x v="4"/>
    <x v="3"/>
    <n v="15728255"/>
    <x v="0"/>
    <n v="179"/>
    <n v="1.79"/>
    <n v="169.5"/>
    <s v="lb"/>
    <n v="76.883906715000009"/>
    <n v="23.995476643987395"/>
  </r>
  <r>
    <n v="56"/>
    <x v="32"/>
    <x v="4"/>
    <n v="85443385"/>
    <x v="0"/>
    <n v="152"/>
    <n v="1.52"/>
    <n v="57"/>
    <s v="Kg"/>
    <n v="57"/>
    <n v="24.671052631578949"/>
  </r>
  <r>
    <n v="19"/>
    <x v="35"/>
    <x v="0"/>
    <n v="83656859"/>
    <x v="0"/>
    <n v="168"/>
    <n v="1.68"/>
    <n v="47.9"/>
    <s v="Kg"/>
    <n v="47.9"/>
    <n v="16.971371882086171"/>
  </r>
  <r>
    <n v="15"/>
    <x v="61"/>
    <x v="0"/>
    <n v="66782209"/>
    <x v="0"/>
    <n v="150"/>
    <n v="1.5"/>
    <n v="96.6"/>
    <s v="lb"/>
    <n v="43.817022942000001"/>
    <n v="19.474232418666666"/>
  </r>
  <r>
    <n v="43"/>
    <x v="12"/>
    <x v="3"/>
    <n v="61817014"/>
    <x v="0"/>
    <n v="176"/>
    <n v="1.76"/>
    <n v="155.19999999999999"/>
    <s v="lb"/>
    <n v="70.397535824000002"/>
    <n v="22.726477215909092"/>
  </r>
  <r>
    <n v="12"/>
    <x v="44"/>
    <x v="1"/>
    <n v="53590759"/>
    <x v="0"/>
    <n v="184"/>
    <n v="1.84"/>
    <n v="180.6"/>
    <s v="lb"/>
    <n v="81.918782022000002"/>
    <n v="24.196237601016069"/>
  </r>
  <r>
    <n v="62"/>
    <x v="36"/>
    <x v="1"/>
    <n v="59960545"/>
    <x v="0"/>
    <n v="188"/>
    <n v="1.88"/>
    <n v="217.4"/>
    <s v="lb"/>
    <n v="98.610981238000008"/>
    <n v="27.900345529085563"/>
  </r>
  <r>
    <n v="45"/>
    <x v="45"/>
    <x v="1"/>
    <n v="96348857"/>
    <x v="1"/>
    <n v="149"/>
    <n v="1.49"/>
    <n v="60.2"/>
    <s v="Kg"/>
    <n v="60.2"/>
    <n v="27.115895680374759"/>
  </r>
  <r>
    <n v="45"/>
    <x v="45"/>
    <x v="1"/>
    <n v="44310941"/>
    <x v="1"/>
    <n v="165"/>
    <n v="1.65"/>
    <n v="77"/>
    <s v="Kg"/>
    <n v="77"/>
    <n v="28.282828282828287"/>
  </r>
  <r>
    <n v="53"/>
    <x v="47"/>
    <x v="4"/>
    <n v="40069290"/>
    <x v="0"/>
    <n v="154"/>
    <n v="1.54"/>
    <n v="143.30000000000001"/>
    <s v="lb"/>
    <n v="64.999786621000013"/>
    <n v="27.40756730519481"/>
  </r>
  <r>
    <n v="25"/>
    <x v="6"/>
    <x v="0"/>
    <n v="10161659"/>
    <x v="0"/>
    <n v="165"/>
    <n v="1.65"/>
    <n v="59.2"/>
    <s v="Kg"/>
    <n v="59.2"/>
    <n v="21.74471992653811"/>
  </r>
  <r>
    <n v="14"/>
    <x v="41"/>
    <x v="0"/>
    <n v="52126162"/>
    <x v="1"/>
    <n v="156"/>
    <n v="1.56"/>
    <n v="48.6"/>
    <s v="Kg"/>
    <n v="48.6"/>
    <n v="19.970414201183431"/>
  </r>
  <r>
    <n v="42"/>
    <x v="15"/>
    <x v="0"/>
    <n v="17096487"/>
    <x v="1"/>
    <n v="165"/>
    <n v="1.65"/>
    <n v="165.8"/>
    <s v="lb"/>
    <n v="75.205614946000011"/>
    <n v="27.623733680808087"/>
  </r>
  <r>
    <n v="48"/>
    <x v="48"/>
    <x v="5"/>
    <n v="42122701"/>
    <x v="1"/>
    <n v="164"/>
    <n v="1.64"/>
    <n v="157.9"/>
    <s v="lb"/>
    <n v="71.622235223000004"/>
    <n v="26.629326004982161"/>
  </r>
  <r>
    <n v="52"/>
    <x v="62"/>
    <x v="1"/>
    <n v="56215850"/>
    <x v="0"/>
    <n v="144"/>
    <n v="1.44"/>
    <n v="110"/>
    <s v="lb"/>
    <n v="49.895160700000005"/>
    <n v="24.062095244984572"/>
  </r>
  <r>
    <n v="7"/>
    <x v="58"/>
    <x v="0"/>
    <n v="72026773"/>
    <x v="1"/>
    <n v="156"/>
    <n v="1.56"/>
    <n v="132.1"/>
    <s v="lb"/>
    <n v="59.919552076999999"/>
    <n v="24.621775179569358"/>
  </r>
  <r>
    <n v="51"/>
    <x v="60"/>
    <x v="1"/>
    <n v="23817065"/>
    <x v="1"/>
    <n v="158"/>
    <n v="1.58"/>
    <n v="69.099999999999994"/>
    <s v="Kg"/>
    <n v="69.099999999999994"/>
    <n v="27.679858996955609"/>
  </r>
  <r>
    <n v="17"/>
    <x v="54"/>
    <x v="2"/>
    <n v="31875293"/>
    <x v="0"/>
    <n v="169"/>
    <n v="1.69"/>
    <n v="63.5"/>
    <s v="Kg"/>
    <n v="63.5"/>
    <n v="22.233115087006759"/>
  </r>
  <r>
    <n v="19"/>
    <x v="35"/>
    <x v="0"/>
    <n v="68448307"/>
    <x v="1"/>
    <n v="173"/>
    <n v="1.73"/>
    <n v="143.5"/>
    <s v="lb"/>
    <n v="65.090505094999997"/>
    <n v="21.748306022586789"/>
  </r>
  <r>
    <n v="27"/>
    <x v="23"/>
    <x v="6"/>
    <n v="87104562"/>
    <x v="0"/>
    <n v="183"/>
    <n v="1.83"/>
    <n v="86"/>
    <s v="Kg"/>
    <n v="86"/>
    <n v="25.680074054167036"/>
  </r>
  <r>
    <n v="8"/>
    <x v="40"/>
    <x v="3"/>
    <n v="41656454"/>
    <x v="0"/>
    <n v="165"/>
    <n v="1.65"/>
    <n v="67.599999999999994"/>
    <s v="Kg"/>
    <n v="67.599999999999994"/>
    <n v="24.830119375573922"/>
  </r>
  <r>
    <n v="21"/>
    <x v="30"/>
    <x v="0"/>
    <n v="32616890"/>
    <x v="1"/>
    <n v="156"/>
    <n v="1.56"/>
    <n v="54.6"/>
    <s v="Kg"/>
    <n v="54.6"/>
    <n v="22.435897435897434"/>
  </r>
  <r>
    <n v="42"/>
    <x v="15"/>
    <x v="0"/>
    <n v="72570221"/>
    <x v="1"/>
    <n v="149"/>
    <n v="1.49"/>
    <n v="53.7"/>
    <s v="Kg"/>
    <n v="53.7"/>
    <n v="24.18809963515157"/>
  </r>
  <r>
    <n v="2"/>
    <x v="2"/>
    <x v="0"/>
    <n v="34343466"/>
    <x v="0"/>
    <n v="168"/>
    <n v="1.68"/>
    <n v="63.2"/>
    <s v="Kg"/>
    <n v="63.2"/>
    <n v="22.39229024943311"/>
  </r>
  <r>
    <n v="21"/>
    <x v="30"/>
    <x v="0"/>
    <n v="39553177"/>
    <x v="1"/>
    <n v="161"/>
    <n v="1.61"/>
    <n v="138.9"/>
    <s v="lb"/>
    <n v="63.003980193000004"/>
    <n v="24.306153386443423"/>
  </r>
  <r>
    <n v="49"/>
    <x v="21"/>
    <x v="3"/>
    <n v="15195464"/>
    <x v="1"/>
    <n v="151"/>
    <n v="1.51"/>
    <n v="60.9"/>
    <s v="Kg"/>
    <n v="60.9"/>
    <n v="26.709354852857331"/>
  </r>
  <r>
    <n v="29"/>
    <x v="52"/>
    <x v="0"/>
    <n v="73225244"/>
    <x v="0"/>
    <n v="168"/>
    <n v="1.68"/>
    <n v="157.19999999999999"/>
    <s v="lb"/>
    <n v="71.304720563999993"/>
    <n v="25.263860744047619"/>
  </r>
  <r>
    <n v="32"/>
    <x v="9"/>
    <x v="0"/>
    <n v="58173557"/>
    <x v="0"/>
    <n v="186"/>
    <n v="1.86"/>
    <n v="74.099999999999994"/>
    <s v="Kg"/>
    <n v="74.099999999999994"/>
    <n v="21.418661116892121"/>
  </r>
  <r>
    <n v="67"/>
    <x v="13"/>
    <x v="5"/>
    <n v="54870287"/>
    <x v="1"/>
    <n v="164"/>
    <n v="1.64"/>
    <n v="85.9"/>
    <s v="Kg"/>
    <n v="85.9"/>
    <n v="31.937834622248669"/>
  </r>
  <r>
    <n v="41"/>
    <x v="7"/>
    <x v="2"/>
    <n v="43766624"/>
    <x v="0"/>
    <n v="176"/>
    <n v="1.76"/>
    <n v="68.599999999999994"/>
    <s v="Kg"/>
    <n v="68.599999999999994"/>
    <n v="22.146177685950413"/>
  </r>
  <r>
    <n v="30"/>
    <x v="56"/>
    <x v="0"/>
    <n v="75208158"/>
    <x v="0"/>
    <n v="165"/>
    <n v="1.65"/>
    <n v="65"/>
    <s v="Kg"/>
    <n v="65"/>
    <n v="23.875114784205696"/>
  </r>
  <r>
    <n v="34"/>
    <x v="22"/>
    <x v="6"/>
    <n v="72070008"/>
    <x v="1"/>
    <n v="157"/>
    <n v="1.57"/>
    <n v="120.8"/>
    <s v="lb"/>
    <n v="54.793958296"/>
    <n v="22.229688139883969"/>
  </r>
  <r>
    <n v="8"/>
    <x v="40"/>
    <x v="3"/>
    <n v="83165102"/>
    <x v="0"/>
    <n v="167"/>
    <n v="1.67"/>
    <n v="66.3"/>
    <s v="Kg"/>
    <n v="66.3"/>
    <n v="23.772813654128868"/>
  </r>
  <r>
    <n v="26"/>
    <x v="16"/>
    <x v="0"/>
    <n v="99407233"/>
    <x v="1"/>
    <n v="171"/>
    <n v="1.71"/>
    <n v="173.5"/>
    <s v="lb"/>
    <n v="78.698276195000005"/>
    <n v="26.913674701617595"/>
  </r>
  <r>
    <n v="21"/>
    <x v="30"/>
    <x v="0"/>
    <n v="35834670"/>
    <x v="0"/>
    <n v="169"/>
    <n v="1.69"/>
    <n v="141.30000000000001"/>
    <s v="lb"/>
    <n v="64.092601881000007"/>
    <n v="22.440601477889434"/>
  </r>
  <r>
    <n v="26"/>
    <x v="16"/>
    <x v="0"/>
    <n v="66854540"/>
    <x v="0"/>
    <n v="183"/>
    <n v="1.83"/>
    <n v="172"/>
    <s v="lb"/>
    <n v="78.017887639999998"/>
    <n v="23.296571304010268"/>
  </r>
  <r>
    <n v="1"/>
    <x v="11"/>
    <x v="0"/>
    <n v="77311033"/>
    <x v="0"/>
    <n v="160"/>
    <n v="1.6"/>
    <n v="53.1"/>
    <s v="Kg"/>
    <n v="53.1"/>
    <n v="20.742187499999996"/>
  </r>
  <r>
    <n v="12"/>
    <x v="44"/>
    <x v="1"/>
    <n v="90510743"/>
    <x v="1"/>
    <n v="176"/>
    <n v="1.76"/>
    <n v="79.5"/>
    <s v="Kg"/>
    <n v="79.5"/>
    <n v="25.665030991735538"/>
  </r>
  <r>
    <n v="44"/>
    <x v="18"/>
    <x v="4"/>
    <n v="78623773"/>
    <x v="0"/>
    <n v="155"/>
    <n v="1.55"/>
    <n v="61.5"/>
    <s v="Kg"/>
    <n v="61.5"/>
    <n v="25.598335067637873"/>
  </r>
  <r>
    <n v="12"/>
    <x v="44"/>
    <x v="1"/>
    <n v="25692160"/>
    <x v="0"/>
    <n v="195"/>
    <n v="1.95"/>
    <n v="97.6"/>
    <s v="Kg"/>
    <n v="97.6"/>
    <n v="25.667324128862589"/>
  </r>
  <r>
    <n v="62"/>
    <x v="36"/>
    <x v="1"/>
    <n v="96096290"/>
    <x v="1"/>
    <n v="148"/>
    <n v="1.48"/>
    <n v="150.6"/>
    <s v="lb"/>
    <n v="68.311010921999994"/>
    <n v="31.186546257304599"/>
  </r>
  <r>
    <n v="12"/>
    <x v="44"/>
    <x v="1"/>
    <n v="65673805"/>
    <x v="1"/>
    <n v="171"/>
    <n v="1.71"/>
    <n v="78.8"/>
    <s v="Kg"/>
    <n v="78.8"/>
    <n v="26.948462774870901"/>
  </r>
  <r>
    <n v="40"/>
    <x v="5"/>
    <x v="4"/>
    <n v="42698083"/>
    <x v="1"/>
    <n v="159"/>
    <n v="1.59"/>
    <n v="146.19999999999999"/>
    <s v="lb"/>
    <n v="66.315204494"/>
    <n v="26.231242630433918"/>
  </r>
  <r>
    <n v="10"/>
    <x v="4"/>
    <x v="3"/>
    <n v="37998968"/>
    <x v="1"/>
    <n v="149"/>
    <n v="1.49"/>
    <n v="60.8"/>
    <s v="Kg"/>
    <n v="60.8"/>
    <n v="27.386153776856897"/>
  </r>
  <r>
    <n v="15"/>
    <x v="61"/>
    <x v="0"/>
    <n v="77296029"/>
    <x v="1"/>
    <n v="168"/>
    <n v="1.68"/>
    <n v="123"/>
    <s v="lb"/>
    <n v="55.791861510000004"/>
    <n v="19.767524627976194"/>
  </r>
  <r>
    <n v="43"/>
    <x v="12"/>
    <x v="3"/>
    <n v="51971858"/>
    <x v="0"/>
    <n v="175"/>
    <n v="1.75"/>
    <n v="173.1"/>
    <s v="lb"/>
    <n v="78.516839247000007"/>
    <n v="25.638151590857145"/>
  </r>
  <r>
    <n v="20"/>
    <x v="38"/>
    <x v="2"/>
    <n v="20865381"/>
    <x v="1"/>
    <n v="138"/>
    <n v="1.38"/>
    <n v="42.6"/>
    <s v="Kg"/>
    <n v="42.6"/>
    <n v="22.369250157529937"/>
  </r>
  <r>
    <n v="16"/>
    <x v="42"/>
    <x v="2"/>
    <n v="73555410"/>
    <x v="1"/>
    <n v="137"/>
    <n v="1.37"/>
    <n v="91.3"/>
    <s v="lb"/>
    <n v="41.412983381000004"/>
    <n v="22.064565709947253"/>
  </r>
  <r>
    <n v="33"/>
    <x v="20"/>
    <x v="6"/>
    <n v="48280068"/>
    <x v="1"/>
    <n v="160"/>
    <n v="1.6"/>
    <n v="63.1"/>
    <s v="Kg"/>
    <n v="63.1"/>
    <n v="24.648437499999996"/>
  </r>
  <r>
    <n v="19"/>
    <x v="35"/>
    <x v="0"/>
    <n v="45471356"/>
    <x v="1"/>
    <n v="148"/>
    <n v="1.48"/>
    <n v="41.4"/>
    <s v="Kg"/>
    <n v="41.4"/>
    <n v="18.900657414170929"/>
  </r>
  <r>
    <n v="27"/>
    <x v="23"/>
    <x v="6"/>
    <n v="30159895"/>
    <x v="0"/>
    <n v="191"/>
    <n v="1.91"/>
    <n v="221.1"/>
    <s v="lb"/>
    <n v="100.28927300700001"/>
    <n v="27.490823444258659"/>
  </r>
  <r>
    <n v="25"/>
    <x v="6"/>
    <x v="0"/>
    <n v="85923463"/>
    <x v="1"/>
    <n v="168"/>
    <n v="1.68"/>
    <n v="161.19999999999999"/>
    <s v="lb"/>
    <n v="73.119090044000004"/>
    <n v="25.906707073412704"/>
  </r>
  <r>
    <n v="23"/>
    <x v="3"/>
    <x v="2"/>
    <n v="68234596"/>
    <x v="1"/>
    <n v="149"/>
    <n v="1.49"/>
    <n v="58.6"/>
    <s v="Kg"/>
    <n v="58.6"/>
    <n v="26.395207423089051"/>
  </r>
  <r>
    <n v="32"/>
    <x v="9"/>
    <x v="0"/>
    <n v="75058544"/>
    <x v="0"/>
    <n v="151"/>
    <n v="1.51"/>
    <n v="50.8"/>
    <s v="Kg"/>
    <n v="50.8"/>
    <n v="22.279724573483616"/>
  </r>
  <r>
    <n v="6"/>
    <x v="31"/>
    <x v="0"/>
    <n v="87795622"/>
    <x v="1"/>
    <n v="160"/>
    <n v="1.6"/>
    <n v="60.8"/>
    <s v="Kg"/>
    <n v="60.8"/>
    <n v="23.749999999999993"/>
  </r>
  <r>
    <n v="3"/>
    <x v="55"/>
    <x v="0"/>
    <n v="37593556"/>
    <x v="1"/>
    <n v="152"/>
    <n v="1.52"/>
    <n v="124.6"/>
    <s v="lb"/>
    <n v="56.517609301999997"/>
    <n v="24.462261643871191"/>
  </r>
  <r>
    <n v="63"/>
    <x v="57"/>
    <x v="5"/>
    <n v="73421772"/>
    <x v="1"/>
    <n v="163"/>
    <n v="1.63"/>
    <n v="167.3"/>
    <s v="lb"/>
    <n v="75.886003501000005"/>
    <n v="28.561859121908995"/>
  </r>
  <r>
    <n v="35"/>
    <x v="27"/>
    <x v="0"/>
    <n v="32439223"/>
    <x v="0"/>
    <n v="185"/>
    <n v="1.85"/>
    <n v="199.5"/>
    <s v="lb"/>
    <n v="90.491677815000003"/>
    <n v="26.440227265157048"/>
  </r>
  <r>
    <n v="64"/>
    <x v="63"/>
    <x v="5"/>
    <n v="22275730"/>
    <x v="0"/>
    <n v="187"/>
    <n v="1.87"/>
    <n v="223.3"/>
    <s v="lb"/>
    <n v="101.28717622100001"/>
    <n v="28.964847785467125"/>
  </r>
  <r>
    <n v="11"/>
    <x v="14"/>
    <x v="1"/>
    <n v="24582970"/>
    <x v="0"/>
    <n v="195"/>
    <n v="1.95"/>
    <n v="210.8"/>
    <s v="lb"/>
    <n v="95.617271596000009"/>
    <n v="25.145896540696913"/>
  </r>
  <r>
    <n v="8"/>
    <x v="40"/>
    <x v="3"/>
    <n v="99959870"/>
    <x v="1"/>
    <n v="157"/>
    <n v="1.57"/>
    <n v="144"/>
    <s v="lb"/>
    <n v="65.317301280000009"/>
    <n v="26.498965994563676"/>
  </r>
  <r>
    <n v="13"/>
    <x v="43"/>
    <x v="1"/>
    <n v="74339038"/>
    <x v="1"/>
    <n v="165"/>
    <n v="1.65"/>
    <n v="179"/>
    <s v="lb"/>
    <n v="81.193034230000009"/>
    <n v="29.822969414141422"/>
  </r>
  <r>
    <n v="55"/>
    <x v="1"/>
    <x v="1"/>
    <n v="99742406"/>
    <x v="0"/>
    <n v="175"/>
    <n v="1.75"/>
    <n v="164.5"/>
    <s v="lb"/>
    <n v="74.615944865000003"/>
    <n v="24.364390159999999"/>
  </r>
  <r>
    <n v="61"/>
    <x v="34"/>
    <x v="1"/>
    <n v="89034548"/>
    <x v="1"/>
    <n v="163"/>
    <n v="1.63"/>
    <n v="60.3"/>
    <s v="Kg"/>
    <n v="60.3"/>
    <n v="22.695622718205428"/>
  </r>
  <r>
    <n v="28"/>
    <x v="53"/>
    <x v="6"/>
    <n v="54639592"/>
    <x v="0"/>
    <n v="172"/>
    <n v="1.72"/>
    <n v="84.8"/>
    <s v="Kg"/>
    <n v="84.8"/>
    <n v="28.664142779881018"/>
  </r>
  <r>
    <n v="23"/>
    <x v="3"/>
    <x v="2"/>
    <n v="50327610"/>
    <x v="1"/>
    <n v="133"/>
    <n v="1.33"/>
    <n v="96.6"/>
    <s v="lb"/>
    <n v="43.817022942000001"/>
    <n v="24.770774459833795"/>
  </r>
  <r>
    <n v="1"/>
    <x v="11"/>
    <x v="0"/>
    <n v="70723481"/>
    <x v="1"/>
    <n v="165"/>
    <n v="1.65"/>
    <n v="60"/>
    <s v="Kg"/>
    <n v="60"/>
    <n v="22.03856749311295"/>
  </r>
  <r>
    <n v="16"/>
    <x v="42"/>
    <x v="2"/>
    <n v="65936475"/>
    <x v="1"/>
    <n v="162"/>
    <n v="1.62"/>
    <n v="121.9"/>
    <s v="lb"/>
    <n v="55.292909903000009"/>
    <n v="21.068781398795913"/>
  </r>
  <r>
    <n v="4"/>
    <x v="25"/>
    <x v="0"/>
    <n v="90169536"/>
    <x v="1"/>
    <n v="159"/>
    <n v="1.59"/>
    <n v="59.4"/>
    <s v="Kg"/>
    <n v="59.4"/>
    <n v="23.495906016375933"/>
  </r>
  <r>
    <n v="22"/>
    <x v="50"/>
    <x v="2"/>
    <n v="23033570"/>
    <x v="1"/>
    <n v="153"/>
    <n v="1.53"/>
    <n v="55.2"/>
    <s v="Kg"/>
    <n v="55.2"/>
    <n v="23.580674099705242"/>
  </r>
  <r>
    <n v="44"/>
    <x v="18"/>
    <x v="4"/>
    <n v="34814236"/>
    <x v="0"/>
    <n v="168"/>
    <n v="1.68"/>
    <n v="71.5"/>
    <s v="Kg"/>
    <n v="71.5"/>
    <n v="25.333049886621318"/>
  </r>
  <r>
    <n v="50"/>
    <x v="37"/>
    <x v="3"/>
    <n v="54501803"/>
    <x v="0"/>
    <n v="150"/>
    <n v="1.5"/>
    <n v="137.30000000000001"/>
    <s v="lb"/>
    <n v="62.278232401000011"/>
    <n v="27.679214400444451"/>
  </r>
  <r>
    <n v="14"/>
    <x v="41"/>
    <x v="0"/>
    <n v="47138263"/>
    <x v="1"/>
    <n v="148"/>
    <n v="1.48"/>
    <n v="45.9"/>
    <s v="Kg"/>
    <n v="45.9"/>
    <n v="20.955076698319942"/>
  </r>
  <r>
    <n v="55"/>
    <x v="1"/>
    <x v="1"/>
    <n v="64443206"/>
    <x v="1"/>
    <n v="154"/>
    <n v="1.54"/>
    <n v="64.2"/>
    <s v="Kg"/>
    <n v="64.2"/>
    <n v="27.070332265137463"/>
  </r>
  <r>
    <n v="25"/>
    <x v="6"/>
    <x v="0"/>
    <n v="68725416"/>
    <x v="1"/>
    <n v="186"/>
    <n v="1.86"/>
    <n v="183.2"/>
    <s v="lb"/>
    <n v="83.098122184000005"/>
    <n v="24.019575148572088"/>
  </r>
  <r>
    <n v="58"/>
    <x v="28"/>
    <x v="3"/>
    <n v="84959947"/>
    <x v="1"/>
    <n v="146"/>
    <n v="1.46"/>
    <n v="59.8"/>
    <s v="Kg"/>
    <n v="59.8"/>
    <n v="28.054043910677429"/>
  </r>
  <r>
    <n v="46"/>
    <x v="10"/>
    <x v="5"/>
    <n v="14570089"/>
    <x v="0"/>
    <n v="175"/>
    <n v="1.75"/>
    <n v="205.7"/>
    <s v="lb"/>
    <n v="93.303950509000003"/>
    <n v="30.466596084571428"/>
  </r>
  <r>
    <n v="25"/>
    <x v="6"/>
    <x v="0"/>
    <n v="91060877"/>
    <x v="1"/>
    <n v="153"/>
    <n v="1.53"/>
    <n v="104.7"/>
    <s v="lb"/>
    <n v="47.491121139000001"/>
    <n v="20.287548011021403"/>
  </r>
  <r>
    <n v="39"/>
    <x v="59"/>
    <x v="6"/>
    <n v="43694910"/>
    <x v="0"/>
    <n v="185"/>
    <n v="1.85"/>
    <n v="83.7"/>
    <s v="Kg"/>
    <n v="83.7"/>
    <n v="24.45580715850986"/>
  </r>
  <r>
    <n v="49"/>
    <x v="21"/>
    <x v="3"/>
    <n v="31171970"/>
    <x v="0"/>
    <n v="184"/>
    <n v="1.84"/>
    <n v="198.9"/>
    <s v="lb"/>
    <n v="90.219522393000005"/>
    <n v="26.648015829690454"/>
  </r>
  <r>
    <n v="24"/>
    <x v="19"/>
    <x v="2"/>
    <n v="53571781"/>
    <x v="0"/>
    <n v="169"/>
    <n v="1.69"/>
    <n v="64.3"/>
    <s v="Kg"/>
    <n v="64.3"/>
    <n v="22.513217324323382"/>
  </r>
  <r>
    <n v="62"/>
    <x v="36"/>
    <x v="1"/>
    <n v="70750634"/>
    <x v="1"/>
    <n v="159"/>
    <n v="1.59"/>
    <n v="160.5"/>
    <s v="lb"/>
    <n v="72.801575385000007"/>
    <n v="28.796952408923698"/>
  </r>
  <r>
    <n v="39"/>
    <x v="59"/>
    <x v="6"/>
    <n v="23139179"/>
    <x v="1"/>
    <n v="168"/>
    <n v="1.68"/>
    <n v="176.8"/>
    <s v="lb"/>
    <n v="80.195131016000005"/>
    <n v="28.413807757936514"/>
  </r>
  <r>
    <n v="2"/>
    <x v="2"/>
    <x v="0"/>
    <n v="66640332"/>
    <x v="1"/>
    <n v="162"/>
    <n v="1.62"/>
    <n v="53.9"/>
    <s v="Kg"/>
    <n v="53.9"/>
    <n v="20.538027739673826"/>
  </r>
  <r>
    <n v="51"/>
    <x v="60"/>
    <x v="1"/>
    <n v="90278371"/>
    <x v="1"/>
    <n v="156"/>
    <n v="1.56"/>
    <n v="67.7"/>
    <s v="Kg"/>
    <n v="67.7"/>
    <n v="27.81886916502301"/>
  </r>
  <r>
    <n v="6"/>
    <x v="31"/>
    <x v="0"/>
    <n v="25541769"/>
    <x v="0"/>
    <n v="154"/>
    <n v="1.54"/>
    <n v="51.2"/>
    <s v="Kg"/>
    <n v="51.2"/>
    <n v="21.588800809580032"/>
  </r>
  <r>
    <n v="15"/>
    <x v="61"/>
    <x v="0"/>
    <n v="92331242"/>
    <x v="1"/>
    <n v="149"/>
    <n v="1.49"/>
    <n v="50.8"/>
    <s v="Kg"/>
    <n v="50.8"/>
    <n v="22.881852168821222"/>
  </r>
  <r>
    <n v="63"/>
    <x v="57"/>
    <x v="5"/>
    <n v="63306491"/>
    <x v="0"/>
    <n v="152"/>
    <n v="1.52"/>
    <n v="70.900000000000006"/>
    <s v="Kg"/>
    <n v="70.900000000000006"/>
    <n v="30.687326869806096"/>
  </r>
  <r>
    <n v="7"/>
    <x v="58"/>
    <x v="0"/>
    <n v="34992797"/>
    <x v="0"/>
    <n v="170"/>
    <n v="1.7"/>
    <n v="61.1"/>
    <s v="Kg"/>
    <n v="61.1"/>
    <n v="21.141868512110729"/>
  </r>
  <r>
    <n v="52"/>
    <x v="62"/>
    <x v="1"/>
    <n v="24437917"/>
    <x v="1"/>
    <n v="158"/>
    <n v="1.58"/>
    <n v="74"/>
    <s v="Kg"/>
    <n v="74"/>
    <n v="29.642685467072578"/>
  </r>
  <r>
    <n v="58"/>
    <x v="28"/>
    <x v="3"/>
    <n v="27540519"/>
    <x v="1"/>
    <n v="149"/>
    <n v="1.49"/>
    <n v="125.9"/>
    <s v="lb"/>
    <n v="57.107279383000005"/>
    <n v="25.722841035538941"/>
  </r>
  <r>
    <n v="1"/>
    <x v="11"/>
    <x v="0"/>
    <n v="94816335"/>
    <x v="0"/>
    <n v="177"/>
    <n v="1.77"/>
    <n v="134.69999999999999"/>
    <s v="lb"/>
    <n v="61.098892239000001"/>
    <n v="19.502343591879725"/>
  </r>
  <r>
    <n v="16"/>
    <x v="42"/>
    <x v="2"/>
    <n v="89623812"/>
    <x v="0"/>
    <n v="154"/>
    <n v="1.54"/>
    <n v="101.9"/>
    <s v="lb"/>
    <n v="46.221062503000006"/>
    <n v="19.48940061688312"/>
  </r>
  <r>
    <n v="38"/>
    <x v="0"/>
    <x v="0"/>
    <n v="57359662"/>
    <x v="1"/>
    <n v="138"/>
    <n v="1.38"/>
    <n v="50.9"/>
    <s v="Kg"/>
    <n v="50.9"/>
    <n v="26.727578239865579"/>
  </r>
  <r>
    <n v="8"/>
    <x v="40"/>
    <x v="3"/>
    <n v="33814700"/>
    <x v="1"/>
    <n v="163"/>
    <n v="1.63"/>
    <n v="138"/>
    <s v="lb"/>
    <n v="62.595747060000001"/>
    <n v="23.55969252135948"/>
  </r>
  <r>
    <n v="21"/>
    <x v="30"/>
    <x v="0"/>
    <n v="12265010"/>
    <x v="0"/>
    <n v="164"/>
    <n v="1.64"/>
    <n v="50.6"/>
    <s v="Kg"/>
    <n v="50.6"/>
    <n v="18.813206424747179"/>
  </r>
  <r>
    <n v="25"/>
    <x v="6"/>
    <x v="0"/>
    <n v="67880596"/>
    <x v="0"/>
    <n v="168"/>
    <n v="1.68"/>
    <n v="63.6"/>
    <s v="Kg"/>
    <n v="63.6"/>
    <n v="22.53401360544218"/>
  </r>
  <r>
    <n v="25"/>
    <x v="6"/>
    <x v="0"/>
    <n v="75125018"/>
    <x v="1"/>
    <n v="160"/>
    <n v="1.6"/>
    <n v="132.69999999999999"/>
    <s v="lb"/>
    <n v="60.191707498999996"/>
    <n v="23.512385741796869"/>
  </r>
  <r>
    <n v="25"/>
    <x v="6"/>
    <x v="0"/>
    <n v="89599001"/>
    <x v="1"/>
    <n v="163"/>
    <n v="1.63"/>
    <n v="151.19999999999999"/>
    <s v="lb"/>
    <n v="68.583166343999991"/>
    <n v="25.813228327750384"/>
  </r>
  <r>
    <n v="64"/>
    <x v="63"/>
    <x v="5"/>
    <n v="78097658"/>
    <x v="0"/>
    <n v="170"/>
    <n v="1.7"/>
    <n v="76.8"/>
    <s v="Kg"/>
    <n v="76.8"/>
    <n v="26.574394463667822"/>
  </r>
  <r>
    <n v="57"/>
    <x v="66"/>
    <x v="3"/>
    <n v="49163714"/>
    <x v="0"/>
    <n v="189"/>
    <n v="1.89"/>
    <n v="197.5"/>
    <s v="lb"/>
    <n v="89.584493074999997"/>
    <n v="25.078943219674702"/>
  </r>
  <r>
    <n v="16"/>
    <x v="42"/>
    <x v="2"/>
    <n v="64085456"/>
    <x v="0"/>
    <n v="154"/>
    <n v="1.54"/>
    <n v="50.6"/>
    <s v="Kg"/>
    <n v="50.6"/>
    <n v="21.335807050092765"/>
  </r>
  <r>
    <n v="49"/>
    <x v="21"/>
    <x v="3"/>
    <n v="28607456"/>
    <x v="1"/>
    <n v="169"/>
    <n v="1.69"/>
    <n v="69.900000000000006"/>
    <s v="Kg"/>
    <n v="69.900000000000006"/>
    <n v="24.473932985539726"/>
  </r>
  <r>
    <n v="16"/>
    <x v="42"/>
    <x v="2"/>
    <n v="94190805"/>
    <x v="1"/>
    <n v="163"/>
    <n v="1.63"/>
    <n v="129.4"/>
    <s v="lb"/>
    <n v="58.694852678000004"/>
    <n v="22.091479799013893"/>
  </r>
  <r>
    <n v="55"/>
    <x v="1"/>
    <x v="1"/>
    <n v="27445270"/>
    <x v="1"/>
    <n v="145"/>
    <n v="1.45"/>
    <n v="53.5"/>
    <s v="Kg"/>
    <n v="53.5"/>
    <n v="25.44589774078478"/>
  </r>
  <r>
    <n v="64"/>
    <x v="63"/>
    <x v="5"/>
    <n v="14322039"/>
    <x v="1"/>
    <n v="163"/>
    <n v="1.63"/>
    <n v="82.4"/>
    <s v="Kg"/>
    <n v="82.4"/>
    <n v="31.013587263352029"/>
  </r>
  <r>
    <n v="55"/>
    <x v="1"/>
    <x v="1"/>
    <n v="31239655"/>
    <x v="0"/>
    <n v="182"/>
    <n v="1.82"/>
    <n v="83"/>
    <s v="Kg"/>
    <n v="83"/>
    <n v="25.057360222195385"/>
  </r>
  <r>
    <n v="53"/>
    <x v="47"/>
    <x v="4"/>
    <n v="89968402"/>
    <x v="1"/>
    <n v="143"/>
    <n v="1.43"/>
    <n v="56.5"/>
    <s v="Kg"/>
    <n v="56.5"/>
    <n v="27.629712944398264"/>
  </r>
  <r>
    <n v="54"/>
    <x v="51"/>
    <x v="3"/>
    <n v="45960482"/>
    <x v="1"/>
    <n v="147"/>
    <n v="1.47"/>
    <n v="59.8"/>
    <s v="Kg"/>
    <n v="59.8"/>
    <n v="27.673654495811931"/>
  </r>
  <r>
    <n v="48"/>
    <x v="48"/>
    <x v="5"/>
    <n v="83831805"/>
    <x v="1"/>
    <n v="152"/>
    <n v="1.52"/>
    <n v="66"/>
    <s v="Kg"/>
    <n v="66"/>
    <n v="28.566481994459835"/>
  </r>
  <r>
    <n v="18"/>
    <x v="49"/>
    <x v="0"/>
    <n v="75079537"/>
    <x v="1"/>
    <n v="165"/>
    <n v="1.65"/>
    <n v="137.30000000000001"/>
    <s v="lb"/>
    <n v="62.278232401000011"/>
    <n v="22.87538380202021"/>
  </r>
  <r>
    <n v="27"/>
    <x v="23"/>
    <x v="6"/>
    <n v="75314720"/>
    <x v="0"/>
    <n v="178"/>
    <n v="1.78"/>
    <n v="176.8"/>
    <s v="lb"/>
    <n v="80.195131016000005"/>
    <n v="25.310923815174853"/>
  </r>
  <r>
    <n v="19"/>
    <x v="35"/>
    <x v="0"/>
    <n v="93671123"/>
    <x v="0"/>
    <n v="178"/>
    <n v="1.78"/>
    <n v="149.5"/>
    <s v="lb"/>
    <n v="67.812059314999999"/>
    <n v="21.402619402537557"/>
  </r>
  <r>
    <n v="30"/>
    <x v="56"/>
    <x v="0"/>
    <n v="94539070"/>
    <x v="1"/>
    <n v="153"/>
    <n v="1.53"/>
    <n v="69.099999999999994"/>
    <s v="Kg"/>
    <n v="69.099999999999994"/>
    <n v="29.518561237131017"/>
  </r>
  <r>
    <n v="2"/>
    <x v="2"/>
    <x v="0"/>
    <n v="46041160"/>
    <x v="1"/>
    <n v="171"/>
    <n v="1.71"/>
    <n v="67"/>
    <s v="Kg"/>
    <n v="67"/>
    <n v="22.913033070004449"/>
  </r>
  <r>
    <n v="2"/>
    <x v="2"/>
    <x v="0"/>
    <n v="59138598"/>
    <x v="1"/>
    <n v="146"/>
    <n v="1.46"/>
    <n v="89.9"/>
    <s v="lb"/>
    <n v="40.777954063000003"/>
    <n v="19.130209262056674"/>
  </r>
  <r>
    <n v="4"/>
    <x v="25"/>
    <x v="0"/>
    <n v="16116757"/>
    <x v="1"/>
    <n v="147"/>
    <n v="1.47"/>
    <n v="106.5"/>
    <s v="lb"/>
    <n v="48.307587405"/>
    <n v="22.35530908649174"/>
  </r>
  <r>
    <n v="37"/>
    <x v="64"/>
    <x v="6"/>
    <n v="61613778"/>
    <x v="1"/>
    <n v="162"/>
    <n v="1.62"/>
    <n v="69.400000000000006"/>
    <s v="Kg"/>
    <n v="69.400000000000006"/>
    <n v="26.444139612863889"/>
  </r>
  <r>
    <n v="5"/>
    <x v="33"/>
    <x v="0"/>
    <n v="59966235"/>
    <x v="0"/>
    <n v="163"/>
    <n v="1.63"/>
    <n v="129.19999999999999"/>
    <s v="lb"/>
    <n v="58.604134203999998"/>
    <n v="22.057335317098875"/>
  </r>
  <r>
    <n v="38"/>
    <x v="0"/>
    <x v="0"/>
    <n v="42649697"/>
    <x v="0"/>
    <n v="168"/>
    <n v="1.68"/>
    <n v="142.6"/>
    <s v="lb"/>
    <n v="64.682271962000002"/>
    <n v="22.917471641865085"/>
  </r>
  <r>
    <n v="61"/>
    <x v="34"/>
    <x v="1"/>
    <n v="31947743"/>
    <x v="0"/>
    <n v="171"/>
    <n v="1.71"/>
    <n v="191.8"/>
    <s v="lb"/>
    <n v="86.999016566000009"/>
    <n v="29.752408113949599"/>
  </r>
  <r>
    <n v="41"/>
    <x v="7"/>
    <x v="2"/>
    <n v="40441814"/>
    <x v="1"/>
    <n v="137"/>
    <n v="1.37"/>
    <n v="112"/>
    <s v="lb"/>
    <n v="50.802345440000003"/>
    <n v="27.067156183067823"/>
  </r>
  <r>
    <n v="43"/>
    <x v="12"/>
    <x v="3"/>
    <n v="44739179"/>
    <x v="0"/>
    <n v="161"/>
    <n v="1.61"/>
    <n v="155.6"/>
    <s v="lb"/>
    <n v="70.578972772"/>
    <n v="27.228491482581688"/>
  </r>
  <r>
    <n v="5"/>
    <x v="33"/>
    <x v="0"/>
    <n v="25326747"/>
    <x v="0"/>
    <n v="151"/>
    <n v="1.51"/>
    <n v="48.7"/>
    <s v="Kg"/>
    <n v="48.7"/>
    <n v="21.358712337178194"/>
  </r>
  <r>
    <n v="62"/>
    <x v="36"/>
    <x v="1"/>
    <n v="46143087"/>
    <x v="0"/>
    <n v="164"/>
    <n v="1.64"/>
    <n v="75.400000000000006"/>
    <s v="Kg"/>
    <n v="75.400000000000006"/>
    <n v="28.033908387864372"/>
  </r>
  <r>
    <n v="25"/>
    <x v="6"/>
    <x v="0"/>
    <n v="60073171"/>
    <x v="0"/>
    <n v="161"/>
    <n v="1.61"/>
    <n v="54.8"/>
    <s v="Kg"/>
    <n v="54.8"/>
    <n v="21.141159677481575"/>
  </r>
  <r>
    <n v="28"/>
    <x v="53"/>
    <x v="6"/>
    <n v="96742770"/>
    <x v="0"/>
    <n v="184"/>
    <n v="1.84"/>
    <n v="94.2"/>
    <s v="Kg"/>
    <n v="94.2"/>
    <n v="27.823724007561434"/>
  </r>
  <r>
    <n v="40"/>
    <x v="5"/>
    <x v="4"/>
    <n v="96480576"/>
    <x v="1"/>
    <n v="171"/>
    <n v="1.71"/>
    <n v="78.5"/>
    <s v="Kg"/>
    <n v="78.5"/>
    <n v="26.845867104408196"/>
  </r>
  <r>
    <n v="36"/>
    <x v="46"/>
    <x v="6"/>
    <n v="32178288"/>
    <x v="1"/>
    <n v="195"/>
    <n v="1.95"/>
    <n v="115.2"/>
    <s v="Kg"/>
    <n v="115.2"/>
    <n v="30.295857988165682"/>
  </r>
  <r>
    <n v="62"/>
    <x v="36"/>
    <x v="1"/>
    <n v="23777482"/>
    <x v="0"/>
    <n v="164"/>
    <n v="1.64"/>
    <n v="73.400000000000006"/>
    <s v="Kg"/>
    <n v="73.400000000000006"/>
    <n v="27.290303390838794"/>
  </r>
  <r>
    <n v="26"/>
    <x v="16"/>
    <x v="0"/>
    <n v="92001267"/>
    <x v="0"/>
    <n v="209"/>
    <n v="2.09"/>
    <n v="95"/>
    <s v="Kg"/>
    <n v="95"/>
    <n v="21.74858634188778"/>
  </r>
  <r>
    <n v="22"/>
    <x v="50"/>
    <x v="2"/>
    <n v="75503251"/>
    <x v="0"/>
    <n v="164"/>
    <n v="1.64"/>
    <n v="63.5"/>
    <s v="Kg"/>
    <n v="63.5"/>
    <n v="23.609458655562168"/>
  </r>
  <r>
    <n v="60"/>
    <x v="17"/>
    <x v="1"/>
    <n v="87489679"/>
    <x v="0"/>
    <n v="164"/>
    <n v="1.64"/>
    <n v="152.30000000000001"/>
    <s v="lb"/>
    <n v="69.082117951000015"/>
    <n v="25.684904056737071"/>
  </r>
  <r>
    <n v="54"/>
    <x v="51"/>
    <x v="3"/>
    <n v="51167217"/>
    <x v="0"/>
    <n v="164"/>
    <n v="1.64"/>
    <n v="77.5"/>
    <s v="Kg"/>
    <n v="77.5"/>
    <n v="28.814693634741229"/>
  </r>
  <r>
    <n v="48"/>
    <x v="48"/>
    <x v="5"/>
    <n v="15355691"/>
    <x v="1"/>
    <n v="150"/>
    <n v="1.5"/>
    <n v="118.6"/>
    <s v="lb"/>
    <n v="53.796055082000002"/>
    <n v="23.909357814222222"/>
  </r>
  <r>
    <n v="8"/>
    <x v="40"/>
    <x v="3"/>
    <n v="71709562"/>
    <x v="0"/>
    <n v="160"/>
    <n v="1.6"/>
    <n v="155.9"/>
    <s v="lb"/>
    <n v="70.715050483000013"/>
    <n v="27.623066594921873"/>
  </r>
  <r>
    <n v="47"/>
    <x v="26"/>
    <x v="0"/>
    <n v="88606616"/>
    <x v="1"/>
    <n v="142"/>
    <n v="1.42"/>
    <n v="115.1"/>
    <s v="lb"/>
    <n v="52.208481786999997"/>
    <n v="25.891927091350922"/>
  </r>
  <r>
    <n v="47"/>
    <x v="26"/>
    <x v="0"/>
    <n v="82793876"/>
    <x v="0"/>
    <n v="157"/>
    <n v="1.57"/>
    <n v="156.5"/>
    <s v="lb"/>
    <n v="70.98720590500001"/>
    <n v="28.79922345936955"/>
  </r>
  <r>
    <n v="36"/>
    <x v="46"/>
    <x v="6"/>
    <n v="77974159"/>
    <x v="0"/>
    <n v="197"/>
    <n v="1.97"/>
    <n v="215.2"/>
    <s v="lb"/>
    <n v="97.613078024000004"/>
    <n v="25.152175532479582"/>
  </r>
  <r>
    <n v="59"/>
    <x v="39"/>
    <x v="3"/>
    <n v="75972169"/>
    <x v="1"/>
    <n v="163"/>
    <n v="1.63"/>
    <n v="175.5"/>
    <s v="lb"/>
    <n v="79.605460935000011"/>
    <n v="29.961782880424561"/>
  </r>
  <r>
    <n v="65"/>
    <x v="24"/>
    <x v="4"/>
    <n v="26388835"/>
    <x v="1"/>
    <n v="145"/>
    <n v="1.45"/>
    <n v="68"/>
    <s v="Kg"/>
    <n v="68"/>
    <n v="32.342449464922709"/>
  </r>
  <r>
    <n v="2"/>
    <x v="2"/>
    <x v="0"/>
    <n v="91649410"/>
    <x v="0"/>
    <n v="193"/>
    <n v="1.93"/>
    <n v="181.7"/>
    <s v="lb"/>
    <n v="82.417733628999997"/>
    <n v="22.126160065773579"/>
  </r>
  <r>
    <n v="2"/>
    <x v="2"/>
    <x v="0"/>
    <n v="69720870"/>
    <x v="1"/>
    <n v="163"/>
    <n v="1.63"/>
    <n v="124.3"/>
    <s v="lb"/>
    <n v="56.381531590999998"/>
    <n v="21.220795510181038"/>
  </r>
  <r>
    <n v="54"/>
    <x v="51"/>
    <x v="3"/>
    <n v="15694990"/>
    <x v="1"/>
    <n v="163"/>
    <n v="1.63"/>
    <n v="83.8"/>
    <s v="Kg"/>
    <n v="83.8"/>
    <n v="31.540517144040049"/>
  </r>
  <r>
    <n v="12"/>
    <x v="44"/>
    <x v="1"/>
    <n v="30716527"/>
    <x v="0"/>
    <n v="168"/>
    <n v="1.68"/>
    <n v="145.5"/>
    <s v="lb"/>
    <n v="65.997689835000003"/>
    <n v="23.383535230654765"/>
  </r>
  <r>
    <n v="58"/>
    <x v="28"/>
    <x v="3"/>
    <n v="70723555"/>
    <x v="0"/>
    <n v="172"/>
    <n v="1.72"/>
    <n v="159.19999999999999"/>
    <s v="lb"/>
    <n v="72.211905303999998"/>
    <n v="24.409108066522446"/>
  </r>
  <r>
    <n v="28"/>
    <x v="53"/>
    <x v="6"/>
    <n v="34914023"/>
    <x v="0"/>
    <n v="185"/>
    <n v="1.85"/>
    <n v="86.6"/>
    <s v="Kg"/>
    <n v="86.6"/>
    <n v="25.30314097881665"/>
  </r>
  <r>
    <n v="49"/>
    <x v="21"/>
    <x v="3"/>
    <n v="72929149"/>
    <x v="1"/>
    <n v="143"/>
    <n v="1.43"/>
    <n v="117.7"/>
    <s v="lb"/>
    <n v="53.387821949000006"/>
    <n v="26.107791065088765"/>
  </r>
  <r>
    <n v="23"/>
    <x v="3"/>
    <x v="2"/>
    <n v="20461675"/>
    <x v="1"/>
    <n v="168"/>
    <n v="1.68"/>
    <n v="68.8"/>
    <s v="Kg"/>
    <n v="68.8"/>
    <n v="24.376417233560094"/>
  </r>
  <r>
    <n v="1"/>
    <x v="11"/>
    <x v="0"/>
    <n v="63572762"/>
    <x v="0"/>
    <n v="177"/>
    <n v="1.77"/>
    <n v="152.30000000000001"/>
    <s v="lb"/>
    <n v="69.082117951000015"/>
    <n v="22.050533994382207"/>
  </r>
  <r>
    <n v="14"/>
    <x v="41"/>
    <x v="0"/>
    <n v="61876735"/>
    <x v="1"/>
    <n v="169"/>
    <n v="1.69"/>
    <n v="58.3"/>
    <s v="Kg"/>
    <n v="58.3"/>
    <n v="20.412450544448724"/>
  </r>
  <r>
    <n v="48"/>
    <x v="48"/>
    <x v="5"/>
    <n v="64371336"/>
    <x v="0"/>
    <n v="152"/>
    <n v="1.52"/>
    <n v="117.1"/>
    <s v="lb"/>
    <n v="53.115666527000002"/>
    <n v="22.989814113140582"/>
  </r>
  <r>
    <n v="54"/>
    <x v="51"/>
    <x v="3"/>
    <n v="54678241"/>
    <x v="1"/>
    <n v="146"/>
    <n v="1.46"/>
    <n v="125.2"/>
    <s v="lb"/>
    <n v="56.789764724000001"/>
    <n v="26.641848716457126"/>
  </r>
  <r>
    <n v="38"/>
    <x v="0"/>
    <x v="0"/>
    <n v="81918310"/>
    <x v="0"/>
    <n v="159"/>
    <n v="1.59"/>
    <n v="62.1"/>
    <s v="Kg"/>
    <n v="62.1"/>
    <n v="24.563901744393021"/>
  </r>
  <r>
    <n v="66"/>
    <x v="65"/>
    <x v="5"/>
    <n v="61943458"/>
    <x v="0"/>
    <n v="163"/>
    <n v="1.63"/>
    <n v="80.599999999999994"/>
    <s v="Kg"/>
    <n v="80.599999999999994"/>
    <n v="30.336105988181714"/>
  </r>
  <r>
    <n v="32"/>
    <x v="9"/>
    <x v="0"/>
    <n v="37549683"/>
    <x v="1"/>
    <n v="173"/>
    <n v="1.73"/>
    <n v="165.8"/>
    <s v="lb"/>
    <n v="75.205614946000011"/>
    <n v="25.12800793411073"/>
  </r>
  <r>
    <n v="49"/>
    <x v="21"/>
    <x v="3"/>
    <n v="21831900"/>
    <x v="0"/>
    <n v="173"/>
    <n v="1.73"/>
    <n v="79.7"/>
    <s v="Kg"/>
    <n v="79.7"/>
    <n v="26.629690266965152"/>
  </r>
  <r>
    <n v="20"/>
    <x v="38"/>
    <x v="2"/>
    <n v="32303100"/>
    <x v="0"/>
    <n v="145"/>
    <n v="1.45"/>
    <n v="116.4"/>
    <s v="lb"/>
    <n v="52.798151868000005"/>
    <n v="25.112081744589776"/>
  </r>
  <r>
    <n v="58"/>
    <x v="28"/>
    <x v="3"/>
    <n v="24828689"/>
    <x v="0"/>
    <n v="170"/>
    <n v="1.7"/>
    <n v="70.5"/>
    <s v="Kg"/>
    <n v="70.5"/>
    <n v="24.394463667820073"/>
  </r>
  <r>
    <n v="20"/>
    <x v="38"/>
    <x v="2"/>
    <n v="12123559"/>
    <x v="0"/>
    <n v="174"/>
    <n v="1.74"/>
    <n v="155.9"/>
    <s v="lb"/>
    <n v="70.715050483000013"/>
    <n v="23.356800925815833"/>
  </r>
  <r>
    <n v="51"/>
    <x v="60"/>
    <x v="1"/>
    <n v="61145413"/>
    <x v="0"/>
    <n v="178"/>
    <n v="1.78"/>
    <n v="169.3"/>
    <s v="lb"/>
    <n v="76.79318824100001"/>
    <n v="24.237213811703072"/>
  </r>
  <r>
    <n v="36"/>
    <x v="46"/>
    <x v="6"/>
    <n v="77194827"/>
    <x v="1"/>
    <n v="161"/>
    <n v="1.61"/>
    <n v="136.19999999999999"/>
    <s v="lb"/>
    <n v="61.779280793999995"/>
    <n v="23.833679562516874"/>
  </r>
  <r>
    <n v="22"/>
    <x v="50"/>
    <x v="2"/>
    <n v="79298392"/>
    <x v="1"/>
    <n v="165"/>
    <n v="1.65"/>
    <n v="69.099999999999994"/>
    <s v="Kg"/>
    <n v="69.099999999999994"/>
    <n v="25.381083562901747"/>
  </r>
  <r>
    <n v="9"/>
    <x v="29"/>
    <x v="4"/>
    <n v="84723573"/>
    <x v="0"/>
    <n v="173"/>
    <n v="1.73"/>
    <n v="165.6"/>
    <s v="lb"/>
    <n v="75.114896471999998"/>
    <n v="25.097696706204683"/>
  </r>
  <r>
    <n v="40"/>
    <x v="5"/>
    <x v="4"/>
    <n v="22096468"/>
    <x v="1"/>
    <n v="166"/>
    <n v="1.66"/>
    <n v="72.3"/>
    <s v="Kg"/>
    <n v="72.3"/>
    <n v="26.237480040644506"/>
  </r>
  <r>
    <n v="47"/>
    <x v="26"/>
    <x v="0"/>
    <n v="97538173"/>
    <x v="1"/>
    <n v="169"/>
    <n v="1.69"/>
    <n v="81"/>
    <s v="Kg"/>
    <n v="81"/>
    <n v="28.360351528307834"/>
  </r>
  <r>
    <n v="49"/>
    <x v="21"/>
    <x v="3"/>
    <n v="16980886"/>
    <x v="1"/>
    <n v="166"/>
    <n v="1.66"/>
    <n v="168"/>
    <s v="lb"/>
    <n v="76.203518160000002"/>
    <n v="27.654056524894763"/>
  </r>
  <r>
    <n v="35"/>
    <x v="27"/>
    <x v="0"/>
    <n v="36134455"/>
    <x v="0"/>
    <n v="176"/>
    <n v="1.76"/>
    <n v="190.5"/>
    <s v="lb"/>
    <n v="86.409346485"/>
    <n v="27.895579314630684"/>
  </r>
  <r>
    <n v="25"/>
    <x v="6"/>
    <x v="0"/>
    <n v="79082654"/>
    <x v="1"/>
    <n v="134"/>
    <n v="1.34"/>
    <n v="98.1"/>
    <s v="lb"/>
    <n v="44.497411497000002"/>
    <n v="24.781360824793936"/>
  </r>
  <r>
    <n v="4"/>
    <x v="25"/>
    <x v="0"/>
    <n v="75677475"/>
    <x v="1"/>
    <n v="156"/>
    <n v="1.56"/>
    <n v="145.69999999999999"/>
    <s v="lb"/>
    <n v="66.088408309000002"/>
    <n v="27.156643782462194"/>
  </r>
  <r>
    <n v="28"/>
    <x v="53"/>
    <x v="6"/>
    <n v="76335094"/>
    <x v="0"/>
    <n v="147"/>
    <n v="1.47"/>
    <n v="53.9"/>
    <s v="Kg"/>
    <n v="53.9"/>
    <n v="24.943310657596374"/>
  </r>
  <r>
    <n v="60"/>
    <x v="17"/>
    <x v="1"/>
    <n v="12925718"/>
    <x v="1"/>
    <n v="149"/>
    <n v="1.49"/>
    <n v="65.7"/>
    <s v="Kg"/>
    <n v="65.7"/>
    <n v="29.593261564794382"/>
  </r>
  <r>
    <n v="39"/>
    <x v="59"/>
    <x v="6"/>
    <n v="97231226"/>
    <x v="0"/>
    <n v="178"/>
    <n v="1.78"/>
    <n v="90.5"/>
    <s v="Kg"/>
    <n v="90.5"/>
    <n v="28.563312713041281"/>
  </r>
  <r>
    <n v="4"/>
    <x v="25"/>
    <x v="0"/>
    <n v="74659027"/>
    <x v="0"/>
    <n v="136"/>
    <n v="1.36"/>
    <n v="36.6"/>
    <s v="Kg"/>
    <n v="36.6"/>
    <n v="19.78806228373702"/>
  </r>
  <r>
    <n v="32"/>
    <x v="9"/>
    <x v="0"/>
    <n v="47409359"/>
    <x v="1"/>
    <n v="153"/>
    <n v="1.53"/>
    <n v="132.69999999999999"/>
    <s v="lb"/>
    <n v="60.191707498999996"/>
    <n v="25.713062283309835"/>
  </r>
  <r>
    <n v="46"/>
    <x v="10"/>
    <x v="5"/>
    <n v="61821555"/>
    <x v="0"/>
    <n v="201"/>
    <n v="2.0099999999999998"/>
    <n v="237.4"/>
    <s v="lb"/>
    <n v="107.682828638"/>
    <n v="26.653505764213765"/>
  </r>
  <r>
    <n v="37"/>
    <x v="64"/>
    <x v="6"/>
    <n v="38600527"/>
    <x v="0"/>
    <n v="184"/>
    <n v="1.84"/>
    <n v="83.9"/>
    <s v="Kg"/>
    <n v="83.9"/>
    <n v="24.781427221172024"/>
  </r>
  <r>
    <n v="44"/>
    <x v="18"/>
    <x v="4"/>
    <n v="13841131"/>
    <x v="1"/>
    <n v="153"/>
    <n v="1.53"/>
    <n v="59.2"/>
    <s v="Kg"/>
    <n v="59.2"/>
    <n v="25.289418599683884"/>
  </r>
  <r>
    <n v="5"/>
    <x v="33"/>
    <x v="0"/>
    <n v="16005749"/>
    <x v="0"/>
    <n v="169"/>
    <n v="1.69"/>
    <n v="55.2"/>
    <s v="Kg"/>
    <n v="55.2"/>
    <n v="19.327054374846824"/>
  </r>
  <r>
    <n v="42"/>
    <x v="15"/>
    <x v="0"/>
    <n v="46714515"/>
    <x v="1"/>
    <n v="155"/>
    <n v="1.55"/>
    <n v="54.3"/>
    <s v="Kg"/>
    <n v="54.3"/>
    <n v="22.601456815816853"/>
  </r>
  <r>
    <n v="39"/>
    <x v="59"/>
    <x v="6"/>
    <n v="84091428"/>
    <x v="0"/>
    <n v="163"/>
    <n v="1.63"/>
    <n v="67.5"/>
    <s v="Kg"/>
    <n v="67.5"/>
    <n v="25.405547818886674"/>
  </r>
  <r>
    <n v="31"/>
    <x v="8"/>
    <x v="0"/>
    <n v="51460537"/>
    <x v="0"/>
    <n v="155"/>
    <n v="1.55"/>
    <n v="121.7"/>
    <s v="lb"/>
    <n v="55.202191429000003"/>
    <n v="22.976978742559833"/>
  </r>
  <r>
    <n v="65"/>
    <x v="24"/>
    <x v="4"/>
    <n v="27418303"/>
    <x v="1"/>
    <n v="181"/>
    <n v="1.81"/>
    <n v="110.2"/>
    <s v="Kg"/>
    <n v="110.2"/>
    <n v="33.637556851133972"/>
  </r>
  <r>
    <n v="28"/>
    <x v="53"/>
    <x v="6"/>
    <n v="34897790"/>
    <x v="1"/>
    <n v="187"/>
    <n v="1.87"/>
    <n v="184.5"/>
    <s v="lb"/>
    <n v="83.687792264999999"/>
    <n v="23.931994699591062"/>
  </r>
  <r>
    <n v="38"/>
    <x v="0"/>
    <x v="0"/>
    <n v="73732812"/>
    <x v="0"/>
    <n v="169"/>
    <n v="1.69"/>
    <n v="70.400000000000006"/>
    <s v="Kg"/>
    <n v="70.400000000000006"/>
    <n v="24.648996883862615"/>
  </r>
  <r>
    <n v="29"/>
    <x v="52"/>
    <x v="0"/>
    <n v="27360129"/>
    <x v="0"/>
    <n v="189"/>
    <n v="1.89"/>
    <n v="80.3"/>
    <s v="Kg"/>
    <n v="80.3"/>
    <n v="22.479773802525127"/>
  </r>
  <r>
    <n v="8"/>
    <x v="40"/>
    <x v="3"/>
    <n v="18178940"/>
    <x v="1"/>
    <n v="159"/>
    <n v="1.59"/>
    <n v="126.8"/>
    <s v="lb"/>
    <n v="57.515512516000001"/>
    <n v="22.750489504370869"/>
  </r>
  <r>
    <n v="36"/>
    <x v="46"/>
    <x v="6"/>
    <n v="17184345"/>
    <x v="0"/>
    <n v="179"/>
    <n v="1.79"/>
    <n v="203.5"/>
    <s v="lb"/>
    <n v="92.306047294999999"/>
    <n v="28.808728596173651"/>
  </r>
  <r>
    <n v="19"/>
    <x v="35"/>
    <x v="0"/>
    <n v="34253139"/>
    <x v="1"/>
    <n v="149"/>
    <n v="1.49"/>
    <n v="49.4"/>
    <s v="Kg"/>
    <n v="49.4"/>
    <n v="22.25124994369623"/>
  </r>
  <r>
    <n v="5"/>
    <x v="33"/>
    <x v="0"/>
    <n v="52904612"/>
    <x v="1"/>
    <n v="155"/>
    <n v="1.55"/>
    <n v="122.6"/>
    <s v="lb"/>
    <n v="55.610424561999999"/>
    <n v="23.146898881165448"/>
  </r>
  <r>
    <n v="22"/>
    <x v="50"/>
    <x v="2"/>
    <n v="93658805"/>
    <x v="1"/>
    <n v="145"/>
    <n v="1.45"/>
    <n v="54.7"/>
    <s v="Kg"/>
    <n v="54.7"/>
    <n v="26.0166468489893"/>
  </r>
  <r>
    <n v="6"/>
    <x v="31"/>
    <x v="0"/>
    <n v="68321106"/>
    <x v="0"/>
    <n v="152"/>
    <n v="1.52"/>
    <n v="131.6"/>
    <s v="lb"/>
    <n v="59.692755892000001"/>
    <n v="25.836546005886426"/>
  </r>
  <r>
    <n v="34"/>
    <x v="22"/>
    <x v="6"/>
    <n v="25550500"/>
    <x v="1"/>
    <n v="143"/>
    <n v="1.43"/>
    <n v="51.4"/>
    <s v="Kg"/>
    <n v="51.4"/>
    <n v="25.135703457381783"/>
  </r>
  <r>
    <n v="37"/>
    <x v="64"/>
    <x v="6"/>
    <n v="24648894"/>
    <x v="0"/>
    <n v="175"/>
    <n v="1.75"/>
    <n v="78.8"/>
    <s v="Kg"/>
    <n v="78.8"/>
    <n v="25.730612244897959"/>
  </r>
  <r>
    <n v="18"/>
    <x v="49"/>
    <x v="0"/>
    <n v="91409210"/>
    <x v="1"/>
    <n v="167"/>
    <n v="1.67"/>
    <n v="73"/>
    <s v="Kg"/>
    <n v="73"/>
    <n v="26.175194521137367"/>
  </r>
  <r>
    <n v="14"/>
    <x v="41"/>
    <x v="0"/>
    <n v="33821013"/>
    <x v="1"/>
    <n v="155"/>
    <n v="1.55"/>
    <n v="54.5"/>
    <s v="Kg"/>
    <n v="54.5"/>
    <n v="22.684703433922994"/>
  </r>
  <r>
    <n v="47"/>
    <x v="26"/>
    <x v="0"/>
    <n v="80960269"/>
    <x v="0"/>
    <n v="170"/>
    <n v="1.7"/>
    <n v="203"/>
    <s v="lb"/>
    <n v="92.079251110000001"/>
    <n v="31.861332564013846"/>
  </r>
  <r>
    <n v="20"/>
    <x v="38"/>
    <x v="2"/>
    <n v="25816219"/>
    <x v="0"/>
    <n v="157"/>
    <n v="1.57"/>
    <n v="108"/>
    <s v="lb"/>
    <n v="48.98797596"/>
    <n v="19.874224495922753"/>
  </r>
  <r>
    <n v="24"/>
    <x v="19"/>
    <x v="2"/>
    <n v="75367906"/>
    <x v="0"/>
    <n v="171"/>
    <n v="1.71"/>
    <n v="67.7"/>
    <s v="Kg"/>
    <n v="67.7"/>
    <n v="23.152422967750763"/>
  </r>
  <r>
    <n v="45"/>
    <x v="45"/>
    <x v="1"/>
    <n v="16188844"/>
    <x v="0"/>
    <n v="199"/>
    <n v="1.99"/>
    <n v="109.9"/>
    <s v="Kg"/>
    <n v="109.9"/>
    <n v="27.751824448877553"/>
  </r>
  <r>
    <n v="5"/>
    <x v="33"/>
    <x v="0"/>
    <n v="82822713"/>
    <x v="0"/>
    <n v="148"/>
    <n v="1.48"/>
    <n v="105.8"/>
    <s v="lb"/>
    <n v="47.990072746000003"/>
    <n v="21.909273532688097"/>
  </r>
  <r>
    <n v="38"/>
    <x v="0"/>
    <x v="0"/>
    <n v="44809557"/>
    <x v="0"/>
    <n v="160"/>
    <n v="1.6"/>
    <n v="123.5"/>
    <s v="lb"/>
    <n v="56.018657695000002"/>
    <n v="21.882288162109372"/>
  </r>
  <r>
    <n v="31"/>
    <x v="8"/>
    <x v="0"/>
    <n v="69556535"/>
    <x v="1"/>
    <n v="144"/>
    <n v="1.44"/>
    <n v="109.3"/>
    <s v="lb"/>
    <n v="49.577646041000001"/>
    <n v="23.908972820698306"/>
  </r>
  <r>
    <n v="23"/>
    <x v="3"/>
    <x v="2"/>
    <n v="42928255"/>
    <x v="0"/>
    <n v="177"/>
    <n v="1.77"/>
    <n v="140.9"/>
    <s v="lb"/>
    <n v="63.911164933000009"/>
    <n v="20.400001574579463"/>
  </r>
  <r>
    <n v="43"/>
    <x v="12"/>
    <x v="3"/>
    <n v="38633281"/>
    <x v="1"/>
    <n v="156"/>
    <n v="1.56"/>
    <n v="130.69999999999999"/>
    <s v="lb"/>
    <n v="59.284522758999998"/>
    <n v="24.360832823389213"/>
  </r>
  <r>
    <n v="49"/>
    <x v="21"/>
    <x v="3"/>
    <n v="92989097"/>
    <x v="0"/>
    <n v="179"/>
    <n v="1.79"/>
    <n v="206.8"/>
    <s v="lb"/>
    <n v="93.802902116000013"/>
    <n v="29.2758971680035"/>
  </r>
  <r>
    <n v="32"/>
    <x v="9"/>
    <x v="0"/>
    <n v="84823735"/>
    <x v="1"/>
    <n v="146"/>
    <n v="1.46"/>
    <n v="56"/>
    <s v="Kg"/>
    <n v="56"/>
    <n v="26.271345468192909"/>
  </r>
  <r>
    <n v="45"/>
    <x v="45"/>
    <x v="1"/>
    <n v="43049998"/>
    <x v="1"/>
    <n v="151"/>
    <n v="1.51"/>
    <n v="57.4"/>
    <s v="Kg"/>
    <n v="57.4"/>
    <n v="25.174334459014954"/>
  </r>
  <r>
    <n v="27"/>
    <x v="23"/>
    <x v="6"/>
    <n v="53796449"/>
    <x v="0"/>
    <n v="202"/>
    <n v="2.02"/>
    <n v="114.9"/>
    <s v="Kg"/>
    <n v="114.9"/>
    <n v="28.159004019213803"/>
  </r>
  <r>
    <n v="20"/>
    <x v="38"/>
    <x v="2"/>
    <n v="26684952"/>
    <x v="1"/>
    <n v="146"/>
    <n v="1.46"/>
    <n v="88.2"/>
    <s v="lb"/>
    <n v="40.006847034000003"/>
    <n v="18.768458920060052"/>
  </r>
  <r>
    <n v="60"/>
    <x v="17"/>
    <x v="1"/>
    <n v="69442671"/>
    <x v="1"/>
    <n v="152"/>
    <n v="1.52"/>
    <n v="147.69999999999999"/>
    <s v="lb"/>
    <n v="66.995593048999993"/>
    <n v="28.997400038521466"/>
  </r>
  <r>
    <n v="37"/>
    <x v="64"/>
    <x v="6"/>
    <n v="43850194"/>
    <x v="0"/>
    <n v="182"/>
    <n v="1.82"/>
    <n v="88.7"/>
    <s v="Kg"/>
    <n v="88.7"/>
    <n v="26.778166888056997"/>
  </r>
  <r>
    <n v="53"/>
    <x v="47"/>
    <x v="4"/>
    <n v="97126153"/>
    <x v="1"/>
    <n v="144"/>
    <n v="1.44"/>
    <n v="123"/>
    <s v="lb"/>
    <n v="55.791861510000004"/>
    <n v="26.905797410300931"/>
  </r>
  <r>
    <n v="40"/>
    <x v="5"/>
    <x v="4"/>
    <n v="94358156"/>
    <x v="1"/>
    <n v="157"/>
    <n v="1.57"/>
    <n v="155.19999999999999"/>
    <s v="lb"/>
    <n v="70.397535824000002"/>
    <n v="28.559996683029738"/>
  </r>
  <r>
    <n v="46"/>
    <x v="10"/>
    <x v="5"/>
    <n v="13361032"/>
    <x v="1"/>
    <n v="178"/>
    <n v="1.78"/>
    <n v="75.2"/>
    <s v="Kg"/>
    <n v="75.2"/>
    <n v="23.734376972604469"/>
  </r>
  <r>
    <n v="8"/>
    <x v="40"/>
    <x v="3"/>
    <n v="35794279"/>
    <x v="1"/>
    <n v="170"/>
    <n v="1.7"/>
    <n v="74.400000000000006"/>
    <s v="Kg"/>
    <n v="74.400000000000006"/>
    <n v="25.743944636678204"/>
  </r>
  <r>
    <n v="43"/>
    <x v="12"/>
    <x v="3"/>
    <n v="72868715"/>
    <x v="1"/>
    <n v="167"/>
    <n v="1.67"/>
    <n v="67.2"/>
    <s v="Kg"/>
    <n v="67.2"/>
    <n v="24.095521531786726"/>
  </r>
  <r>
    <n v="40"/>
    <x v="5"/>
    <x v="4"/>
    <n v="16387651"/>
    <x v="0"/>
    <n v="171"/>
    <n v="1.71"/>
    <n v="86.6"/>
    <s v="Kg"/>
    <n v="86.6"/>
    <n v="29.615950206901271"/>
  </r>
  <r>
    <n v="31"/>
    <x v="8"/>
    <x v="0"/>
    <n v="53557155"/>
    <x v="0"/>
    <n v="156"/>
    <n v="1.56"/>
    <n v="116"/>
    <s v="lb"/>
    <n v="52.61671492"/>
    <n v="21.620938083497698"/>
  </r>
  <r>
    <n v="18"/>
    <x v="49"/>
    <x v="0"/>
    <n v="62070731"/>
    <x v="0"/>
    <n v="201"/>
    <n v="2.0099999999999998"/>
    <n v="201.1"/>
    <s v="lb"/>
    <n v="91.217425606999996"/>
    <n v="22.578011833122947"/>
  </r>
  <r>
    <n v="50"/>
    <x v="37"/>
    <x v="3"/>
    <n v="44928999"/>
    <x v="1"/>
    <n v="162"/>
    <n v="1.62"/>
    <n v="71.099999999999994"/>
    <s v="Kg"/>
    <n v="71.099999999999994"/>
    <n v="27.091906721536343"/>
  </r>
  <r>
    <n v="20"/>
    <x v="38"/>
    <x v="2"/>
    <n v="53609623"/>
    <x v="1"/>
    <n v="153"/>
    <n v="1.53"/>
    <n v="107.4"/>
    <s v="lb"/>
    <n v="48.715820538000003"/>
    <n v="20.810722601563501"/>
  </r>
  <r>
    <n v="38"/>
    <x v="0"/>
    <x v="0"/>
    <n v="74230481"/>
    <x v="1"/>
    <n v="150"/>
    <n v="1.5"/>
    <n v="60.7"/>
    <s v="Kg"/>
    <n v="60.7"/>
    <n v="26.977777777777778"/>
  </r>
  <r>
    <n v="43"/>
    <x v="12"/>
    <x v="3"/>
    <n v="12628181"/>
    <x v="1"/>
    <n v="156"/>
    <n v="1.56"/>
    <n v="139.6"/>
    <s v="lb"/>
    <n v="63.321494852000001"/>
    <n v="26.019680659105848"/>
  </r>
  <r>
    <n v="53"/>
    <x v="47"/>
    <x v="4"/>
    <n v="82961478"/>
    <x v="0"/>
    <n v="158"/>
    <n v="1.58"/>
    <n v="63.1"/>
    <s v="Kg"/>
    <n v="63.1"/>
    <n v="25.276398013138916"/>
  </r>
  <r>
    <n v="24"/>
    <x v="19"/>
    <x v="2"/>
    <n v="97638247"/>
    <x v="0"/>
    <n v="164"/>
    <n v="1.64"/>
    <n v="67.599999999999994"/>
    <s v="Kg"/>
    <n v="67.599999999999994"/>
    <n v="25.133848899464606"/>
  </r>
  <r>
    <n v="17"/>
    <x v="54"/>
    <x v="2"/>
    <n v="18160505"/>
    <x v="0"/>
    <n v="157"/>
    <n v="1.57"/>
    <n v="123.9"/>
    <s v="lb"/>
    <n v="56.200094643000007"/>
    <n v="22.800151991155829"/>
  </r>
  <r>
    <n v="42"/>
    <x v="15"/>
    <x v="0"/>
    <n v="85433683"/>
    <x v="0"/>
    <n v="183"/>
    <n v="1.83"/>
    <n v="195.3"/>
    <s v="lb"/>
    <n v="88.586589861000007"/>
    <n v="26.452444044611664"/>
  </r>
  <r>
    <n v="34"/>
    <x v="22"/>
    <x v="6"/>
    <n v="13984173"/>
    <x v="0"/>
    <n v="180"/>
    <n v="1.8"/>
    <n v="201.1"/>
    <s v="lb"/>
    <n v="91.217425606999996"/>
    <n v="28.153526421913575"/>
  </r>
  <r>
    <n v="47"/>
    <x v="26"/>
    <x v="0"/>
    <n v="55467686"/>
    <x v="0"/>
    <n v="173"/>
    <n v="1.73"/>
    <n v="84.1"/>
    <s v="Kg"/>
    <n v="84.1"/>
    <n v="28.09983627919409"/>
  </r>
  <r>
    <n v="2"/>
    <x v="2"/>
    <x v="0"/>
    <n v="86839210"/>
    <x v="1"/>
    <n v="162"/>
    <n v="1.62"/>
    <n v="51.6"/>
    <s v="Kg"/>
    <n v="51.6"/>
    <n v="19.66163694558756"/>
  </r>
  <r>
    <n v="50"/>
    <x v="37"/>
    <x v="3"/>
    <n v="65540851"/>
    <x v="1"/>
    <n v="157"/>
    <n v="1.57"/>
    <n v="146.19999999999999"/>
    <s v="lb"/>
    <n v="66.315204494"/>
    <n v="26.903811308369505"/>
  </r>
  <r>
    <n v="39"/>
    <x v="59"/>
    <x v="6"/>
    <n v="91423357"/>
    <x v="0"/>
    <n v="167"/>
    <n v="1.67"/>
    <n v="76.2"/>
    <s v="Kg"/>
    <n v="76.2"/>
    <n v="27.322600308365306"/>
  </r>
  <r>
    <n v="54"/>
    <x v="51"/>
    <x v="3"/>
    <n v="27475833"/>
    <x v="1"/>
    <n v="156"/>
    <n v="1.56"/>
    <n v="150.80000000000001"/>
    <s v="lb"/>
    <n v="68.401729396000007"/>
    <n v="28.107219508547008"/>
  </r>
  <r>
    <n v="34"/>
    <x v="22"/>
    <x v="6"/>
    <n v="19688448"/>
    <x v="0"/>
    <n v="190"/>
    <n v="1.9"/>
    <n v="216.7"/>
    <s v="lb"/>
    <n v="98.293466578999997"/>
    <n v="27.228107085595568"/>
  </r>
  <r>
    <n v="45"/>
    <x v="45"/>
    <x v="1"/>
    <n v="73991831"/>
    <x v="1"/>
    <n v="154"/>
    <n v="1.54"/>
    <n v="60"/>
    <s v="Kg"/>
    <n v="60"/>
    <n v="25.299375948726599"/>
  </r>
  <r>
    <n v="9"/>
    <x v="29"/>
    <x v="4"/>
    <n v="54186206"/>
    <x v="0"/>
    <n v="165"/>
    <n v="1.65"/>
    <n v="67.900000000000006"/>
    <s v="Kg"/>
    <n v="67.900000000000006"/>
    <n v="24.940312213039491"/>
  </r>
  <r>
    <n v="49"/>
    <x v="21"/>
    <x v="3"/>
    <n v="61372888"/>
    <x v="0"/>
    <n v="158"/>
    <n v="1.58"/>
    <n v="149.9"/>
    <s v="lb"/>
    <n v="67.993496263000011"/>
    <n v="27.236619236901138"/>
  </r>
  <r>
    <n v="55"/>
    <x v="1"/>
    <x v="1"/>
    <n v="80379301"/>
    <x v="0"/>
    <n v="180"/>
    <n v="1.8"/>
    <n v="201.3"/>
    <s v="lb"/>
    <n v="91.308144081000009"/>
    <n v="28.181525950925927"/>
  </r>
  <r>
    <n v="29"/>
    <x v="52"/>
    <x v="0"/>
    <n v="31279916"/>
    <x v="0"/>
    <n v="176"/>
    <n v="1.76"/>
    <n v="156.1"/>
    <s v="lb"/>
    <n v="70.805768956999998"/>
    <n v="22.858267354403409"/>
  </r>
  <r>
    <n v="30"/>
    <x v="56"/>
    <x v="0"/>
    <n v="64816199"/>
    <x v="1"/>
    <n v="158"/>
    <n v="1.58"/>
    <n v="64.400000000000006"/>
    <s v="Kg"/>
    <n v="64.400000000000006"/>
    <n v="25.797147892965867"/>
  </r>
  <r>
    <n v="55"/>
    <x v="1"/>
    <x v="1"/>
    <n v="93344303"/>
    <x v="0"/>
    <n v="177"/>
    <n v="1.77"/>
    <n v="144.80000000000001"/>
    <s v="lb"/>
    <n v="65.680175176000006"/>
    <n v="20.964657402406715"/>
  </r>
  <r>
    <n v="3"/>
    <x v="55"/>
    <x v="0"/>
    <n v="32451294"/>
    <x v="0"/>
    <n v="165"/>
    <n v="1.65"/>
    <n v="106.3"/>
    <s v="lb"/>
    <n v="48.216868931"/>
    <n v="17.710512004040407"/>
  </r>
  <r>
    <n v="2"/>
    <x v="2"/>
    <x v="0"/>
    <n v="84516280"/>
    <x v="1"/>
    <n v="151"/>
    <n v="1.51"/>
    <n v="47.2"/>
    <s v="Kg"/>
    <n v="47.2"/>
    <n v="20.700846454102891"/>
  </r>
  <r>
    <n v="29"/>
    <x v="52"/>
    <x v="0"/>
    <n v="20308951"/>
    <x v="1"/>
    <n v="165"/>
    <n v="1.65"/>
    <n v="58.8"/>
    <s v="Kg"/>
    <n v="58.8"/>
    <n v="21.59779614325069"/>
  </r>
  <r>
    <n v="48"/>
    <x v="48"/>
    <x v="5"/>
    <n v="57294418"/>
    <x v="0"/>
    <n v="149"/>
    <n v="1.49"/>
    <n v="121.9"/>
    <s v="lb"/>
    <n v="55.292909903000009"/>
    <n v="24.905594298905459"/>
  </r>
  <r>
    <n v="10"/>
    <x v="4"/>
    <x v="3"/>
    <n v="95590456"/>
    <x v="0"/>
    <n v="193"/>
    <n v="1.93"/>
    <n v="235"/>
    <s v="lb"/>
    <n v="106.59420695"/>
    <n v="28.616662715777604"/>
  </r>
  <r>
    <n v="42"/>
    <x v="15"/>
    <x v="0"/>
    <n v="59191529"/>
    <x v="1"/>
    <n v="163"/>
    <n v="1.63"/>
    <n v="149.69999999999999"/>
    <s v="lb"/>
    <n v="67.902777788999998"/>
    <n v="25.557144713387785"/>
  </r>
  <r>
    <n v="9"/>
    <x v="29"/>
    <x v="4"/>
    <n v="53104843"/>
    <x v="0"/>
    <n v="168"/>
    <n v="1.68"/>
    <n v="72.400000000000006"/>
    <s v="Kg"/>
    <n v="72.400000000000006"/>
    <n v="25.651927437641728"/>
  </r>
  <r>
    <n v="45"/>
    <x v="45"/>
    <x v="1"/>
    <n v="40768608"/>
    <x v="0"/>
    <n v="178"/>
    <n v="1.78"/>
    <n v="186.5"/>
    <s v="lb"/>
    <n v="84.594977005000004"/>
    <n v="26.699588752998359"/>
  </r>
  <r>
    <n v="46"/>
    <x v="10"/>
    <x v="5"/>
    <n v="36516916"/>
    <x v="0"/>
    <n v="186"/>
    <n v="1.86"/>
    <n v="213.6"/>
    <s v="lb"/>
    <n v="96.887330231999996"/>
    <n v="28.00535617759278"/>
  </r>
  <r>
    <n v="25"/>
    <x v="6"/>
    <x v="0"/>
    <n v="56117204"/>
    <x v="0"/>
    <n v="142"/>
    <n v="1.42"/>
    <n v="96.6"/>
    <s v="lb"/>
    <n v="43.817022942000001"/>
    <n v="21.730322823844475"/>
  </r>
  <r>
    <n v="40"/>
    <x v="5"/>
    <x v="4"/>
    <n v="58201559"/>
    <x v="0"/>
    <n v="183"/>
    <n v="1.83"/>
    <n v="202.2"/>
    <s v="lb"/>
    <n v="91.716377214000005"/>
    <n v="27.387015800412073"/>
  </r>
  <r>
    <n v="56"/>
    <x v="32"/>
    <x v="4"/>
    <n v="71416224"/>
    <x v="1"/>
    <n v="152"/>
    <n v="1.52"/>
    <n v="58.1"/>
    <s v="Kg"/>
    <n v="58.1"/>
    <n v="25.147160664819946"/>
  </r>
  <r>
    <n v="3"/>
    <x v="55"/>
    <x v="0"/>
    <n v="78749610"/>
    <x v="0"/>
    <n v="176"/>
    <n v="1.76"/>
    <n v="58"/>
    <s v="Kg"/>
    <n v="58"/>
    <n v="18.724173553719009"/>
  </r>
  <r>
    <n v="61"/>
    <x v="34"/>
    <x v="1"/>
    <n v="63048798"/>
    <x v="1"/>
    <n v="174"/>
    <n v="1.74"/>
    <n v="77.8"/>
    <s v="Kg"/>
    <n v="77.8"/>
    <n v="25.696921654115471"/>
  </r>
  <r>
    <n v="57"/>
    <x v="66"/>
    <x v="3"/>
    <n v="77550148"/>
    <x v="1"/>
    <n v="178"/>
    <n v="1.78"/>
    <n v="86.2"/>
    <s v="Kg"/>
    <n v="86.2"/>
    <n v="27.206160838277995"/>
  </r>
  <r>
    <n v="59"/>
    <x v="39"/>
    <x v="3"/>
    <n v="55362669"/>
    <x v="0"/>
    <n v="171"/>
    <n v="1.71"/>
    <n v="176.6"/>
    <s v="lb"/>
    <n v="80.104412542000006"/>
    <n v="27.394553039225748"/>
  </r>
  <r>
    <n v="19"/>
    <x v="35"/>
    <x v="0"/>
    <n v="40890068"/>
    <x v="0"/>
    <n v="185"/>
    <n v="1.85"/>
    <n v="64.099999999999994"/>
    <s v="Kg"/>
    <n v="64.099999999999994"/>
    <n v="18.728999269539806"/>
  </r>
  <r>
    <n v="55"/>
    <x v="1"/>
    <x v="1"/>
    <n v="46654639"/>
    <x v="1"/>
    <n v="137"/>
    <n v="1.37"/>
    <n v="114.4"/>
    <s v="lb"/>
    <n v="51.890967128000007"/>
    <n v="27.647166672704991"/>
  </r>
  <r>
    <n v="40"/>
    <x v="5"/>
    <x v="4"/>
    <n v="25006252"/>
    <x v="1"/>
    <n v="155"/>
    <n v="1.55"/>
    <n v="146.6"/>
    <s v="lb"/>
    <n v="66.496641441999998"/>
    <n v="27.678102577315293"/>
  </r>
  <r>
    <n v="52"/>
    <x v="62"/>
    <x v="1"/>
    <n v="32374552"/>
    <x v="1"/>
    <n v="134"/>
    <n v="1.34"/>
    <n v="128.1"/>
    <s v="lb"/>
    <n v="58.105182597000002"/>
    <n v="32.359758630541322"/>
  </r>
  <r>
    <n v="5"/>
    <x v="33"/>
    <x v="0"/>
    <n v="66156910"/>
    <x v="0"/>
    <n v="176"/>
    <n v="1.76"/>
    <n v="177.5"/>
    <s v="lb"/>
    <n v="80.512645675000002"/>
    <n v="25.991943980823866"/>
  </r>
  <r>
    <n v="1"/>
    <x v="11"/>
    <x v="0"/>
    <n v="42824573"/>
    <x v="1"/>
    <n v="162"/>
    <n v="1.62"/>
    <n v="58.2"/>
    <s v="Kg"/>
    <n v="58.2"/>
    <n v="22.176497485139457"/>
  </r>
  <r>
    <n v="54"/>
    <x v="51"/>
    <x v="3"/>
    <n v="71955384"/>
    <x v="1"/>
    <n v="176"/>
    <n v="1.76"/>
    <n v="182.5"/>
    <s v="lb"/>
    <n v="82.780607525000008"/>
    <n v="26.724111416903412"/>
  </r>
  <r>
    <n v="35"/>
    <x v="27"/>
    <x v="0"/>
    <n v="34142315"/>
    <x v="0"/>
    <n v="167"/>
    <n v="1.67"/>
    <n v="59"/>
    <s v="Kg"/>
    <n v="59"/>
    <n v="21.155294202015131"/>
  </r>
  <r>
    <n v="50"/>
    <x v="37"/>
    <x v="3"/>
    <n v="90131461"/>
    <x v="1"/>
    <n v="166"/>
    <n v="1.66"/>
    <n v="72"/>
    <s v="Kg"/>
    <n v="72"/>
    <n v="26.1286108288576"/>
  </r>
  <r>
    <n v="43"/>
    <x v="12"/>
    <x v="3"/>
    <n v="44836766"/>
    <x v="0"/>
    <n v="170"/>
    <n v="1.7"/>
    <n v="75.8"/>
    <s v="Kg"/>
    <n v="75.8"/>
    <n v="26.228373702422147"/>
  </r>
  <r>
    <n v="30"/>
    <x v="56"/>
    <x v="0"/>
    <n v="71058062"/>
    <x v="1"/>
    <n v="148"/>
    <n v="1.48"/>
    <n v="58.4"/>
    <s v="Kg"/>
    <n v="58.4"/>
    <n v="26.661796932067205"/>
  </r>
  <r>
    <n v="45"/>
    <x v="45"/>
    <x v="1"/>
    <n v="14344724"/>
    <x v="1"/>
    <n v="168"/>
    <n v="1.68"/>
    <n v="169.3"/>
    <s v="lb"/>
    <n v="76.79318824100001"/>
    <n v="27.20847089037699"/>
  </r>
  <r>
    <n v="7"/>
    <x v="58"/>
    <x v="0"/>
    <n v="38560943"/>
    <x v="0"/>
    <n v="162"/>
    <n v="1.62"/>
    <n v="63"/>
    <s v="Kg"/>
    <n v="63"/>
    <n v="24.005486968449926"/>
  </r>
  <r>
    <n v="13"/>
    <x v="43"/>
    <x v="1"/>
    <n v="82955192"/>
    <x v="0"/>
    <n v="170"/>
    <n v="1.7"/>
    <n v="181.9"/>
    <s v="lb"/>
    <n v="82.50845210300001"/>
    <n v="28.549637405882361"/>
  </r>
  <r>
    <n v="57"/>
    <x v="66"/>
    <x v="3"/>
    <n v="60252108"/>
    <x v="0"/>
    <n v="173"/>
    <n v="1.73"/>
    <n v="73.599999999999994"/>
    <s v="Kg"/>
    <n v="73.599999999999994"/>
    <n v="24.591533295465933"/>
  </r>
  <r>
    <n v="58"/>
    <x v="28"/>
    <x v="3"/>
    <n v="95120216"/>
    <x v="1"/>
    <n v="173"/>
    <n v="1.73"/>
    <n v="97.9"/>
    <s v="Kg"/>
    <n v="97.9"/>
    <n v="32.710748772093957"/>
  </r>
  <r>
    <n v="44"/>
    <x v="18"/>
    <x v="4"/>
    <n v="94205974"/>
    <x v="1"/>
    <n v="155"/>
    <n v="1.55"/>
    <n v="69.099999999999994"/>
    <s v="Kg"/>
    <n v="69.099999999999994"/>
    <n v="28.761706555671172"/>
  </r>
  <r>
    <n v="67"/>
    <x v="13"/>
    <x v="5"/>
    <n v="14060059"/>
    <x v="1"/>
    <n v="187"/>
    <n v="1.87"/>
    <n v="107.6"/>
    <s v="Kg"/>
    <n v="107.6"/>
    <n v="30.770110669450077"/>
  </r>
  <r>
    <n v="60"/>
    <x v="17"/>
    <x v="1"/>
    <n v="93792808"/>
    <x v="1"/>
    <n v="140"/>
    <n v="1.4"/>
    <n v="56.6"/>
    <s v="Kg"/>
    <n v="56.6"/>
    <n v="28.877551020408166"/>
  </r>
  <r>
    <n v="9"/>
    <x v="29"/>
    <x v="4"/>
    <n v="63084689"/>
    <x v="1"/>
    <n v="170"/>
    <n v="1.7"/>
    <n v="89.7"/>
    <s v="Kg"/>
    <n v="89.7"/>
    <n v="31.03806228373703"/>
  </r>
  <r>
    <n v="10"/>
    <x v="4"/>
    <x v="3"/>
    <n v="75713282"/>
    <x v="0"/>
    <n v="173"/>
    <n v="1.73"/>
    <n v="85.6"/>
    <s v="Kg"/>
    <n v="85.6"/>
    <n v="28.601022419726682"/>
  </r>
  <r>
    <n v="60"/>
    <x v="17"/>
    <x v="1"/>
    <n v="58892205"/>
    <x v="1"/>
    <n v="162"/>
    <n v="1.62"/>
    <n v="168"/>
    <s v="lb"/>
    <n v="76.203518160000002"/>
    <n v="29.036548605395513"/>
  </r>
  <r>
    <n v="61"/>
    <x v="34"/>
    <x v="1"/>
    <n v="61278860"/>
    <x v="0"/>
    <n v="198"/>
    <n v="1.98"/>
    <n v="203"/>
    <s v="lb"/>
    <n v="92.079251110000001"/>
    <n v="23.487208221099888"/>
  </r>
  <r>
    <n v="25"/>
    <x v="6"/>
    <x v="0"/>
    <n v="44721816"/>
    <x v="0"/>
    <n v="162"/>
    <n v="1.62"/>
    <n v="52.7"/>
    <s v="Kg"/>
    <n v="52.7"/>
    <n v="20.080780368846209"/>
  </r>
  <r>
    <n v="57"/>
    <x v="66"/>
    <x v="3"/>
    <n v="91783779"/>
    <x v="1"/>
    <n v="161"/>
    <n v="1.61"/>
    <n v="157.9"/>
    <s v="lb"/>
    <n v="71.622235223000004"/>
    <n v="27.630969184445043"/>
  </r>
  <r>
    <n v="61"/>
    <x v="34"/>
    <x v="1"/>
    <n v="35678576"/>
    <x v="0"/>
    <n v="183"/>
    <n v="1.83"/>
    <n v="194"/>
    <s v="lb"/>
    <n v="87.996919779999999"/>
    <n v="26.276365308011581"/>
  </r>
  <r>
    <n v="52"/>
    <x v="62"/>
    <x v="1"/>
    <n v="76281029"/>
    <x v="0"/>
    <n v="166"/>
    <n v="1.66"/>
    <n v="66.099999999999994"/>
    <s v="Kg"/>
    <n v="66.099999999999994"/>
    <n v="23.987516330381766"/>
  </r>
  <r>
    <n v="48"/>
    <x v="48"/>
    <x v="5"/>
    <n v="64557467"/>
    <x v="0"/>
    <n v="175"/>
    <n v="1.75"/>
    <n v="164.9"/>
    <s v="lb"/>
    <n v="74.797381813000001"/>
    <n v="24.423634877714285"/>
  </r>
  <r>
    <n v="47"/>
    <x v="26"/>
    <x v="0"/>
    <n v="67103211"/>
    <x v="0"/>
    <n v="176"/>
    <n v="1.76"/>
    <n v="172"/>
    <s v="lb"/>
    <n v="78.017887639999998"/>
    <n v="25.186559801136365"/>
  </r>
  <r>
    <n v="58"/>
    <x v="28"/>
    <x v="3"/>
    <n v="95943047"/>
    <x v="1"/>
    <n v="150"/>
    <n v="1.5"/>
    <n v="58.2"/>
    <s v="Kg"/>
    <n v="58.2"/>
    <n v="25.866666666666667"/>
  </r>
  <r>
    <n v="12"/>
    <x v="44"/>
    <x v="1"/>
    <n v="37087963"/>
    <x v="1"/>
    <n v="162"/>
    <n v="1.62"/>
    <n v="166.4"/>
    <s v="lb"/>
    <n v="75.477770368000009"/>
    <n v="28.760010047248894"/>
  </r>
  <r>
    <n v="17"/>
    <x v="54"/>
    <x v="2"/>
    <n v="60825954"/>
    <x v="0"/>
    <n v="160"/>
    <n v="1.6"/>
    <n v="122.6"/>
    <s v="lb"/>
    <n v="55.610424561999999"/>
    <n v="21.722822094531246"/>
  </r>
  <r>
    <n v="53"/>
    <x v="47"/>
    <x v="4"/>
    <n v="81538150"/>
    <x v="0"/>
    <n v="170"/>
    <n v="1.7"/>
    <n v="193.6"/>
    <s v="lb"/>
    <n v="87.815482832000001"/>
    <n v="30.385980218685123"/>
  </r>
  <r>
    <n v="1"/>
    <x v="11"/>
    <x v="0"/>
    <n v="41639329"/>
    <x v="1"/>
    <n v="153"/>
    <n v="1.53"/>
    <n v="98.3"/>
    <s v="lb"/>
    <n v="44.588129971000001"/>
    <n v="19.047430463069759"/>
  </r>
  <r>
    <n v="65"/>
    <x v="24"/>
    <x v="4"/>
    <n v="53375979"/>
    <x v="0"/>
    <n v="181"/>
    <n v="1.81"/>
    <n v="95.8"/>
    <s v="Kg"/>
    <n v="95.8"/>
    <n v="29.242086627392325"/>
  </r>
  <r>
    <n v="58"/>
    <x v="28"/>
    <x v="3"/>
    <n v="92302598"/>
    <x v="0"/>
    <n v="173"/>
    <n v="1.73"/>
    <n v="72.3"/>
    <s v="Kg"/>
    <n v="72.3"/>
    <n v="24.157171973671019"/>
  </r>
  <r>
    <n v="58"/>
    <x v="28"/>
    <x v="3"/>
    <n v="65281728"/>
    <x v="1"/>
    <n v="172"/>
    <n v="1.72"/>
    <n v="191.8"/>
    <s v="lb"/>
    <n v="86.999016566000009"/>
    <n v="29.407455572606821"/>
  </r>
  <r>
    <n v="44"/>
    <x v="18"/>
    <x v="4"/>
    <n v="46690254"/>
    <x v="0"/>
    <n v="166"/>
    <n v="1.66"/>
    <n v="69.2"/>
    <s v="Kg"/>
    <n v="69.2"/>
    <n v="25.11249818551314"/>
  </r>
  <r>
    <n v="11"/>
    <x v="14"/>
    <x v="1"/>
    <n v="25203603"/>
    <x v="1"/>
    <n v="139"/>
    <n v="1.39"/>
    <n v="60.4"/>
    <s v="Kg"/>
    <n v="60.4"/>
    <n v="31.261321877749602"/>
  </r>
  <r>
    <n v="20"/>
    <x v="38"/>
    <x v="2"/>
    <n v="91774826"/>
    <x v="1"/>
    <n v="147"/>
    <n v="1.47"/>
    <n v="54.6"/>
    <s v="Kg"/>
    <n v="54.6"/>
    <n v="25.267249757045679"/>
  </r>
  <r>
    <n v="22"/>
    <x v="50"/>
    <x v="2"/>
    <n v="11712979"/>
    <x v="0"/>
    <n v="161"/>
    <n v="1.61"/>
    <n v="101.2"/>
    <s v="lb"/>
    <n v="45.903547844000002"/>
    <n v="17.709018881987575"/>
  </r>
  <r>
    <n v="21"/>
    <x v="30"/>
    <x v="0"/>
    <n v="10125108"/>
    <x v="0"/>
    <n v="174"/>
    <n v="1.74"/>
    <n v="68.599999999999994"/>
    <s v="Kg"/>
    <n v="68.599999999999994"/>
    <n v="22.658211124322893"/>
  </r>
  <r>
    <n v="29"/>
    <x v="52"/>
    <x v="0"/>
    <n v="23577318"/>
    <x v="1"/>
    <n v="146"/>
    <n v="1.46"/>
    <n v="43.7"/>
    <s v="Kg"/>
    <n v="43.7"/>
    <n v="20.501032088571968"/>
  </r>
  <r>
    <n v="67"/>
    <x v="13"/>
    <x v="5"/>
    <n v="96043831"/>
    <x v="1"/>
    <n v="175"/>
    <n v="1.75"/>
    <n v="98.9"/>
    <s v="Kg"/>
    <n v="98.9"/>
    <n v="32.293877551020408"/>
  </r>
  <r>
    <n v="20"/>
    <x v="38"/>
    <x v="2"/>
    <n v="83351331"/>
    <x v="1"/>
    <n v="156"/>
    <n v="1.56"/>
    <n v="53.9"/>
    <s v="Kg"/>
    <n v="53.9"/>
    <n v="22.148257725180798"/>
  </r>
  <r>
    <n v="47"/>
    <x v="26"/>
    <x v="0"/>
    <n v="84792344"/>
    <x v="1"/>
    <n v="162"/>
    <n v="1.62"/>
    <n v="154.30000000000001"/>
    <s v="lb"/>
    <n v="69.989302691000006"/>
    <n v="26.668687201265048"/>
  </r>
  <r>
    <n v="3"/>
    <x v="55"/>
    <x v="0"/>
    <n v="82617890"/>
    <x v="0"/>
    <n v="178"/>
    <n v="1.78"/>
    <n v="59.2"/>
    <s v="Kg"/>
    <n v="59.2"/>
    <n v="18.684509531624794"/>
  </r>
  <r>
    <n v="52"/>
    <x v="62"/>
    <x v="1"/>
    <n v="43657445"/>
    <x v="1"/>
    <n v="143"/>
    <n v="1.43"/>
    <n v="59.7"/>
    <s v="Kg"/>
    <n v="59.7"/>
    <n v="29.194581642134096"/>
  </r>
  <r>
    <n v="22"/>
    <x v="50"/>
    <x v="2"/>
    <n v="13423649"/>
    <x v="0"/>
    <n v="162"/>
    <n v="1.62"/>
    <n v="57.3"/>
    <s v="Kg"/>
    <n v="57.3"/>
    <n v="21.833561957018741"/>
  </r>
  <r>
    <n v="59"/>
    <x v="39"/>
    <x v="3"/>
    <n v="55835938"/>
    <x v="1"/>
    <n v="154"/>
    <n v="1.54"/>
    <n v="138.19999999999999"/>
    <s v="lb"/>
    <n v="62.686465534"/>
    <n v="26.432140974025973"/>
  </r>
  <r>
    <n v="43"/>
    <x v="12"/>
    <x v="3"/>
    <n v="21609151"/>
    <x v="1"/>
    <n v="146"/>
    <n v="1.46"/>
    <n v="53.9"/>
    <s v="Kg"/>
    <n v="53.9"/>
    <n v="25.286170013135674"/>
  </r>
  <r>
    <n v="48"/>
    <x v="48"/>
    <x v="5"/>
    <n v="70633163"/>
    <x v="1"/>
    <n v="145"/>
    <n v="1.45"/>
    <n v="53.7"/>
    <s v="Kg"/>
    <n v="53.7"/>
    <n v="25.541022592152199"/>
  </r>
  <r>
    <n v="35"/>
    <x v="27"/>
    <x v="0"/>
    <n v="24597031"/>
    <x v="0"/>
    <n v="175"/>
    <n v="1.75"/>
    <n v="160.1"/>
    <s v="lb"/>
    <n v="72.620138436999994"/>
    <n v="23.712698265142855"/>
  </r>
  <r>
    <n v="50"/>
    <x v="37"/>
    <x v="3"/>
    <n v="23833557"/>
    <x v="1"/>
    <n v="167"/>
    <n v="1.67"/>
    <n v="75"/>
    <s v="Kg"/>
    <n v="75"/>
    <n v="26.892323138154829"/>
  </r>
  <r>
    <n v="42"/>
    <x v="15"/>
    <x v="0"/>
    <n v="29087311"/>
    <x v="0"/>
    <n v="177"/>
    <n v="1.77"/>
    <n v="174.2"/>
    <s v="lb"/>
    <n v="79.015790854000002"/>
    <n v="25.22129364295062"/>
  </r>
  <r>
    <n v="22"/>
    <x v="50"/>
    <x v="2"/>
    <n v="98828739"/>
    <x v="0"/>
    <n v="176"/>
    <n v="1.76"/>
    <n v="69.900000000000006"/>
    <s v="Kg"/>
    <n v="69.900000000000006"/>
    <n v="22.565857438016533"/>
  </r>
  <r>
    <n v="42"/>
    <x v="15"/>
    <x v="0"/>
    <n v="15899396"/>
    <x v="0"/>
    <n v="156"/>
    <n v="1.56"/>
    <n v="47.4"/>
    <s v="Kg"/>
    <n v="47.4"/>
    <n v="19.477317554240628"/>
  </r>
  <r>
    <n v="22"/>
    <x v="50"/>
    <x v="2"/>
    <n v="77252142"/>
    <x v="0"/>
    <n v="158"/>
    <n v="1.58"/>
    <n v="123.5"/>
    <s v="lb"/>
    <n v="56.018657695000002"/>
    <n v="22.439776355952567"/>
  </r>
  <r>
    <n v="52"/>
    <x v="62"/>
    <x v="1"/>
    <n v="80338369"/>
    <x v="1"/>
    <n v="146"/>
    <n v="1.46"/>
    <n v="58.3"/>
    <s v="Kg"/>
    <n v="58.3"/>
    <n v="27.350347157065119"/>
  </r>
  <r>
    <n v="49"/>
    <x v="21"/>
    <x v="3"/>
    <n v="76639645"/>
    <x v="0"/>
    <n v="177"/>
    <n v="1.77"/>
    <n v="83.8"/>
    <s v="Kg"/>
    <n v="83.8"/>
    <n v="26.748380095119536"/>
  </r>
  <r>
    <n v="42"/>
    <x v="15"/>
    <x v="0"/>
    <n v="66451056"/>
    <x v="0"/>
    <n v="184"/>
    <n v="1.84"/>
    <n v="171.1"/>
    <s v="lb"/>
    <n v="77.609654507000002"/>
    <n v="22.923456553343573"/>
  </r>
  <r>
    <n v="2"/>
    <x v="2"/>
    <x v="0"/>
    <n v="32843358"/>
    <x v="1"/>
    <n v="163"/>
    <n v="1.63"/>
    <n v="60.6"/>
    <s v="Kg"/>
    <n v="60.6"/>
    <n v="22.808536264067147"/>
  </r>
  <r>
    <n v="14"/>
    <x v="41"/>
    <x v="0"/>
    <n v="14076322"/>
    <x v="0"/>
    <n v="168"/>
    <n v="1.68"/>
    <n v="138.9"/>
    <s v="lb"/>
    <n v="63.003980193000004"/>
    <n v="22.322838787202386"/>
  </r>
  <r>
    <n v="24"/>
    <x v="19"/>
    <x v="2"/>
    <n v="76709550"/>
    <x v="1"/>
    <n v="141"/>
    <n v="1.41"/>
    <n v="47.3"/>
    <s v="Kg"/>
    <n v="47.3"/>
    <n v="23.791559780695138"/>
  </r>
  <r>
    <n v="7"/>
    <x v="58"/>
    <x v="0"/>
    <n v="52801298"/>
    <x v="1"/>
    <n v="145"/>
    <n v="1.45"/>
    <n v="92.8"/>
    <s v="lb"/>
    <n v="42.093371936000004"/>
    <n v="20.020628744827587"/>
  </r>
  <r>
    <n v="23"/>
    <x v="3"/>
    <x v="2"/>
    <n v="53077805"/>
    <x v="1"/>
    <n v="151"/>
    <n v="1.51"/>
    <n v="50.5"/>
    <s v="Kg"/>
    <n v="50.5"/>
    <n v="22.14815139686856"/>
  </r>
  <r>
    <n v="10"/>
    <x v="4"/>
    <x v="3"/>
    <n v="58563067"/>
    <x v="0"/>
    <n v="175"/>
    <n v="1.75"/>
    <n v="198"/>
    <s v="lb"/>
    <n v="89.811289260000009"/>
    <n v="29.326135268571431"/>
  </r>
  <r>
    <n v="33"/>
    <x v="20"/>
    <x v="6"/>
    <n v="37163671"/>
    <x v="0"/>
    <n v="158"/>
    <n v="1.58"/>
    <n v="73.3"/>
    <s v="Kg"/>
    <n v="73.3"/>
    <n v="29.362281685627298"/>
  </r>
  <r>
    <n v="57"/>
    <x v="66"/>
    <x v="3"/>
    <n v="97417613"/>
    <x v="0"/>
    <n v="165"/>
    <n v="1.65"/>
    <n v="78.099999999999994"/>
    <s v="Kg"/>
    <n v="78.099999999999994"/>
    <n v="28.686868686868689"/>
  </r>
  <r>
    <n v="11"/>
    <x v="14"/>
    <x v="1"/>
    <n v="46056374"/>
    <x v="1"/>
    <n v="153"/>
    <n v="1.53"/>
    <n v="153"/>
    <s v="lb"/>
    <n v="69.399632609999998"/>
    <n v="29.646560130718953"/>
  </r>
  <r>
    <n v="33"/>
    <x v="20"/>
    <x v="6"/>
    <n v="43642864"/>
    <x v="1"/>
    <n v="167"/>
    <n v="1.67"/>
    <n v="65.7"/>
    <s v="Kg"/>
    <n v="65.7"/>
    <n v="23.557675069023631"/>
  </r>
  <r>
    <n v="34"/>
    <x v="22"/>
    <x v="6"/>
    <n v="48132695"/>
    <x v="1"/>
    <n v="163"/>
    <n v="1.63"/>
    <n v="149.9"/>
    <s v="lb"/>
    <n v="67.993496263000011"/>
    <n v="25.591289195302803"/>
  </r>
  <r>
    <n v="64"/>
    <x v="63"/>
    <x v="5"/>
    <n v="91660046"/>
    <x v="0"/>
    <n v="184"/>
    <n v="1.84"/>
    <n v="101.1"/>
    <s v="Kg"/>
    <n v="101.1"/>
    <n v="29.861767485822302"/>
  </r>
  <r>
    <n v="33"/>
    <x v="20"/>
    <x v="6"/>
    <n v="60205310"/>
    <x v="0"/>
    <n v="208"/>
    <n v="2.08"/>
    <n v="266.8"/>
    <s v="lb"/>
    <n v="121.01844431600001"/>
    <n v="27.972088645525147"/>
  </r>
  <r>
    <n v="10"/>
    <x v="4"/>
    <x v="3"/>
    <n v="89909805"/>
    <x v="0"/>
    <n v="154"/>
    <n v="1.54"/>
    <n v="131.80000000000001"/>
    <s v="lb"/>
    <n v="59.783474366000007"/>
    <n v="25.208076558441562"/>
  </r>
  <r>
    <n v="19"/>
    <x v="35"/>
    <x v="0"/>
    <n v="98195282"/>
    <x v="1"/>
    <n v="145"/>
    <n v="1.45"/>
    <n v="110.9"/>
    <s v="lb"/>
    <n v="50.303393833000008"/>
    <n v="23.925514308204523"/>
  </r>
  <r>
    <n v="21"/>
    <x v="30"/>
    <x v="0"/>
    <n v="48529158"/>
    <x v="0"/>
    <n v="181"/>
    <n v="1.81"/>
    <n v="66.2"/>
    <s v="Kg"/>
    <n v="66.2"/>
    <n v="20.206953389701169"/>
  </r>
  <r>
    <n v="8"/>
    <x v="40"/>
    <x v="3"/>
    <n v="30852682"/>
    <x v="1"/>
    <n v="163"/>
    <n v="1.63"/>
    <n v="140.9"/>
    <s v="lb"/>
    <n v="63.911164933000009"/>
    <n v="24.054787509127184"/>
  </r>
  <r>
    <n v="47"/>
    <x v="26"/>
    <x v="0"/>
    <n v="89819532"/>
    <x v="0"/>
    <n v="192"/>
    <n v="1.92"/>
    <n v="105.4"/>
    <s v="Kg"/>
    <n v="105.4"/>
    <n v="28.591579861111114"/>
  </r>
  <r>
    <n v="43"/>
    <x v="12"/>
    <x v="3"/>
    <n v="18239134"/>
    <x v="0"/>
    <n v="184"/>
    <n v="1.84"/>
    <n v="85.9"/>
    <s v="Kg"/>
    <n v="85.9"/>
    <n v="25.372164461247639"/>
  </r>
  <r>
    <n v="41"/>
    <x v="7"/>
    <x v="2"/>
    <n v="21545583"/>
    <x v="0"/>
    <n v="165"/>
    <n v="1.65"/>
    <n v="69.2"/>
    <s v="Kg"/>
    <n v="69.2"/>
    <n v="25.417814508723602"/>
  </r>
  <r>
    <n v="3"/>
    <x v="55"/>
    <x v="0"/>
    <n v="29431534"/>
    <x v="1"/>
    <n v="169"/>
    <n v="1.69"/>
    <n v="149"/>
    <s v="lb"/>
    <n v="67.585263130000001"/>
    <n v="23.663479265431885"/>
  </r>
  <r>
    <n v="50"/>
    <x v="37"/>
    <x v="3"/>
    <n v="34222746"/>
    <x v="0"/>
    <n v="188"/>
    <n v="1.88"/>
    <n v="200.4"/>
    <s v="lb"/>
    <n v="90.899910948000013"/>
    <n v="25.718625777501138"/>
  </r>
  <r>
    <n v="13"/>
    <x v="43"/>
    <x v="1"/>
    <n v="94574798"/>
    <x v="1"/>
    <n v="161"/>
    <n v="1.61"/>
    <n v="156.30000000000001"/>
    <s v="lb"/>
    <n v="70.896487431000011"/>
    <n v="27.350984696192278"/>
  </r>
  <r>
    <n v="7"/>
    <x v="58"/>
    <x v="0"/>
    <n v="82338083"/>
    <x v="0"/>
    <n v="187"/>
    <n v="1.87"/>
    <n v="167.1"/>
    <s v="lb"/>
    <n v="75.795285027000006"/>
    <n v="21.67499357345077"/>
  </r>
  <r>
    <n v="64"/>
    <x v="63"/>
    <x v="5"/>
    <n v="75659444"/>
    <x v="0"/>
    <n v="162"/>
    <n v="1.62"/>
    <n v="160.30000000000001"/>
    <s v="lb"/>
    <n v="72.710856911000008"/>
    <n v="27.705706794314889"/>
  </r>
  <r>
    <n v="1"/>
    <x v="11"/>
    <x v="0"/>
    <n v="71964338"/>
    <x v="1"/>
    <n v="154"/>
    <n v="1.54"/>
    <n v="105.6"/>
    <s v="lb"/>
    <n v="47.899354271999997"/>
    <n v="20.197062857142857"/>
  </r>
  <r>
    <n v="62"/>
    <x v="36"/>
    <x v="1"/>
    <n v="17615108"/>
    <x v="1"/>
    <n v="159"/>
    <n v="1.59"/>
    <n v="172.6"/>
    <s v="lb"/>
    <n v="78.290043061999995"/>
    <n v="30.967937606107348"/>
  </r>
  <r>
    <n v="28"/>
    <x v="53"/>
    <x v="6"/>
    <n v="16391045"/>
    <x v="0"/>
    <n v="162"/>
    <n v="1.62"/>
    <n v="67.400000000000006"/>
    <s v="Kg"/>
    <n v="67.400000000000006"/>
    <n v="25.682060661484527"/>
  </r>
  <r>
    <n v="52"/>
    <x v="62"/>
    <x v="1"/>
    <n v="88507684"/>
    <x v="0"/>
    <n v="158"/>
    <n v="1.58"/>
    <n v="152.30000000000001"/>
    <s v="lb"/>
    <n v="69.082117951000015"/>
    <n v="27.67269586244192"/>
  </r>
  <r>
    <n v="2"/>
    <x v="2"/>
    <x v="0"/>
    <n v="10532923"/>
    <x v="0"/>
    <n v="146"/>
    <n v="1.46"/>
    <n v="51"/>
    <s v="Kg"/>
    <n v="51"/>
    <n v="23.925689622818542"/>
  </r>
  <r>
    <n v="44"/>
    <x v="18"/>
    <x v="4"/>
    <n v="68181321"/>
    <x v="0"/>
    <n v="152"/>
    <n v="1.52"/>
    <n v="135.6"/>
    <s v="lb"/>
    <n v="61.507125371999997"/>
    <n v="26.621851355609419"/>
  </r>
  <r>
    <n v="7"/>
    <x v="58"/>
    <x v="0"/>
    <n v="49620253"/>
    <x v="0"/>
    <n v="186"/>
    <n v="1.86"/>
    <n v="87.3"/>
    <s v="Kg"/>
    <n v="87.3"/>
    <n v="25.234131113423512"/>
  </r>
  <r>
    <n v="18"/>
    <x v="49"/>
    <x v="0"/>
    <n v="38645570"/>
    <x v="0"/>
    <n v="174"/>
    <n v="1.74"/>
    <n v="63.9"/>
    <s v="Kg"/>
    <n v="63.9"/>
    <n v="21.105826397146252"/>
  </r>
  <r>
    <n v="17"/>
    <x v="54"/>
    <x v="2"/>
    <n v="69049618"/>
    <x v="0"/>
    <n v="181"/>
    <n v="1.81"/>
    <n v="64.900000000000006"/>
    <s v="Kg"/>
    <n v="64.900000000000006"/>
    <n v="19.810140105613382"/>
  </r>
  <r>
    <n v="34"/>
    <x v="22"/>
    <x v="6"/>
    <n v="41858288"/>
    <x v="0"/>
    <n v="181"/>
    <n v="1.81"/>
    <n v="94.2"/>
    <s v="Kg"/>
    <n v="94.2"/>
    <n v="28.753701046976587"/>
  </r>
  <r>
    <n v="20"/>
    <x v="38"/>
    <x v="2"/>
    <n v="78766163"/>
    <x v="0"/>
    <n v="166"/>
    <n v="1.66"/>
    <n v="141.30000000000001"/>
    <s v="lb"/>
    <n v="64.092601881000007"/>
    <n v="23.259036827188275"/>
  </r>
  <r>
    <n v="1"/>
    <x v="11"/>
    <x v="0"/>
    <n v="33636485"/>
    <x v="0"/>
    <n v="167"/>
    <n v="1.67"/>
    <n v="60.6"/>
    <s v="Kg"/>
    <n v="60.6"/>
    <n v="21.728997095629101"/>
  </r>
  <r>
    <n v="31"/>
    <x v="8"/>
    <x v="0"/>
    <n v="52828234"/>
    <x v="1"/>
    <n v="138"/>
    <n v="1.38"/>
    <n v="111.1"/>
    <s v="lb"/>
    <n v="50.394112307"/>
    <n v="26.461936729153543"/>
  </r>
  <r>
    <n v="48"/>
    <x v="48"/>
    <x v="5"/>
    <n v="44234705"/>
    <x v="0"/>
    <n v="192"/>
    <n v="1.92"/>
    <n v="207"/>
    <s v="lb"/>
    <n v="93.893620589999998"/>
    <n v="25.470274682617188"/>
  </r>
  <r>
    <n v="12"/>
    <x v="44"/>
    <x v="1"/>
    <n v="37987654"/>
    <x v="0"/>
    <n v="168"/>
    <n v="1.68"/>
    <n v="70.400000000000006"/>
    <s v="Kg"/>
    <n v="70.400000000000006"/>
    <n v="24.943310657596378"/>
  </r>
  <r>
    <n v="41"/>
    <x v="7"/>
    <x v="2"/>
    <n v="86070406"/>
    <x v="1"/>
    <n v="175"/>
    <n v="1.75"/>
    <n v="181.9"/>
    <s v="lb"/>
    <n v="82.50845210300001"/>
    <n v="26.94153538057143"/>
  </r>
  <r>
    <n v="51"/>
    <x v="60"/>
    <x v="1"/>
    <n v="51398789"/>
    <x v="1"/>
    <n v="150"/>
    <n v="1.5"/>
    <n v="126.3"/>
    <s v="lb"/>
    <n v="57.288716331000003"/>
    <n v="25.461651702666668"/>
  </r>
  <r>
    <n v="24"/>
    <x v="19"/>
    <x v="2"/>
    <n v="48366165"/>
    <x v="0"/>
    <n v="166"/>
    <n v="1.66"/>
    <n v="150.80000000000001"/>
    <s v="lb"/>
    <n v="68.401729396000007"/>
    <n v="24.822807880679349"/>
  </r>
  <r>
    <n v="8"/>
    <x v="40"/>
    <x v="3"/>
    <n v="70665119"/>
    <x v="1"/>
    <n v="170"/>
    <n v="1.7"/>
    <n v="71.3"/>
    <s v="Kg"/>
    <n v="71.3"/>
    <n v="24.67128027681661"/>
  </r>
  <r>
    <n v="54"/>
    <x v="51"/>
    <x v="3"/>
    <n v="89359522"/>
    <x v="1"/>
    <n v="133"/>
    <n v="1.33"/>
    <n v="45.5"/>
    <s v="Kg"/>
    <n v="45.5"/>
    <n v="25.722200237435693"/>
  </r>
  <r>
    <n v="39"/>
    <x v="59"/>
    <x v="6"/>
    <n v="31686864"/>
    <x v="0"/>
    <n v="180"/>
    <n v="1.8"/>
    <n v="87.9"/>
    <s v="Kg"/>
    <n v="87.9"/>
    <n v="27.12962962962963"/>
  </r>
  <r>
    <n v="24"/>
    <x v="19"/>
    <x v="2"/>
    <n v="64357525"/>
    <x v="1"/>
    <n v="171"/>
    <n v="1.71"/>
    <n v="152.80000000000001"/>
    <s v="lb"/>
    <n v="69.308914136000013"/>
    <n v="23.702648382750255"/>
  </r>
  <r>
    <n v="55"/>
    <x v="1"/>
    <x v="1"/>
    <n v="41990476"/>
    <x v="1"/>
    <n v="152"/>
    <n v="1.52"/>
    <n v="134.5"/>
    <s v="lb"/>
    <n v="61.008173765000002"/>
    <n v="26.405892384435596"/>
  </r>
  <r>
    <n v="30"/>
    <x v="56"/>
    <x v="0"/>
    <n v="22249526"/>
    <x v="1"/>
    <n v="163"/>
    <n v="1.63"/>
    <n v="164.2"/>
    <s v="lb"/>
    <n v="74.479867154000004"/>
    <n v="28.032619652226284"/>
  </r>
  <r>
    <n v="35"/>
    <x v="27"/>
    <x v="0"/>
    <n v="39190537"/>
    <x v="1"/>
    <n v="169"/>
    <n v="1.69"/>
    <n v="155.6"/>
    <s v="lb"/>
    <n v="70.578972772"/>
    <n v="24.711660226182559"/>
  </r>
  <r>
    <n v="55"/>
    <x v="1"/>
    <x v="1"/>
    <n v="51463585"/>
    <x v="1"/>
    <n v="153"/>
    <n v="1.53"/>
    <n v="65.900000000000006"/>
    <s v="Kg"/>
    <n v="65.900000000000006"/>
    <n v="28.151565637148106"/>
  </r>
  <r>
    <n v="62"/>
    <x v="36"/>
    <x v="1"/>
    <n v="98012072"/>
    <x v="1"/>
    <n v="171"/>
    <n v="1.71"/>
    <n v="92.4"/>
    <s v="Kg"/>
    <n v="92.4"/>
    <n v="31.5994665025136"/>
  </r>
  <r>
    <n v="62"/>
    <x v="36"/>
    <x v="1"/>
    <n v="15165404"/>
    <x v="1"/>
    <n v="152"/>
    <n v="1.52"/>
    <n v="164.9"/>
    <s v="lb"/>
    <n v="74.797381813000001"/>
    <n v="32.374213042330332"/>
  </r>
  <r>
    <n v="26"/>
    <x v="16"/>
    <x v="0"/>
    <n v="14806448"/>
    <x v="0"/>
    <n v="172"/>
    <n v="1.72"/>
    <n v="68.3"/>
    <s v="Kg"/>
    <n v="68.3"/>
    <n v="23.086803677663603"/>
  </r>
  <r>
    <n v="66"/>
    <x v="65"/>
    <x v="5"/>
    <n v="46818481"/>
    <x v="1"/>
    <n v="164"/>
    <n v="1.64"/>
    <n v="97.7"/>
    <s v="Kg"/>
    <n v="97.7"/>
    <n v="36.325104104699591"/>
  </r>
  <r>
    <n v="67"/>
    <x v="13"/>
    <x v="5"/>
    <n v="26814167"/>
    <x v="0"/>
    <n v="170"/>
    <n v="1.7"/>
    <n v="189.4"/>
    <s v="lb"/>
    <n v="85.910394878000005"/>
    <n v="29.726780234602082"/>
  </r>
  <r>
    <n v="29"/>
    <x v="52"/>
    <x v="0"/>
    <n v="93561024"/>
    <x v="1"/>
    <n v="160"/>
    <n v="1.6"/>
    <n v="144"/>
    <s v="lb"/>
    <n v="65.317301280000009"/>
    <n v="25.514570812499997"/>
  </r>
  <r>
    <n v="10"/>
    <x v="4"/>
    <x v="3"/>
    <n v="86640879"/>
    <x v="0"/>
    <n v="173"/>
    <n v="1.73"/>
    <n v="82.9"/>
    <s v="Kg"/>
    <n v="82.9"/>
    <n v="27.69888736676802"/>
  </r>
  <r>
    <n v="35"/>
    <x v="27"/>
    <x v="0"/>
    <n v="12051635"/>
    <x v="0"/>
    <n v="174"/>
    <n v="1.74"/>
    <n v="62.7"/>
    <s v="Kg"/>
    <n v="62.7"/>
    <n v="20.709472849782006"/>
  </r>
  <r>
    <n v="35"/>
    <x v="27"/>
    <x v="0"/>
    <n v="44952256"/>
    <x v="0"/>
    <n v="167"/>
    <n v="1.67"/>
    <n v="67.7"/>
    <s v="Kg"/>
    <n v="67.7"/>
    <n v="24.274803686041093"/>
  </r>
  <r>
    <n v="41"/>
    <x v="7"/>
    <x v="2"/>
    <n v="91653980"/>
    <x v="0"/>
    <n v="154"/>
    <n v="1.54"/>
    <n v="118.6"/>
    <s v="lb"/>
    <n v="53.796055082000002"/>
    <n v="22.683443701298703"/>
  </r>
  <r>
    <n v="10"/>
    <x v="4"/>
    <x v="3"/>
    <n v="83018447"/>
    <x v="1"/>
    <n v="167"/>
    <n v="1.67"/>
    <n v="73.599999999999994"/>
    <s v="Kg"/>
    <n v="73.599999999999994"/>
    <n v="26.390333106242604"/>
  </r>
  <r>
    <n v="21"/>
    <x v="30"/>
    <x v="0"/>
    <n v="38140019"/>
    <x v="1"/>
    <n v="166"/>
    <n v="1.66"/>
    <n v="138.69999999999999"/>
    <s v="lb"/>
    <n v="62.913261718999998"/>
    <n v="22.831057380969661"/>
  </r>
  <r>
    <n v="39"/>
    <x v="59"/>
    <x v="6"/>
    <n v="16751250"/>
    <x v="1"/>
    <n v="162"/>
    <n v="1.62"/>
    <n v="170.6"/>
    <s v="lb"/>
    <n v="77.382858322000004"/>
    <n v="29.485923762383777"/>
  </r>
  <r>
    <n v="52"/>
    <x v="62"/>
    <x v="1"/>
    <n v="88860285"/>
    <x v="1"/>
    <n v="153"/>
    <n v="1.53"/>
    <n v="69.2"/>
    <s v="Kg"/>
    <n v="69.2"/>
    <n v="29.561279849630484"/>
  </r>
  <r>
    <n v="13"/>
    <x v="43"/>
    <x v="1"/>
    <n v="80965161"/>
    <x v="1"/>
    <n v="177"/>
    <n v="1.77"/>
    <n v="88.2"/>
    <s v="Kg"/>
    <n v="88.2"/>
    <n v="28.152829646653259"/>
  </r>
  <r>
    <n v="13"/>
    <x v="43"/>
    <x v="1"/>
    <n v="16298217"/>
    <x v="1"/>
    <n v="169"/>
    <n v="1.69"/>
    <n v="86.4"/>
    <s v="Kg"/>
    <n v="86.4"/>
    <n v="30.251041630195026"/>
  </r>
  <r>
    <n v="3"/>
    <x v="55"/>
    <x v="0"/>
    <n v="81237055"/>
    <x v="1"/>
    <n v="165"/>
    <n v="1.65"/>
    <n v="55.5"/>
    <s v="Kg"/>
    <n v="55.5"/>
    <n v="20.385674931129479"/>
  </r>
  <r>
    <n v="41"/>
    <x v="7"/>
    <x v="2"/>
    <n v="52067096"/>
    <x v="1"/>
    <n v="152"/>
    <n v="1.52"/>
    <n v="142.4"/>
    <s v="lb"/>
    <n v="64.591553488000002"/>
    <n v="27.956870450138506"/>
  </r>
  <r>
    <n v="50"/>
    <x v="37"/>
    <x v="3"/>
    <n v="24344654"/>
    <x v="1"/>
    <n v="152"/>
    <n v="1.52"/>
    <n v="62.1"/>
    <s v="Kg"/>
    <n v="62.1"/>
    <n v="26.878462603878116"/>
  </r>
  <r>
    <n v="3"/>
    <x v="55"/>
    <x v="0"/>
    <n v="45297568"/>
    <x v="1"/>
    <n v="132"/>
    <n v="1.32"/>
    <n v="82"/>
    <s v="lb"/>
    <n v="37.194574340000003"/>
    <n v="21.34674835858586"/>
  </r>
  <r>
    <n v="4"/>
    <x v="25"/>
    <x v="0"/>
    <n v="13074595"/>
    <x v="0"/>
    <n v="172"/>
    <n v="1.72"/>
    <n v="133.19999999999999"/>
    <s v="lb"/>
    <n v="60.418503684000001"/>
    <n v="20.422695945105463"/>
  </r>
  <r>
    <n v="47"/>
    <x v="26"/>
    <x v="0"/>
    <n v="45830267"/>
    <x v="0"/>
    <n v="148"/>
    <n v="1.48"/>
    <n v="58.9"/>
    <s v="Kg"/>
    <n v="58.9"/>
    <n v="26.890065741417093"/>
  </r>
  <r>
    <n v="30"/>
    <x v="56"/>
    <x v="0"/>
    <n v="93141273"/>
    <x v="0"/>
    <n v="134"/>
    <n v="1.34"/>
    <n v="83.1"/>
    <s v="lb"/>
    <n v="37.693525946999998"/>
    <n v="20.992161921920246"/>
  </r>
  <r>
    <n v="45"/>
    <x v="45"/>
    <x v="1"/>
    <n v="69381998"/>
    <x v="1"/>
    <n v="152"/>
    <n v="1.52"/>
    <n v="61.1"/>
    <s v="Kg"/>
    <n v="61.1"/>
    <n v="26.445637119113574"/>
  </r>
  <r>
    <n v="66"/>
    <x v="65"/>
    <x v="5"/>
    <n v="59860952"/>
    <x v="1"/>
    <n v="166"/>
    <n v="1.66"/>
    <n v="99.1"/>
    <s v="Kg"/>
    <n v="99.1"/>
    <n v="35.963129626941502"/>
  </r>
  <r>
    <n v="55"/>
    <x v="1"/>
    <x v="1"/>
    <n v="56034931"/>
    <x v="1"/>
    <n v="160"/>
    <n v="1.6"/>
    <n v="151.5"/>
    <s v="lb"/>
    <n v="68.719244055000004"/>
    <n v="26.843454708984371"/>
  </r>
  <r>
    <n v="47"/>
    <x v="26"/>
    <x v="0"/>
    <n v="70076464"/>
    <x v="0"/>
    <n v="165"/>
    <n v="1.65"/>
    <n v="72.8"/>
    <s v="Kg"/>
    <n v="72.8"/>
    <n v="26.740128558310378"/>
  </r>
  <r>
    <n v="42"/>
    <x v="15"/>
    <x v="0"/>
    <n v="57931291"/>
    <x v="0"/>
    <n v="153"/>
    <n v="1.53"/>
    <n v="50"/>
    <s v="Kg"/>
    <n v="50"/>
    <n v="21.35930624973301"/>
  </r>
  <r>
    <n v="65"/>
    <x v="24"/>
    <x v="4"/>
    <n v="38206084"/>
    <x v="0"/>
    <n v="189"/>
    <n v="1.89"/>
    <n v="223.3"/>
    <s v="lb"/>
    <n v="101.28717622100001"/>
    <n v="28.355078587105627"/>
  </r>
  <r>
    <n v="50"/>
    <x v="37"/>
    <x v="3"/>
    <n v="13139299"/>
    <x v="1"/>
    <n v="158"/>
    <n v="1.58"/>
    <n v="67.7"/>
    <s v="Kg"/>
    <n v="67.7"/>
    <n v="27.119051434065049"/>
  </r>
  <r>
    <n v="2"/>
    <x v="2"/>
    <x v="0"/>
    <n v="59583273"/>
    <x v="0"/>
    <n v="161"/>
    <n v="1.61"/>
    <n v="64.5"/>
    <s v="Kg"/>
    <n v="64.5"/>
    <n v="24.883299255429957"/>
  </r>
  <r>
    <n v="10"/>
    <x v="4"/>
    <x v="3"/>
    <n v="45251745"/>
    <x v="1"/>
    <n v="152"/>
    <n v="1.52"/>
    <n v="143.30000000000001"/>
    <s v="lb"/>
    <n v="64.999786621000013"/>
    <n v="28.133564153826182"/>
  </r>
  <r>
    <n v="33"/>
    <x v="20"/>
    <x v="6"/>
    <n v="45907375"/>
    <x v="1"/>
    <n v="180"/>
    <n v="1.8"/>
    <n v="83"/>
    <s v="Kg"/>
    <n v="83"/>
    <n v="25.617283950617281"/>
  </r>
  <r>
    <n v="66"/>
    <x v="65"/>
    <x v="5"/>
    <n v="81264717"/>
    <x v="0"/>
    <n v="167"/>
    <n v="1.67"/>
    <n v="200.6"/>
    <s v="lb"/>
    <n v="90.990629421999998"/>
    <n v="32.625992119473629"/>
  </r>
  <r>
    <n v="48"/>
    <x v="48"/>
    <x v="5"/>
    <n v="37578423"/>
    <x v="1"/>
    <n v="154"/>
    <n v="1.54"/>
    <n v="147.30000000000001"/>
    <s v="lb"/>
    <n v="66.814156101000009"/>
    <n v="28.17260756493507"/>
  </r>
  <r>
    <n v="9"/>
    <x v="29"/>
    <x v="4"/>
    <n v="55921314"/>
    <x v="1"/>
    <n v="156"/>
    <n v="1.56"/>
    <n v="64.900000000000006"/>
    <s v="Kg"/>
    <n v="64.900000000000006"/>
    <n v="26.668310322156476"/>
  </r>
  <r>
    <n v="40"/>
    <x v="5"/>
    <x v="4"/>
    <n v="81005077"/>
    <x v="0"/>
    <n v="170"/>
    <n v="1.7"/>
    <n v="78"/>
    <s v="Kg"/>
    <n v="78"/>
    <n v="26.989619377162633"/>
  </r>
  <r>
    <n v="54"/>
    <x v="51"/>
    <x v="3"/>
    <n v="97290034"/>
    <x v="1"/>
    <n v="159"/>
    <n v="1.59"/>
    <n v="147.69999999999999"/>
    <s v="lb"/>
    <n v="66.995593048999993"/>
    <n v="26.500373026778998"/>
  </r>
  <r>
    <n v="43"/>
    <x v="12"/>
    <x v="3"/>
    <n v="75265716"/>
    <x v="0"/>
    <n v="168"/>
    <n v="1.68"/>
    <n v="150.6"/>
    <s v="lb"/>
    <n v="68.311010921999994"/>
    <n v="24.20316430059524"/>
  </r>
  <r>
    <n v="21"/>
    <x v="30"/>
    <x v="0"/>
    <n v="15212316"/>
    <x v="0"/>
    <n v="180"/>
    <n v="1.8"/>
    <n v="73.3"/>
    <s v="Kg"/>
    <n v="73.3"/>
    <n v="22.623456790123456"/>
  </r>
  <r>
    <n v="56"/>
    <x v="32"/>
    <x v="4"/>
    <n v="17558474"/>
    <x v="1"/>
    <n v="155"/>
    <n v="1.55"/>
    <n v="138"/>
    <s v="lb"/>
    <n v="62.595747060000001"/>
    <n v="26.054421252861598"/>
  </r>
  <r>
    <n v="46"/>
    <x v="10"/>
    <x v="5"/>
    <n v="66612828"/>
    <x v="0"/>
    <n v="174"/>
    <n v="1.74"/>
    <n v="193.8"/>
    <s v="lb"/>
    <n v="87.906201306000014"/>
    <n v="29.034945602457395"/>
  </r>
  <r>
    <n v="15"/>
    <x v="61"/>
    <x v="0"/>
    <n v="83195324"/>
    <x v="0"/>
    <n v="160"/>
    <n v="1.6"/>
    <n v="111.8"/>
    <s v="lb"/>
    <n v="50.711626966000004"/>
    <n v="19.809229283593748"/>
  </r>
  <r>
    <n v="27"/>
    <x v="23"/>
    <x v="6"/>
    <n v="69918085"/>
    <x v="1"/>
    <n v="166"/>
    <n v="1.66"/>
    <n v="150.1"/>
    <s v="lb"/>
    <n v="68.084214736999996"/>
    <n v="24.707582645158951"/>
  </r>
  <r>
    <n v="34"/>
    <x v="22"/>
    <x v="6"/>
    <n v="25175834"/>
    <x v="0"/>
    <n v="174"/>
    <n v="1.74"/>
    <n v="164.9"/>
    <s v="lb"/>
    <n v="74.797381813000001"/>
    <n v="24.705173012617255"/>
  </r>
  <r>
    <n v="55"/>
    <x v="1"/>
    <x v="1"/>
    <n v="57436337"/>
    <x v="1"/>
    <n v="165"/>
    <n v="1.65"/>
    <n v="66.099999999999994"/>
    <s v="Kg"/>
    <n v="66.099999999999994"/>
    <n v="24.279155188246097"/>
  </r>
  <r>
    <n v="35"/>
    <x v="27"/>
    <x v="0"/>
    <n v="61009968"/>
    <x v="1"/>
    <n v="167"/>
    <n v="1.67"/>
    <n v="173.7"/>
    <s v="lb"/>
    <n v="78.788994669000004"/>
    <n v="28.250921391588083"/>
  </r>
  <r>
    <n v="51"/>
    <x v="60"/>
    <x v="1"/>
    <n v="86484334"/>
    <x v="1"/>
    <n v="153"/>
    <n v="1.53"/>
    <n v="146.4"/>
    <s v="lb"/>
    <n v="66.405922968000013"/>
    <n v="28.367688909393827"/>
  </r>
  <r>
    <n v="2"/>
    <x v="2"/>
    <x v="0"/>
    <n v="57976855"/>
    <x v="0"/>
    <n v="172"/>
    <n v="1.72"/>
    <n v="73.400000000000006"/>
    <s v="Kg"/>
    <n v="73.400000000000006"/>
    <n v="24.810708491076262"/>
  </r>
  <r>
    <n v="42"/>
    <x v="15"/>
    <x v="0"/>
    <n v="95660996"/>
    <x v="1"/>
    <n v="158"/>
    <n v="1.58"/>
    <n v="67.599999999999994"/>
    <s v="Kg"/>
    <n v="67.599999999999994"/>
    <n v="27.078993751001434"/>
  </r>
  <r>
    <n v="54"/>
    <x v="51"/>
    <x v="3"/>
    <n v="50636046"/>
    <x v="0"/>
    <n v="152"/>
    <n v="1.52"/>
    <n v="65.900000000000006"/>
    <s v="Kg"/>
    <n v="65.900000000000006"/>
    <n v="28.523199445983384"/>
  </r>
  <r>
    <n v="46"/>
    <x v="10"/>
    <x v="5"/>
    <n v="64806867"/>
    <x v="0"/>
    <n v="192"/>
    <n v="1.92"/>
    <n v="220.9"/>
    <s v="lb"/>
    <n v="100.19855453300001"/>
    <n v="27.180597475314674"/>
  </r>
  <r>
    <n v="2"/>
    <x v="2"/>
    <x v="0"/>
    <n v="55639720"/>
    <x v="1"/>
    <n v="153"/>
    <n v="1.53"/>
    <n v="107.8"/>
    <s v="lb"/>
    <n v="48.897257486000001"/>
    <n v="20.888229948310478"/>
  </r>
  <r>
    <n v="1"/>
    <x v="11"/>
    <x v="0"/>
    <n v="49669521"/>
    <x v="0"/>
    <n v="169"/>
    <n v="1.69"/>
    <n v="126.5"/>
    <s v="lb"/>
    <n v="57.379434805000002"/>
    <n v="20.090135081054587"/>
  </r>
  <r>
    <n v="61"/>
    <x v="34"/>
    <x v="1"/>
    <n v="17548185"/>
    <x v="0"/>
    <n v="153"/>
    <n v="1.53"/>
    <n v="134.30000000000001"/>
    <s v="lb"/>
    <n v="60.91745529100001"/>
    <n v="26.023091670297752"/>
  </r>
  <r>
    <n v="55"/>
    <x v="1"/>
    <x v="1"/>
    <n v="18748775"/>
    <x v="0"/>
    <n v="160"/>
    <n v="1.6"/>
    <n v="62.1"/>
    <s v="Kg"/>
    <n v="62.1"/>
    <n v="24.257812499999996"/>
  </r>
  <r>
    <n v="32"/>
    <x v="9"/>
    <x v="0"/>
    <n v="41109219"/>
    <x v="0"/>
    <n v="169"/>
    <n v="1.69"/>
    <n v="146.4"/>
    <s v="lb"/>
    <n v="66.405922968000013"/>
    <n v="23.250559493014958"/>
  </r>
  <r>
    <n v="50"/>
    <x v="37"/>
    <x v="3"/>
    <n v="48264481"/>
    <x v="1"/>
    <n v="162"/>
    <n v="1.62"/>
    <n v="165.1"/>
    <s v="lb"/>
    <n v="74.888100287"/>
    <n v="28.535322468754757"/>
  </r>
  <r>
    <n v="44"/>
    <x v="18"/>
    <x v="4"/>
    <n v="38018669"/>
    <x v="1"/>
    <n v="189"/>
    <n v="1.89"/>
    <n v="99.6"/>
    <s v="Kg"/>
    <n v="99.6"/>
    <n v="27.882758041488199"/>
  </r>
  <r>
    <n v="37"/>
    <x v="64"/>
    <x v="6"/>
    <n v="69715739"/>
    <x v="1"/>
    <n v="152"/>
    <n v="1.52"/>
    <n v="62.2"/>
    <s v="Kg"/>
    <n v="62.2"/>
    <n v="26.921745152354571"/>
  </r>
  <r>
    <n v="33"/>
    <x v="20"/>
    <x v="6"/>
    <n v="24752899"/>
    <x v="1"/>
    <n v="181"/>
    <n v="1.81"/>
    <n v="83"/>
    <s v="Kg"/>
    <n v="83"/>
    <n v="25.33500198406642"/>
  </r>
  <r>
    <n v="61"/>
    <x v="34"/>
    <x v="1"/>
    <n v="53709631"/>
    <x v="1"/>
    <n v="164"/>
    <n v="1.64"/>
    <n v="176.1"/>
    <s v="lb"/>
    <n v="79.877616357000008"/>
    <n v="29.698697336778711"/>
  </r>
  <r>
    <n v="50"/>
    <x v="37"/>
    <x v="3"/>
    <n v="29260551"/>
    <x v="1"/>
    <n v="164"/>
    <n v="1.64"/>
    <n v="172"/>
    <s v="lb"/>
    <n v="78.017887639999998"/>
    <n v="29.007245553242122"/>
  </r>
  <r>
    <n v="51"/>
    <x v="60"/>
    <x v="1"/>
    <n v="63606656"/>
    <x v="0"/>
    <n v="149"/>
    <n v="1.49"/>
    <n v="59.8"/>
    <s v="Kg"/>
    <n v="59.8"/>
    <n v="26.93572361605333"/>
  </r>
  <r>
    <n v="62"/>
    <x v="36"/>
    <x v="1"/>
    <n v="64947551"/>
    <x v="0"/>
    <n v="168"/>
    <n v="1.68"/>
    <n v="179.7"/>
    <s v="lb"/>
    <n v="81.510548888999992"/>
    <n v="28.87987134672619"/>
  </r>
  <r>
    <n v="10"/>
    <x v="4"/>
    <x v="3"/>
    <n v="72258880"/>
    <x v="0"/>
    <n v="161"/>
    <n v="1.61"/>
    <n v="174.4"/>
    <s v="lb"/>
    <n v="79.106509328000001"/>
    <n v="30.51830921955171"/>
  </r>
  <r>
    <n v="34"/>
    <x v="22"/>
    <x v="6"/>
    <n v="38807618"/>
    <x v="1"/>
    <n v="163"/>
    <n v="1.63"/>
    <n v="66.7"/>
    <s v="Kg"/>
    <n v="66.7"/>
    <n v="25.104445029922093"/>
  </r>
  <r>
    <n v="28"/>
    <x v="53"/>
    <x v="6"/>
    <n v="83550514"/>
    <x v="0"/>
    <n v="166"/>
    <n v="1.66"/>
    <n v="72.2"/>
    <s v="Kg"/>
    <n v="72.2"/>
    <n v="26.201190303382205"/>
  </r>
  <r>
    <n v="59"/>
    <x v="39"/>
    <x v="3"/>
    <n v="59048388"/>
    <x v="1"/>
    <n v="172"/>
    <n v="1.72"/>
    <n v="182.1"/>
    <s v="lb"/>
    <n v="82.599170576999995"/>
    <n v="27.920217204232017"/>
  </r>
  <r>
    <n v="55"/>
    <x v="1"/>
    <x v="1"/>
    <n v="65750062"/>
    <x v="0"/>
    <n v="153"/>
    <n v="1.53"/>
    <n v="125.2"/>
    <s v="lb"/>
    <n v="56.789764724000001"/>
    <n v="24.259799531804006"/>
  </r>
  <r>
    <n v="27"/>
    <x v="23"/>
    <x v="6"/>
    <n v="62890994"/>
    <x v="1"/>
    <n v="157"/>
    <n v="1.57"/>
    <n v="121.9"/>
    <s v="lb"/>
    <n v="55.292909903000009"/>
    <n v="22.43211079678689"/>
  </r>
  <r>
    <n v="5"/>
    <x v="33"/>
    <x v="0"/>
    <n v="78350779"/>
    <x v="1"/>
    <n v="157"/>
    <n v="1.57"/>
    <n v="149.69999999999999"/>
    <s v="lb"/>
    <n v="67.902777788999998"/>
    <n v="27.54788339851515"/>
  </r>
  <r>
    <n v="11"/>
    <x v="14"/>
    <x v="1"/>
    <n v="44704704"/>
    <x v="0"/>
    <n v="174"/>
    <n v="1.74"/>
    <n v="183.6"/>
    <s v="lb"/>
    <n v="83.279559132000003"/>
    <n v="27.506790570749107"/>
  </r>
  <r>
    <n v="25"/>
    <x v="6"/>
    <x v="0"/>
    <n v="51119708"/>
    <x v="0"/>
    <n v="164"/>
    <n v="1.64"/>
    <n v="132.1"/>
    <s v="lb"/>
    <n v="59.919552076999999"/>
    <n v="22.278239171995839"/>
  </r>
  <r>
    <n v="42"/>
    <x v="15"/>
    <x v="0"/>
    <n v="90658461"/>
    <x v="1"/>
    <n v="165"/>
    <n v="1.65"/>
    <n v="162"/>
    <s v="lb"/>
    <n v="73.48196394"/>
    <n v="26.990620363636367"/>
  </r>
  <r>
    <n v="11"/>
    <x v="14"/>
    <x v="1"/>
    <n v="47152957"/>
    <x v="1"/>
    <n v="158"/>
    <n v="1.58"/>
    <n v="139.6"/>
    <s v="lb"/>
    <n v="63.321494852000001"/>
    <n v="25.365123718955292"/>
  </r>
  <r>
    <n v="36"/>
    <x v="46"/>
    <x v="6"/>
    <n v="22315170"/>
    <x v="1"/>
    <n v="161"/>
    <n v="1.61"/>
    <n v="145.69999999999999"/>
    <s v="lb"/>
    <n v="66.088408309000002"/>
    <n v="25.496087461517686"/>
  </r>
  <r>
    <n v="25"/>
    <x v="6"/>
    <x v="0"/>
    <n v="76980925"/>
    <x v="0"/>
    <n v="178"/>
    <n v="1.78"/>
    <n v="64.900000000000006"/>
    <s v="Kg"/>
    <n v="64.900000000000006"/>
    <n v="20.483524807473806"/>
  </r>
  <r>
    <n v="43"/>
    <x v="12"/>
    <x v="3"/>
    <n v="21236258"/>
    <x v="1"/>
    <n v="144"/>
    <n v="1.44"/>
    <n v="60.6"/>
    <s v="Kg"/>
    <n v="60.6"/>
    <n v="29.224537037037038"/>
  </r>
  <r>
    <n v="49"/>
    <x v="21"/>
    <x v="3"/>
    <n v="45993352"/>
    <x v="1"/>
    <n v="170"/>
    <n v="1.7"/>
    <n v="175.7"/>
    <s v="lb"/>
    <n v="79.696179408999996"/>
    <n v="27.576532667474051"/>
  </r>
  <r>
    <n v="31"/>
    <x v="8"/>
    <x v="0"/>
    <n v="66081174"/>
    <x v="1"/>
    <n v="157"/>
    <n v="1.57"/>
    <n v="157.9"/>
    <s v="lb"/>
    <n v="71.622235223000004"/>
    <n v="29.056852295427806"/>
  </r>
  <r>
    <n v="26"/>
    <x v="16"/>
    <x v="0"/>
    <n v="25681828"/>
    <x v="0"/>
    <n v="165"/>
    <n v="1.65"/>
    <n v="59"/>
    <s v="Kg"/>
    <n v="59"/>
    <n v="21.6712580348944"/>
  </r>
  <r>
    <n v="20"/>
    <x v="38"/>
    <x v="2"/>
    <n v="81444508"/>
    <x v="0"/>
    <n v="175"/>
    <n v="1.75"/>
    <n v="149.69999999999999"/>
    <s v="lb"/>
    <n v="67.902777788999998"/>
    <n v="22.17233560457143"/>
  </r>
  <r>
    <n v="7"/>
    <x v="58"/>
    <x v="0"/>
    <n v="11273577"/>
    <x v="0"/>
    <n v="166"/>
    <n v="1.66"/>
    <n v="57.8"/>
    <s v="Kg"/>
    <n v="57.8"/>
    <n v="20.975468137610683"/>
  </r>
  <r>
    <n v="48"/>
    <x v="48"/>
    <x v="5"/>
    <n v="19264749"/>
    <x v="1"/>
    <n v="161"/>
    <n v="1.61"/>
    <n v="172.2"/>
    <s v="lb"/>
    <n v="78.108606113999997"/>
    <n v="30.133330548204153"/>
  </r>
  <r>
    <n v="46"/>
    <x v="10"/>
    <x v="5"/>
    <n v="87276808"/>
    <x v="1"/>
    <n v="149"/>
    <n v="1.49"/>
    <n v="127.6"/>
    <s v="lb"/>
    <n v="57.878386411999998"/>
    <n v="26.070170898608168"/>
  </r>
  <r>
    <n v="56"/>
    <x v="32"/>
    <x v="4"/>
    <n v="10560211"/>
    <x v="1"/>
    <n v="160"/>
    <n v="1.6"/>
    <n v="69"/>
    <s v="Kg"/>
    <n v="69"/>
    <n v="26.953124999999996"/>
  </r>
  <r>
    <n v="42"/>
    <x v="15"/>
    <x v="0"/>
    <n v="59711975"/>
    <x v="1"/>
    <n v="169"/>
    <n v="1.69"/>
    <n v="167.3"/>
    <s v="lb"/>
    <n v="75.886003501000005"/>
    <n v="26.569799202058757"/>
  </r>
  <r>
    <n v="34"/>
    <x v="22"/>
    <x v="6"/>
    <n v="26983466"/>
    <x v="1"/>
    <n v="163"/>
    <n v="1.63"/>
    <n v="70.5"/>
    <s v="Kg"/>
    <n v="70.5"/>
    <n v="26.534683277503859"/>
  </r>
  <r>
    <n v="65"/>
    <x v="24"/>
    <x v="4"/>
    <n v="63848066"/>
    <x v="0"/>
    <n v="171"/>
    <n v="1.71"/>
    <n v="202.4"/>
    <s v="lb"/>
    <n v="91.807095688000004"/>
    <n v="31.396701784480701"/>
  </r>
  <r>
    <n v="42"/>
    <x v="15"/>
    <x v="0"/>
    <n v="96599577"/>
    <x v="1"/>
    <n v="174"/>
    <n v="1.74"/>
    <n v="168.2"/>
    <s v="lb"/>
    <n v="76.294236634000001"/>
    <n v="25.19957611111111"/>
  </r>
  <r>
    <n v="2"/>
    <x v="2"/>
    <x v="0"/>
    <n v="53524990"/>
    <x v="0"/>
    <n v="179"/>
    <n v="1.79"/>
    <n v="75.8"/>
    <s v="Kg"/>
    <n v="75.8"/>
    <n v="23.6571892263038"/>
  </r>
  <r>
    <n v="39"/>
    <x v="59"/>
    <x v="6"/>
    <n v="19413909"/>
    <x v="0"/>
    <n v="170"/>
    <n v="1.7"/>
    <n v="157.4"/>
    <s v="lb"/>
    <n v="71.395439038000006"/>
    <n v="24.704304165397929"/>
  </r>
  <r>
    <n v="18"/>
    <x v="49"/>
    <x v="0"/>
    <n v="79869812"/>
    <x v="0"/>
    <n v="157"/>
    <n v="1.57"/>
    <n v="62.9"/>
    <s v="Kg"/>
    <n v="62.9"/>
    <n v="25.518276603513325"/>
  </r>
  <r>
    <n v="45"/>
    <x v="45"/>
    <x v="1"/>
    <n v="11342613"/>
    <x v="1"/>
    <n v="160"/>
    <n v="1.6"/>
    <n v="61.3"/>
    <s v="Kg"/>
    <n v="61.3"/>
    <n v="23.945312499999993"/>
  </r>
  <r>
    <n v="67"/>
    <x v="13"/>
    <x v="5"/>
    <n v="64416651"/>
    <x v="1"/>
    <n v="160"/>
    <n v="1.6"/>
    <n v="184.3"/>
    <s v="lb"/>
    <n v="83.597073791000014"/>
    <n v="32.655106949609376"/>
  </r>
  <r>
    <n v="5"/>
    <x v="33"/>
    <x v="0"/>
    <n v="95485079"/>
    <x v="0"/>
    <n v="190"/>
    <n v="1.9"/>
    <n v="92.6"/>
    <s v="Kg"/>
    <n v="92.6"/>
    <n v="25.65096952908587"/>
  </r>
  <r>
    <n v="61"/>
    <x v="34"/>
    <x v="1"/>
    <n v="88024063"/>
    <x v="1"/>
    <n v="176"/>
    <n v="1.76"/>
    <n v="194.9"/>
    <s v="lb"/>
    <n v="88.405152913000009"/>
    <n v="28.539886658380684"/>
  </r>
  <r>
    <n v="26"/>
    <x v="16"/>
    <x v="0"/>
    <n v="21533583"/>
    <x v="1"/>
    <n v="135"/>
    <n v="1.35"/>
    <n v="93.5"/>
    <s v="lb"/>
    <n v="42.410886595000001"/>
    <n v="23.270719668038407"/>
  </r>
  <r>
    <n v="50"/>
    <x v="37"/>
    <x v="3"/>
    <n v="55031441"/>
    <x v="0"/>
    <n v="173"/>
    <n v="1.73"/>
    <n v="99.4"/>
    <s v="Kg"/>
    <n v="99.4"/>
    <n v="33.211934912626553"/>
  </r>
  <r>
    <n v="32"/>
    <x v="9"/>
    <x v="0"/>
    <n v="10408880"/>
    <x v="1"/>
    <n v="153"/>
    <n v="1.53"/>
    <n v="134.69999999999999"/>
    <s v="lb"/>
    <n v="61.098892239000001"/>
    <n v="26.100599017044726"/>
  </r>
  <r>
    <n v="2"/>
    <x v="2"/>
    <x v="0"/>
    <n v="72829143"/>
    <x v="0"/>
    <n v="167"/>
    <n v="1.67"/>
    <n v="136.5"/>
    <s v="lb"/>
    <n v="61.915358505"/>
    <n v="22.200637708415506"/>
  </r>
  <r>
    <n v="51"/>
    <x v="60"/>
    <x v="1"/>
    <n v="70830260"/>
    <x v="1"/>
    <n v="167"/>
    <n v="1.67"/>
    <n v="189.8"/>
    <s v="lb"/>
    <n v="86.091831826000004"/>
    <n v="30.869458146939657"/>
  </r>
  <r>
    <n v="11"/>
    <x v="14"/>
    <x v="1"/>
    <n v="43827393"/>
    <x v="1"/>
    <n v="160"/>
    <n v="1.6"/>
    <n v="77.8"/>
    <s v="Kg"/>
    <n v="77.8"/>
    <n v="30.390624999999993"/>
  </r>
  <r>
    <n v="38"/>
    <x v="0"/>
    <x v="0"/>
    <n v="23427621"/>
    <x v="1"/>
    <n v="140"/>
    <n v="1.4"/>
    <n v="103.2"/>
    <s v="lb"/>
    <n v="46.810732584"/>
    <n v="23.883026828571431"/>
  </r>
  <r>
    <n v="40"/>
    <x v="5"/>
    <x v="4"/>
    <n v="23059554"/>
    <x v="1"/>
    <n v="138"/>
    <n v="1.38"/>
    <n v="106"/>
    <s v="lb"/>
    <n v="48.080791220000002"/>
    <n v="25.247212360848568"/>
  </r>
  <r>
    <n v="11"/>
    <x v="14"/>
    <x v="1"/>
    <n v="25725789"/>
    <x v="1"/>
    <n v="163"/>
    <n v="1.63"/>
    <n v="177"/>
    <s v="lb"/>
    <n v="80.285849490000004"/>
    <n v="30.217866494787163"/>
  </r>
  <r>
    <n v="8"/>
    <x v="40"/>
    <x v="3"/>
    <n v="30004280"/>
    <x v="0"/>
    <n v="158"/>
    <n v="1.58"/>
    <n v="59.5"/>
    <s v="Kg"/>
    <n v="59.5"/>
    <n v="23.834321422848898"/>
  </r>
  <r>
    <n v="57"/>
    <x v="66"/>
    <x v="3"/>
    <n v="47148737"/>
    <x v="1"/>
    <n v="156"/>
    <n v="1.56"/>
    <n v="67.099999999999994"/>
    <s v="Kg"/>
    <n v="67.099999999999994"/>
    <n v="27.572320841551605"/>
  </r>
  <r>
    <n v="30"/>
    <x v="56"/>
    <x v="0"/>
    <n v="48254508"/>
    <x v="1"/>
    <n v="154"/>
    <n v="1.54"/>
    <n v="63.1"/>
    <s v="Kg"/>
    <n v="63.1"/>
    <n v="26.60651037274414"/>
  </r>
  <r>
    <n v="57"/>
    <x v="66"/>
    <x v="3"/>
    <n v="26890117"/>
    <x v="0"/>
    <n v="176"/>
    <n v="1.76"/>
    <n v="175"/>
    <s v="lb"/>
    <n v="79.378664749999999"/>
    <n v="25.625860262784091"/>
  </r>
  <r>
    <n v="41"/>
    <x v="7"/>
    <x v="2"/>
    <n v="20049843"/>
    <x v="1"/>
    <n v="175"/>
    <n v="1.75"/>
    <n v="165.3"/>
    <s v="lb"/>
    <n v="74.978818761000014"/>
    <n v="24.482879595428575"/>
  </r>
  <r>
    <n v="36"/>
    <x v="46"/>
    <x v="6"/>
    <n v="39867121"/>
    <x v="1"/>
    <n v="149"/>
    <n v="1.49"/>
    <n v="54.7"/>
    <s v="Kg"/>
    <n v="54.7"/>
    <n v="24.63852979595514"/>
  </r>
  <r>
    <n v="34"/>
    <x v="22"/>
    <x v="6"/>
    <n v="91113393"/>
    <x v="0"/>
    <n v="180"/>
    <n v="1.8"/>
    <n v="94.9"/>
    <s v="Kg"/>
    <n v="94.9"/>
    <n v="29.290123456790123"/>
  </r>
  <r>
    <n v="24"/>
    <x v="19"/>
    <x v="2"/>
    <n v="43866593"/>
    <x v="1"/>
    <n v="169"/>
    <n v="1.69"/>
    <n v="74.3"/>
    <s v="Kg"/>
    <n v="74.3"/>
    <n v="26.014495290781138"/>
  </r>
  <r>
    <n v="11"/>
    <x v="14"/>
    <x v="1"/>
    <n v="15055519"/>
    <x v="1"/>
    <n v="161"/>
    <n v="1.61"/>
    <n v="174.2"/>
    <s v="lb"/>
    <n v="79.015790854000002"/>
    <n v="30.483311158520117"/>
  </r>
  <r>
    <n v="32"/>
    <x v="9"/>
    <x v="0"/>
    <n v="19803993"/>
    <x v="1"/>
    <n v="169"/>
    <n v="1.69"/>
    <n v="83.1"/>
    <s v="Kg"/>
    <n v="83.1"/>
    <n v="29.095619901263962"/>
  </r>
  <r>
    <n v="23"/>
    <x v="3"/>
    <x v="2"/>
    <n v="55026352"/>
    <x v="0"/>
    <n v="183"/>
    <n v="1.83"/>
    <n v="80.099999999999994"/>
    <s v="Kg"/>
    <n v="80.099999999999994"/>
    <n v="23.918301531846272"/>
  </r>
  <r>
    <n v="14"/>
    <x v="41"/>
    <x v="0"/>
    <n v="50448257"/>
    <x v="1"/>
    <n v="155"/>
    <n v="1.55"/>
    <n v="118.4"/>
    <s v="lb"/>
    <n v="53.705336608000003"/>
    <n v="22.353938234339228"/>
  </r>
  <r>
    <n v="51"/>
    <x v="60"/>
    <x v="1"/>
    <n v="38952592"/>
    <x v="1"/>
    <n v="140"/>
    <n v="1.4"/>
    <n v="125.4"/>
    <s v="lb"/>
    <n v="56.880483198000007"/>
    <n v="29.02065469285715"/>
  </r>
  <r>
    <n v="50"/>
    <x v="37"/>
    <x v="3"/>
    <n v="16809820"/>
    <x v="0"/>
    <n v="168"/>
    <n v="1.68"/>
    <n v="169.8"/>
    <s v="lb"/>
    <n v="77.019984426000008"/>
    <n v="27.288826681547626"/>
  </r>
  <r>
    <n v="62"/>
    <x v="36"/>
    <x v="1"/>
    <n v="21593365"/>
    <x v="1"/>
    <n v="175"/>
    <n v="1.75"/>
    <n v="182.5"/>
    <s v="lb"/>
    <n v="82.780607525000008"/>
    <n v="27.030402457142859"/>
  </r>
  <r>
    <n v="24"/>
    <x v="19"/>
    <x v="2"/>
    <n v="92684196"/>
    <x v="0"/>
    <n v="168"/>
    <n v="1.68"/>
    <n v="149.69999999999999"/>
    <s v="lb"/>
    <n v="67.902777788999998"/>
    <n v="24.058523876488099"/>
  </r>
  <r>
    <n v="44"/>
    <x v="18"/>
    <x v="4"/>
    <n v="87457740"/>
    <x v="1"/>
    <n v="130"/>
    <n v="1.3"/>
    <n v="99"/>
    <s v="lb"/>
    <n v="44.905644630000005"/>
    <n v="26.571387355029586"/>
  </r>
  <r>
    <n v="62"/>
    <x v="36"/>
    <x v="1"/>
    <n v="98909104"/>
    <x v="0"/>
    <n v="177"/>
    <n v="1.77"/>
    <n v="172.8"/>
    <s v="lb"/>
    <n v="78.380761536000009"/>
    <n v="25.018596679115198"/>
  </r>
  <r>
    <n v="61"/>
    <x v="34"/>
    <x v="1"/>
    <n v="73207246"/>
    <x v="1"/>
    <n v="144"/>
    <n v="1.44"/>
    <n v="53.9"/>
    <s v="Kg"/>
    <n v="53.9"/>
    <n v="25.993441358024693"/>
  </r>
  <r>
    <n v="2"/>
    <x v="2"/>
    <x v="0"/>
    <n v="69649173"/>
    <x v="1"/>
    <n v="162"/>
    <n v="1.62"/>
    <n v="134.5"/>
    <s v="lb"/>
    <n v="61.008173765000002"/>
    <n v="23.246522544200577"/>
  </r>
  <r>
    <n v="41"/>
    <x v="7"/>
    <x v="2"/>
    <n v="23117100"/>
    <x v="1"/>
    <n v="146"/>
    <n v="1.46"/>
    <n v="121"/>
    <s v="lb"/>
    <n v="54.884676770000006"/>
    <n v="25.748112577406648"/>
  </r>
  <r>
    <n v="20"/>
    <x v="38"/>
    <x v="2"/>
    <n v="55002185"/>
    <x v="0"/>
    <n v="162"/>
    <n v="1.62"/>
    <n v="64.400000000000006"/>
    <s v="Kg"/>
    <n v="64.400000000000006"/>
    <n v="24.538942234415483"/>
  </r>
  <r>
    <n v="11"/>
    <x v="14"/>
    <x v="1"/>
    <n v="25734606"/>
    <x v="1"/>
    <n v="150"/>
    <n v="1.5"/>
    <n v="60.2"/>
    <s v="Kg"/>
    <n v="60.2"/>
    <n v="26.755555555555556"/>
  </r>
  <r>
    <n v="60"/>
    <x v="17"/>
    <x v="1"/>
    <n v="86287953"/>
    <x v="0"/>
    <n v="157"/>
    <n v="1.57"/>
    <n v="62"/>
    <s v="Kg"/>
    <n v="62"/>
    <n v="25.153150229218223"/>
  </r>
  <r>
    <n v="22"/>
    <x v="50"/>
    <x v="2"/>
    <n v="99047057"/>
    <x v="0"/>
    <n v="152"/>
    <n v="1.52"/>
    <n v="115.1"/>
    <s v="lb"/>
    <n v="52.208481786999997"/>
    <n v="22.597161438279084"/>
  </r>
  <r>
    <n v="29"/>
    <x v="52"/>
    <x v="0"/>
    <n v="18653619"/>
    <x v="1"/>
    <n v="163"/>
    <n v="1.63"/>
    <n v="161.19999999999999"/>
    <s v="lb"/>
    <n v="73.119090044000004"/>
    <n v="27.520452423501077"/>
  </r>
  <r>
    <n v="31"/>
    <x v="8"/>
    <x v="0"/>
    <n v="78682113"/>
    <x v="0"/>
    <n v="182"/>
    <n v="1.82"/>
    <n v="81.2"/>
    <s v="Kg"/>
    <n v="81.2"/>
    <n v="24.513947590870668"/>
  </r>
  <r>
    <n v="7"/>
    <x v="58"/>
    <x v="0"/>
    <n v="93440644"/>
    <x v="1"/>
    <n v="168"/>
    <n v="1.68"/>
    <n v="63.6"/>
    <s v="Kg"/>
    <n v="63.6"/>
    <n v="22.53401360544218"/>
  </r>
  <r>
    <n v="49"/>
    <x v="21"/>
    <x v="3"/>
    <n v="55570593"/>
    <x v="0"/>
    <n v="186"/>
    <n v="1.86"/>
    <n v="200"/>
    <s v="lb"/>
    <n v="90.718474000000001"/>
    <n v="26.222243611978261"/>
  </r>
  <r>
    <n v="32"/>
    <x v="9"/>
    <x v="0"/>
    <n v="71612608"/>
    <x v="1"/>
    <n v="146"/>
    <n v="1.46"/>
    <n v="52.7"/>
    <s v="Kg"/>
    <n v="52.7"/>
    <n v="24.723212610245831"/>
  </r>
  <r>
    <n v="7"/>
    <x v="58"/>
    <x v="0"/>
    <n v="43640702"/>
    <x v="1"/>
    <n v="169"/>
    <n v="1.69"/>
    <n v="166.2"/>
    <s v="lb"/>
    <n v="75.387051893999995"/>
    <n v="26.395102375266973"/>
  </r>
  <r>
    <n v="43"/>
    <x v="12"/>
    <x v="3"/>
    <n v="24243546"/>
    <x v="1"/>
    <n v="171"/>
    <n v="1.71"/>
    <n v="79.599999999999994"/>
    <s v="Kg"/>
    <n v="79.599999999999994"/>
    <n v="27.222051229438119"/>
  </r>
  <r>
    <n v="36"/>
    <x v="46"/>
    <x v="6"/>
    <n v="87694250"/>
    <x v="0"/>
    <n v="176"/>
    <n v="1.76"/>
    <n v="167.1"/>
    <s v="lb"/>
    <n v="75.795285027000006"/>
    <n v="24.46903571377841"/>
  </r>
  <r>
    <n v="59"/>
    <x v="39"/>
    <x v="3"/>
    <n v="10117104"/>
    <x v="0"/>
    <n v="161"/>
    <n v="1.61"/>
    <n v="156.1"/>
    <s v="lb"/>
    <n v="70.805768956999998"/>
    <n v="27.315986635160677"/>
  </r>
  <r>
    <n v="58"/>
    <x v="28"/>
    <x v="3"/>
    <n v="23055703"/>
    <x v="1"/>
    <n v="148"/>
    <n v="1.48"/>
    <n v="58.9"/>
    <s v="Kg"/>
    <n v="58.9"/>
    <n v="26.890065741417093"/>
  </r>
  <r>
    <n v="8"/>
    <x v="40"/>
    <x v="3"/>
    <n v="35320217"/>
    <x v="0"/>
    <n v="181"/>
    <n v="1.81"/>
    <n v="92.6"/>
    <s v="Kg"/>
    <n v="92.6"/>
    <n v="28.26531546656085"/>
  </r>
  <r>
    <n v="31"/>
    <x v="8"/>
    <x v="0"/>
    <n v="18304544"/>
    <x v="0"/>
    <n v="168"/>
    <n v="1.68"/>
    <n v="150.6"/>
    <s v="lb"/>
    <n v="68.311010921999994"/>
    <n v="24.20316430059524"/>
  </r>
  <r>
    <n v="1"/>
    <x v="11"/>
    <x v="0"/>
    <n v="48136884"/>
    <x v="0"/>
    <n v="172"/>
    <n v="1.72"/>
    <n v="60"/>
    <s v="Kg"/>
    <n v="60"/>
    <n v="20.281233098972418"/>
  </r>
  <r>
    <n v="64"/>
    <x v="63"/>
    <x v="5"/>
    <n v="33817179"/>
    <x v="1"/>
    <n v="160"/>
    <n v="1.6"/>
    <n v="164.5"/>
    <s v="lb"/>
    <n v="74.615944865000003"/>
    <n v="29.146853462890622"/>
  </r>
  <r>
    <n v="17"/>
    <x v="54"/>
    <x v="2"/>
    <n v="45492616"/>
    <x v="0"/>
    <n v="170"/>
    <n v="1.7"/>
    <n v="113.5"/>
    <s v="lb"/>
    <n v="51.482733995000004"/>
    <n v="17.81409480795848"/>
  </r>
  <r>
    <n v="17"/>
    <x v="54"/>
    <x v="2"/>
    <n v="56720419"/>
    <x v="1"/>
    <n v="149"/>
    <n v="1.49"/>
    <n v="112"/>
    <s v="lb"/>
    <n v="50.802345440000003"/>
    <n v="22.882908625737581"/>
  </r>
  <r>
    <n v="15"/>
    <x v="61"/>
    <x v="0"/>
    <n v="48816276"/>
    <x v="1"/>
    <n v="160"/>
    <n v="1.6"/>
    <n v="52.6"/>
    <s v="Kg"/>
    <n v="52.6"/>
    <n v="20.546874999999996"/>
  </r>
  <r>
    <n v="60"/>
    <x v="17"/>
    <x v="1"/>
    <n v="84506927"/>
    <x v="1"/>
    <n v="157"/>
    <n v="1.57"/>
    <n v="142.6"/>
    <s v="lb"/>
    <n v="64.682271962000002"/>
    <n v="26.241337158505416"/>
  </r>
  <r>
    <n v="53"/>
    <x v="47"/>
    <x v="4"/>
    <n v="32501184"/>
    <x v="1"/>
    <n v="169"/>
    <n v="1.69"/>
    <n v="145.9"/>
    <s v="lb"/>
    <n v="66.179126783000001"/>
    <n v="23.171151844473236"/>
  </r>
  <r>
    <n v="21"/>
    <x v="30"/>
    <x v="0"/>
    <n v="35165605"/>
    <x v="1"/>
    <n v="144"/>
    <n v="1.44"/>
    <n v="48.4"/>
    <s v="Kg"/>
    <n v="48.4"/>
    <n v="23.341049382716051"/>
  </r>
  <r>
    <n v="12"/>
    <x v="44"/>
    <x v="1"/>
    <n v="21499767"/>
    <x v="0"/>
    <n v="177"/>
    <n v="1.77"/>
    <n v="182.1"/>
    <s v="lb"/>
    <n v="82.599170576999995"/>
    <n v="26.365083653164795"/>
  </r>
  <r>
    <n v="38"/>
    <x v="0"/>
    <x v="0"/>
    <n v="62032366"/>
    <x v="0"/>
    <n v="158"/>
    <n v="1.58"/>
    <n v="60.3"/>
    <s v="Kg"/>
    <n v="60.3"/>
    <n v="24.15478288735779"/>
  </r>
  <r>
    <n v="61"/>
    <x v="34"/>
    <x v="1"/>
    <n v="55790898"/>
    <x v="0"/>
    <n v="172"/>
    <n v="1.72"/>
    <n v="177.5"/>
    <s v="lb"/>
    <n v="80.512645675000002"/>
    <n v="27.214928905827477"/>
  </r>
  <r>
    <n v="21"/>
    <x v="30"/>
    <x v="0"/>
    <n v="37236609"/>
    <x v="0"/>
    <n v="157"/>
    <n v="1.57"/>
    <n v="109.6"/>
    <s v="lb"/>
    <n v="49.713723752"/>
    <n v="20.168657451417907"/>
  </r>
  <r>
    <n v="25"/>
    <x v="6"/>
    <x v="0"/>
    <n v="92046480"/>
    <x v="1"/>
    <n v="171"/>
    <n v="1.71"/>
    <n v="65.8"/>
    <s v="Kg"/>
    <n v="65.8"/>
    <n v="22.502650388153622"/>
  </r>
  <r>
    <n v="1"/>
    <x v="11"/>
    <x v="0"/>
    <n v="51214055"/>
    <x v="1"/>
    <n v="154"/>
    <n v="1.54"/>
    <n v="99"/>
    <s v="lb"/>
    <n v="44.905644630000005"/>
    <n v="18.93474642857143"/>
  </r>
  <r>
    <n v="49"/>
    <x v="21"/>
    <x v="3"/>
    <n v="75985175"/>
    <x v="0"/>
    <n v="175"/>
    <n v="1.75"/>
    <n v="90.9"/>
    <s v="Kg"/>
    <n v="90.9"/>
    <n v="29.681632653061225"/>
  </r>
  <r>
    <n v="9"/>
    <x v="29"/>
    <x v="4"/>
    <n v="29852641"/>
    <x v="0"/>
    <n v="189"/>
    <n v="1.89"/>
    <n v="90.9"/>
    <s v="Kg"/>
    <n v="90.9"/>
    <n v="25.447215923406404"/>
  </r>
  <r>
    <n v="52"/>
    <x v="62"/>
    <x v="1"/>
    <n v="57900063"/>
    <x v="0"/>
    <n v="171"/>
    <n v="1.71"/>
    <n v="144.19999999999999"/>
    <s v="lb"/>
    <n v="65.408019753999994"/>
    <n v="22.368598800998598"/>
  </r>
  <r>
    <n v="51"/>
    <x v="60"/>
    <x v="1"/>
    <n v="67033425"/>
    <x v="0"/>
    <n v="166"/>
    <n v="1.66"/>
    <n v="160.30000000000001"/>
    <s v="lb"/>
    <n v="72.710856911000008"/>
    <n v="26.386578934170419"/>
  </r>
  <r>
    <n v="33"/>
    <x v="20"/>
    <x v="6"/>
    <n v="50466710"/>
    <x v="0"/>
    <n v="179"/>
    <n v="1.79"/>
    <n v="194.7"/>
    <s v="lb"/>
    <n v="88.314434438999996"/>
    <n v="27.562945737960735"/>
  </r>
  <r>
    <n v="39"/>
    <x v="59"/>
    <x v="6"/>
    <n v="98839940"/>
    <x v="0"/>
    <n v="168"/>
    <n v="1.68"/>
    <n v="161.6"/>
    <s v="lb"/>
    <n v="73.300526992000002"/>
    <n v="25.97099170634921"/>
  </r>
  <r>
    <n v="9"/>
    <x v="29"/>
    <x v="4"/>
    <n v="42438040"/>
    <x v="0"/>
    <n v="167"/>
    <n v="1.67"/>
    <n v="76.5"/>
    <s v="Kg"/>
    <n v="76.5"/>
    <n v="27.430169600917925"/>
  </r>
  <r>
    <n v="57"/>
    <x v="66"/>
    <x v="3"/>
    <n v="51515634"/>
    <x v="1"/>
    <n v="153"/>
    <n v="1.53"/>
    <n v="136"/>
    <s v="lb"/>
    <n v="61.688562320000003"/>
    <n v="26.352497893972405"/>
  </r>
  <r>
    <n v="66"/>
    <x v="65"/>
    <x v="5"/>
    <n v="88935288"/>
    <x v="0"/>
    <n v="182"/>
    <n v="1.82"/>
    <n v="204.4"/>
    <s v="lb"/>
    <n v="92.714280428000009"/>
    <n v="27.990061715976331"/>
  </r>
  <r>
    <n v="12"/>
    <x v="44"/>
    <x v="1"/>
    <n v="17788493"/>
    <x v="1"/>
    <n v="154"/>
    <n v="1.54"/>
    <n v="66.099999999999994"/>
    <s v="Kg"/>
    <n v="66.099999999999994"/>
    <n v="27.871479170180468"/>
  </r>
  <r>
    <n v="63"/>
    <x v="57"/>
    <x v="5"/>
    <n v="17478739"/>
    <x v="0"/>
    <n v="157"/>
    <n v="1.57"/>
    <n v="156.1"/>
    <s v="lb"/>
    <n v="70.805768956999998"/>
    <n v="28.725615220495758"/>
  </r>
  <r>
    <n v="50"/>
    <x v="37"/>
    <x v="3"/>
    <n v="13854656"/>
    <x v="1"/>
    <n v="152"/>
    <n v="1.52"/>
    <n v="66.900000000000006"/>
    <s v="Kg"/>
    <n v="66.900000000000006"/>
    <n v="28.956024930747926"/>
  </r>
  <r>
    <n v="26"/>
    <x v="16"/>
    <x v="0"/>
    <n v="72898723"/>
    <x v="0"/>
    <n v="156"/>
    <n v="1.56"/>
    <n v="120.8"/>
    <s v="lb"/>
    <n v="54.793958296"/>
    <n v="22.51559759040105"/>
  </r>
  <r>
    <n v="3"/>
    <x v="55"/>
    <x v="0"/>
    <n v="21042760"/>
    <x v="0"/>
    <n v="160"/>
    <n v="1.6"/>
    <n v="120.6"/>
    <s v="lb"/>
    <n v="54.703239822"/>
    <n v="21.368453055468745"/>
  </r>
  <r>
    <n v="20"/>
    <x v="38"/>
    <x v="2"/>
    <n v="29822610"/>
    <x v="1"/>
    <n v="162"/>
    <n v="1.62"/>
    <n v="138"/>
    <s v="lb"/>
    <n v="62.595747060000001"/>
    <n v="23.851450640146314"/>
  </r>
  <r>
    <n v="58"/>
    <x v="28"/>
    <x v="3"/>
    <n v="82326557"/>
    <x v="0"/>
    <n v="173"/>
    <n v="1.73"/>
    <n v="171.3"/>
    <s v="lb"/>
    <n v="77.700372981000015"/>
    <n v="25.961566701526952"/>
  </r>
  <r>
    <n v="65"/>
    <x v="24"/>
    <x v="4"/>
    <n v="91979487"/>
    <x v="1"/>
    <n v="158"/>
    <n v="1.58"/>
    <n v="149.30000000000001"/>
    <s v="lb"/>
    <n v="67.721340841000014"/>
    <n v="27.127600080515943"/>
  </r>
  <r>
    <n v="25"/>
    <x v="6"/>
    <x v="0"/>
    <n v="40473085"/>
    <x v="1"/>
    <n v="176"/>
    <n v="1.76"/>
    <n v="166"/>
    <s v="lb"/>
    <n v="75.296333420000011"/>
    <n v="24.307958877840914"/>
  </r>
  <r>
    <n v="61"/>
    <x v="34"/>
    <x v="1"/>
    <n v="13536702"/>
    <x v="0"/>
    <n v="176"/>
    <n v="1.76"/>
    <n v="79.400000000000006"/>
    <s v="Kg"/>
    <n v="79.400000000000006"/>
    <n v="25.6327479338843"/>
  </r>
  <r>
    <n v="46"/>
    <x v="10"/>
    <x v="5"/>
    <n v="53333623"/>
    <x v="0"/>
    <n v="178"/>
    <n v="1.78"/>
    <n v="205.7"/>
    <s v="lb"/>
    <n v="93.303950509000003"/>
    <n v="29.448286361886126"/>
  </r>
  <r>
    <n v="12"/>
    <x v="44"/>
    <x v="1"/>
    <n v="74993417"/>
    <x v="0"/>
    <n v="168"/>
    <n v="1.68"/>
    <n v="140.4"/>
    <s v="lb"/>
    <n v="63.684368748000004"/>
    <n v="22.563906160714289"/>
  </r>
  <r>
    <n v="1"/>
    <x v="11"/>
    <x v="0"/>
    <n v="50804388"/>
    <x v="1"/>
    <n v="162"/>
    <n v="1.62"/>
    <n v="111.3"/>
    <s v="lb"/>
    <n v="50.484830780999999"/>
    <n v="19.236713451074529"/>
  </r>
  <r>
    <n v="16"/>
    <x v="42"/>
    <x v="2"/>
    <n v="80642933"/>
    <x v="1"/>
    <n v="160"/>
    <n v="1.6"/>
    <n v="121.3"/>
    <s v="lb"/>
    <n v="55.020754481000004"/>
    <n v="21.492482219140623"/>
  </r>
  <r>
    <n v="52"/>
    <x v="62"/>
    <x v="1"/>
    <n v="76236392"/>
    <x v="0"/>
    <n v="153"/>
    <n v="1.53"/>
    <n v="59.5"/>
    <s v="Kg"/>
    <n v="59.5"/>
    <n v="25.417574437182282"/>
  </r>
  <r>
    <n v="10"/>
    <x v="4"/>
    <x v="3"/>
    <n v="24409481"/>
    <x v="0"/>
    <n v="146"/>
    <n v="1.46"/>
    <n v="57.4"/>
    <s v="Kg"/>
    <n v="57.4"/>
    <n v="26.928129104897732"/>
  </r>
  <r>
    <n v="7"/>
    <x v="58"/>
    <x v="0"/>
    <n v="91073811"/>
    <x v="0"/>
    <n v="146"/>
    <n v="1.46"/>
    <n v="47"/>
    <s v="Kg"/>
    <n v="47"/>
    <n v="22.049164946519049"/>
  </r>
  <r>
    <n v="61"/>
    <x v="34"/>
    <x v="1"/>
    <n v="12671903"/>
    <x v="1"/>
    <n v="173"/>
    <n v="1.73"/>
    <n v="75"/>
    <s v="Kg"/>
    <n v="75"/>
    <n v="25.059307026629689"/>
  </r>
  <r>
    <n v="47"/>
    <x v="26"/>
    <x v="0"/>
    <n v="46818422"/>
    <x v="0"/>
    <n v="177"/>
    <n v="1.77"/>
    <n v="192.7"/>
    <s v="lb"/>
    <n v="87.407249699000005"/>
    <n v="27.899789236490154"/>
  </r>
  <r>
    <n v="6"/>
    <x v="31"/>
    <x v="0"/>
    <n v="77739023"/>
    <x v="0"/>
    <n v="168"/>
    <n v="1.68"/>
    <n v="65.599999999999994"/>
    <s v="Kg"/>
    <n v="65.599999999999994"/>
    <n v="23.24263038548753"/>
  </r>
  <r>
    <n v="16"/>
    <x v="42"/>
    <x v="2"/>
    <n v="69955303"/>
    <x v="0"/>
    <n v="151"/>
    <n v="1.51"/>
    <n v="50.9"/>
    <s v="Kg"/>
    <n v="50.9"/>
    <n v="22.323582299021972"/>
  </r>
  <r>
    <n v="13"/>
    <x v="43"/>
    <x v="1"/>
    <n v="32587820"/>
    <x v="0"/>
    <n v="188"/>
    <n v="1.88"/>
    <n v="86.4"/>
    <s v="Kg"/>
    <n v="86.4"/>
    <n v="24.445450430058852"/>
  </r>
  <r>
    <n v="41"/>
    <x v="7"/>
    <x v="2"/>
    <n v="99346876"/>
    <x v="0"/>
    <n v="187"/>
    <n v="1.87"/>
    <n v="85.8"/>
    <s v="Kg"/>
    <n v="85.8"/>
    <n v="24.536017615602386"/>
  </r>
  <r>
    <n v="4"/>
    <x v="25"/>
    <x v="0"/>
    <n v="94894212"/>
    <x v="1"/>
    <n v="148"/>
    <n v="1.48"/>
    <n v="48.3"/>
    <s v="Kg"/>
    <n v="48.3"/>
    <n v="22.050766983199416"/>
  </r>
  <r>
    <n v="39"/>
    <x v="59"/>
    <x v="6"/>
    <n v="42748315"/>
    <x v="1"/>
    <n v="177"/>
    <n v="1.77"/>
    <n v="174.2"/>
    <s v="lb"/>
    <n v="79.015790854000002"/>
    <n v="25.22129364295062"/>
  </r>
  <r>
    <n v="34"/>
    <x v="22"/>
    <x v="6"/>
    <n v="30764085"/>
    <x v="1"/>
    <n v="180"/>
    <n v="1.8"/>
    <n v="90.7"/>
    <s v="Kg"/>
    <n v="90.7"/>
    <n v="27.993827160493826"/>
  </r>
  <r>
    <n v="9"/>
    <x v="29"/>
    <x v="4"/>
    <n v="91666471"/>
    <x v="0"/>
    <n v="165"/>
    <n v="1.65"/>
    <n v="67.5"/>
    <s v="Kg"/>
    <n v="67.5"/>
    <n v="24.793388429752071"/>
  </r>
  <r>
    <n v="7"/>
    <x v="58"/>
    <x v="0"/>
    <n v="78565484"/>
    <x v="1"/>
    <n v="165"/>
    <n v="1.65"/>
    <n v="133.4"/>
    <s v="lb"/>
    <n v="60.509222158000007"/>
    <n v="22.225609608080813"/>
  </r>
  <r>
    <n v="26"/>
    <x v="16"/>
    <x v="0"/>
    <n v="55605168"/>
    <x v="1"/>
    <n v="164"/>
    <n v="1.64"/>
    <n v="153.19999999999999"/>
    <s v="lb"/>
    <n v="69.490351083999997"/>
    <n v="25.83668615556217"/>
  </r>
  <r>
    <n v="17"/>
    <x v="54"/>
    <x v="2"/>
    <n v="18366353"/>
    <x v="0"/>
    <n v="161"/>
    <n v="1.61"/>
    <n v="56.9"/>
    <s v="Kg"/>
    <n v="56.9"/>
    <n v="21.951313606728132"/>
  </r>
  <r>
    <n v="2"/>
    <x v="2"/>
    <x v="0"/>
    <n v="22562992"/>
    <x v="1"/>
    <n v="132"/>
    <n v="1.32"/>
    <n v="43.6"/>
    <s v="Kg"/>
    <n v="43.6"/>
    <n v="25.022956841138658"/>
  </r>
  <r>
    <n v="46"/>
    <x v="10"/>
    <x v="5"/>
    <n v="49084573"/>
    <x v="1"/>
    <n v="177"/>
    <n v="1.77"/>
    <n v="183.2"/>
    <s v="lb"/>
    <n v="83.098122184000005"/>
    <n v="26.524345553321204"/>
  </r>
  <r>
    <n v="65"/>
    <x v="24"/>
    <x v="4"/>
    <n v="55561891"/>
    <x v="1"/>
    <n v="175"/>
    <n v="1.75"/>
    <n v="210.3"/>
    <s v="lb"/>
    <n v="95.390475411000011"/>
    <n v="31.147910338285719"/>
  </r>
  <r>
    <n v="66"/>
    <x v="65"/>
    <x v="5"/>
    <n v="73754467"/>
    <x v="1"/>
    <n v="133"/>
    <n v="1.33"/>
    <n v="63.9"/>
    <s v="Kg"/>
    <n v="63.9"/>
    <n v="36.124144948838257"/>
  </r>
  <r>
    <n v="28"/>
    <x v="53"/>
    <x v="6"/>
    <n v="25140526"/>
    <x v="1"/>
    <n v="143"/>
    <n v="1.43"/>
    <n v="49.2"/>
    <s v="Kg"/>
    <n v="49.2"/>
    <n v="24.0598562276884"/>
  </r>
  <r>
    <n v="16"/>
    <x v="42"/>
    <x v="2"/>
    <n v="24114035"/>
    <x v="0"/>
    <n v="156"/>
    <n v="1.56"/>
    <n v="58"/>
    <s v="Kg"/>
    <n v="58"/>
    <n v="23.83300460223537"/>
  </r>
  <r>
    <n v="44"/>
    <x v="18"/>
    <x v="4"/>
    <n v="64665342"/>
    <x v="0"/>
    <n v="162"/>
    <n v="1.62"/>
    <n v="72"/>
    <s v="Kg"/>
    <n v="72"/>
    <n v="27.434842249657059"/>
  </r>
  <r>
    <n v="2"/>
    <x v="2"/>
    <x v="0"/>
    <n v="67444984"/>
    <x v="1"/>
    <n v="155"/>
    <n v="1.55"/>
    <n v="55.3"/>
    <s v="Kg"/>
    <n v="55.3"/>
    <n v="23.017689906347549"/>
  </r>
  <r>
    <n v="30"/>
    <x v="56"/>
    <x v="0"/>
    <n v="47381973"/>
    <x v="1"/>
    <n v="152"/>
    <n v="1.52"/>
    <n v="57.5"/>
    <s v="Kg"/>
    <n v="57.5"/>
    <n v="24.88746537396122"/>
  </r>
  <r>
    <n v="24"/>
    <x v="19"/>
    <x v="2"/>
    <n v="38472801"/>
    <x v="1"/>
    <n v="147"/>
    <n v="1.47"/>
    <n v="106.5"/>
    <s v="lb"/>
    <n v="48.307587405"/>
    <n v="22.35530908649174"/>
  </r>
  <r>
    <n v="14"/>
    <x v="41"/>
    <x v="0"/>
    <n v="78178889"/>
    <x v="1"/>
    <n v="160"/>
    <n v="1.6"/>
    <n v="113.1"/>
    <s v="lb"/>
    <n v="51.301297046999998"/>
    <n v="20.039569158984371"/>
  </r>
  <r>
    <n v="63"/>
    <x v="57"/>
    <x v="5"/>
    <n v="73394660"/>
    <x v="0"/>
    <n v="169"/>
    <n v="1.69"/>
    <n v="83.9"/>
    <s v="Kg"/>
    <n v="83.9"/>
    <n v="29.375722138580588"/>
  </r>
  <r>
    <n v="67"/>
    <x v="13"/>
    <x v="5"/>
    <n v="99450345"/>
    <x v="0"/>
    <n v="203"/>
    <n v="2.0299999999999998"/>
    <n v="123.8"/>
    <s v="Kg"/>
    <n v="123.8"/>
    <n v="30.041981120628996"/>
  </r>
  <r>
    <n v="48"/>
    <x v="48"/>
    <x v="5"/>
    <n v="35064685"/>
    <x v="0"/>
    <n v="185"/>
    <n v="1.85"/>
    <n v="194.7"/>
    <s v="lb"/>
    <n v="88.314434438999996"/>
    <n v="25.804071421183341"/>
  </r>
  <r>
    <n v="50"/>
    <x v="37"/>
    <x v="3"/>
    <n v="59267905"/>
    <x v="0"/>
    <n v="180"/>
    <n v="1.8"/>
    <n v="88.4"/>
    <s v="Kg"/>
    <n v="88.4"/>
    <n v="27.283950617283949"/>
  </r>
  <r>
    <n v="12"/>
    <x v="44"/>
    <x v="1"/>
    <n v="49482205"/>
    <x v="0"/>
    <n v="203"/>
    <n v="2.0299999999999998"/>
    <n v="240.1"/>
    <s v="lb"/>
    <n v="108.90752803700001"/>
    <n v="26.428092901307974"/>
  </r>
  <r>
    <n v="24"/>
    <x v="19"/>
    <x v="2"/>
    <n v="19044334"/>
    <x v="0"/>
    <n v="165"/>
    <n v="1.65"/>
    <n v="66.900000000000006"/>
    <s v="Kg"/>
    <n v="66.900000000000006"/>
    <n v="24.573002754820941"/>
  </r>
  <r>
    <n v="60"/>
    <x v="17"/>
    <x v="1"/>
    <n v="29524152"/>
    <x v="1"/>
    <n v="177"/>
    <n v="1.77"/>
    <n v="187.2"/>
    <s v="lb"/>
    <n v="84.912491664000001"/>
    <n v="27.103479735708127"/>
  </r>
  <r>
    <n v="52"/>
    <x v="62"/>
    <x v="1"/>
    <n v="77902079"/>
    <x v="1"/>
    <n v="161"/>
    <n v="1.61"/>
    <n v="161.6"/>
    <s v="lb"/>
    <n v="73.300526992000002"/>
    <n v="28.278433313529568"/>
  </r>
  <r>
    <n v="1"/>
    <x v="11"/>
    <x v="0"/>
    <n v="71044224"/>
    <x v="1"/>
    <n v="151"/>
    <n v="1.51"/>
    <n v="56.5"/>
    <s v="Kg"/>
    <n v="56.5"/>
    <n v="24.779614929169774"/>
  </r>
  <r>
    <n v="13"/>
    <x v="43"/>
    <x v="1"/>
    <n v="75267880"/>
    <x v="1"/>
    <n v="173"/>
    <n v="1.73"/>
    <n v="100.1"/>
    <s v="Kg"/>
    <n v="100.1"/>
    <n v="33.445821778208426"/>
  </r>
  <r>
    <n v="54"/>
    <x v="51"/>
    <x v="3"/>
    <n v="67021924"/>
    <x v="0"/>
    <n v="179"/>
    <n v="1.79"/>
    <n v="173.1"/>
    <s v="lb"/>
    <n v="78.516839247000007"/>
    <n v="24.505115085983586"/>
  </r>
  <r>
    <n v="48"/>
    <x v="48"/>
    <x v="5"/>
    <n v="86147625"/>
    <x v="0"/>
    <n v="149"/>
    <n v="1.49"/>
    <n v="59.2"/>
    <s v="Kg"/>
    <n v="59.2"/>
    <n v="26.665465519571192"/>
  </r>
  <r>
    <n v="30"/>
    <x v="56"/>
    <x v="0"/>
    <n v="32775492"/>
    <x v="0"/>
    <n v="170"/>
    <n v="1.7"/>
    <n v="151.9"/>
    <s v="lb"/>
    <n v="68.900681003000003"/>
    <n v="23.841066091003462"/>
  </r>
  <r>
    <n v="12"/>
    <x v="44"/>
    <x v="1"/>
    <n v="55861959"/>
    <x v="1"/>
    <n v="181"/>
    <n v="1.81"/>
    <n v="101"/>
    <s v="Kg"/>
    <n v="101"/>
    <n v="30.829339763743477"/>
  </r>
  <r>
    <n v="46"/>
    <x v="10"/>
    <x v="5"/>
    <n v="53622817"/>
    <x v="0"/>
    <n v="163"/>
    <n v="1.63"/>
    <n v="167.3"/>
    <s v="lb"/>
    <n v="75.886003501000005"/>
    <n v="28.561859121908995"/>
  </r>
  <r>
    <n v="56"/>
    <x v="32"/>
    <x v="4"/>
    <n v="86419060"/>
    <x v="0"/>
    <n v="179"/>
    <n v="1.79"/>
    <n v="170"/>
    <s v="lb"/>
    <n v="77.110702900000007"/>
    <n v="24.06625976093131"/>
  </r>
  <r>
    <n v="61"/>
    <x v="34"/>
    <x v="1"/>
    <n v="10859626"/>
    <x v="0"/>
    <n v="183"/>
    <n v="1.83"/>
    <n v="185.4"/>
    <s v="lb"/>
    <n v="84.096025398000009"/>
    <n v="25.111536742811072"/>
  </r>
  <r>
    <n v="31"/>
    <x v="8"/>
    <x v="0"/>
    <n v="93450721"/>
    <x v="0"/>
    <n v="182"/>
    <n v="1.82"/>
    <n v="78.7"/>
    <s v="Kg"/>
    <n v="78.7"/>
    <n v="23.759207825141889"/>
  </r>
  <r>
    <n v="41"/>
    <x v="7"/>
    <x v="2"/>
    <n v="78490371"/>
    <x v="0"/>
    <n v="171"/>
    <n v="1.71"/>
    <n v="66.5"/>
    <s v="Kg"/>
    <n v="66.5"/>
    <n v="22.742040285899936"/>
  </r>
  <r>
    <n v="28"/>
    <x v="53"/>
    <x v="6"/>
    <n v="83076060"/>
    <x v="1"/>
    <n v="168"/>
    <n v="1.68"/>
    <n v="142.4"/>
    <s v="lb"/>
    <n v="64.591553488000002"/>
    <n v="22.885329325396828"/>
  </r>
  <r>
    <n v="34"/>
    <x v="22"/>
    <x v="6"/>
    <n v="89663423"/>
    <x v="0"/>
    <n v="186"/>
    <n v="1.86"/>
    <n v="89.7"/>
    <s v="Kg"/>
    <n v="89.7"/>
    <n v="25.927852930974677"/>
  </r>
  <r>
    <n v="35"/>
    <x v="27"/>
    <x v="0"/>
    <n v="21581359"/>
    <x v="1"/>
    <n v="153"/>
    <n v="1.53"/>
    <n v="66.3"/>
    <s v="Kg"/>
    <n v="66.3"/>
    <n v="28.322440087145967"/>
  </r>
  <r>
    <n v="59"/>
    <x v="39"/>
    <x v="3"/>
    <n v="79633013"/>
    <x v="0"/>
    <n v="153"/>
    <n v="1.53"/>
    <n v="67.599999999999994"/>
    <s v="Kg"/>
    <n v="67.599999999999994"/>
    <n v="28.877782049639027"/>
  </r>
  <r>
    <n v="10"/>
    <x v="4"/>
    <x v="3"/>
    <n v="76875623"/>
    <x v="1"/>
    <n v="175"/>
    <n v="1.75"/>
    <n v="78.8"/>
    <s v="Kg"/>
    <n v="78.8"/>
    <n v="25.730612244897959"/>
  </r>
  <r>
    <n v="41"/>
    <x v="7"/>
    <x v="2"/>
    <n v="84343955"/>
    <x v="1"/>
    <n v="165"/>
    <n v="1.65"/>
    <n v="150.6"/>
    <s v="lb"/>
    <n v="68.311010921999994"/>
    <n v="25.091280412121211"/>
  </r>
  <r>
    <n v="57"/>
    <x v="66"/>
    <x v="3"/>
    <n v="68487371"/>
    <x v="0"/>
    <n v="160"/>
    <n v="1.6"/>
    <n v="66.7"/>
    <s v="Kg"/>
    <n v="66.7"/>
    <n v="26.054687499999996"/>
  </r>
  <r>
    <n v="7"/>
    <x v="58"/>
    <x v="0"/>
    <n v="71540664"/>
    <x v="1"/>
    <n v="158"/>
    <n v="1.58"/>
    <n v="64.8"/>
    <s v="Kg"/>
    <n v="64.8"/>
    <n v="25.957378625220311"/>
  </r>
  <r>
    <n v="52"/>
    <x v="62"/>
    <x v="1"/>
    <n v="63956121"/>
    <x v="0"/>
    <n v="152"/>
    <n v="1.52"/>
    <n v="60.5"/>
    <s v="Kg"/>
    <n v="60.5"/>
    <n v="26.185941828254848"/>
  </r>
  <r>
    <n v="34"/>
    <x v="22"/>
    <x v="6"/>
    <n v="43700523"/>
    <x v="1"/>
    <n v="169"/>
    <n v="1.69"/>
    <n v="81.5"/>
    <s v="Kg"/>
    <n v="81.5"/>
    <n v="28.535415426630724"/>
  </r>
  <r>
    <n v="36"/>
    <x v="46"/>
    <x v="6"/>
    <n v="53812212"/>
    <x v="1"/>
    <n v="164"/>
    <n v="1.64"/>
    <n v="58.8"/>
    <s v="Kg"/>
    <n v="58.8"/>
    <n v="21.861986912552055"/>
  </r>
  <r>
    <n v="23"/>
    <x v="3"/>
    <x v="2"/>
    <n v="77947943"/>
    <x v="1"/>
    <n v="147"/>
    <n v="1.47"/>
    <n v="102.7"/>
    <s v="lb"/>
    <n v="46.583936399000002"/>
    <n v="21.557654865565276"/>
  </r>
  <r>
    <n v="10"/>
    <x v="4"/>
    <x v="3"/>
    <n v="37642313"/>
    <x v="0"/>
    <n v="154"/>
    <n v="1.54"/>
    <n v="142.6"/>
    <s v="lb"/>
    <n v="64.682271962000002"/>
    <n v="27.273685259740262"/>
  </r>
  <r>
    <n v="63"/>
    <x v="57"/>
    <x v="5"/>
    <n v="71268208"/>
    <x v="0"/>
    <n v="173"/>
    <n v="1.73"/>
    <n v="80.7"/>
    <s v="Kg"/>
    <n v="80.7"/>
    <n v="26.963814360653547"/>
  </r>
  <r>
    <n v="19"/>
    <x v="35"/>
    <x v="0"/>
    <n v="28041938"/>
    <x v="0"/>
    <n v="191"/>
    <n v="1.91"/>
    <n v="68.2"/>
    <s v="Kg"/>
    <n v="68.2"/>
    <n v="18.69466297524739"/>
  </r>
  <r>
    <n v="26"/>
    <x v="16"/>
    <x v="0"/>
    <n v="34275545"/>
    <x v="0"/>
    <n v="168"/>
    <n v="1.68"/>
    <n v="134.30000000000001"/>
    <s v="lb"/>
    <n v="60.91745529100001"/>
    <n v="21.583565508432546"/>
  </r>
  <r>
    <n v="49"/>
    <x v="21"/>
    <x v="3"/>
    <n v="10692829"/>
    <x v="0"/>
    <n v="186"/>
    <n v="1.86"/>
    <n v="82.1"/>
    <s v="Kg"/>
    <n v="82.1"/>
    <n v="23.731067175395996"/>
  </r>
  <r>
    <n v="16"/>
    <x v="42"/>
    <x v="2"/>
    <n v="20434587"/>
    <x v="1"/>
    <n v="142"/>
    <n v="1.42"/>
    <n v="97.9"/>
    <s v="lb"/>
    <n v="44.406693023000003"/>
    <n v="22.022759880480066"/>
  </r>
  <r>
    <n v="41"/>
    <x v="7"/>
    <x v="2"/>
    <n v="84683729"/>
    <x v="0"/>
    <n v="149"/>
    <n v="1.49"/>
    <n v="57.6"/>
    <s v="Kg"/>
    <n v="57.6"/>
    <n v="25.944777262285484"/>
  </r>
  <r>
    <n v="40"/>
    <x v="5"/>
    <x v="4"/>
    <n v="71751862"/>
    <x v="1"/>
    <n v="157"/>
    <n v="1.57"/>
    <n v="123.2"/>
    <s v="lb"/>
    <n v="55.882579984000003"/>
    <n v="22.671337573126699"/>
  </r>
  <r>
    <n v="61"/>
    <x v="34"/>
    <x v="1"/>
    <n v="49152990"/>
    <x v="1"/>
    <n v="158"/>
    <n v="1.58"/>
    <n v="172.2"/>
    <s v="lb"/>
    <n v="78.108606113999997"/>
    <n v="31.288497882550868"/>
  </r>
  <r>
    <n v="21"/>
    <x v="30"/>
    <x v="0"/>
    <n v="78938095"/>
    <x v="0"/>
    <n v="173"/>
    <n v="1.73"/>
    <n v="62.4"/>
    <s v="Kg"/>
    <n v="62.4"/>
    <n v="20.849343446155903"/>
  </r>
  <r>
    <n v="59"/>
    <x v="39"/>
    <x v="3"/>
    <n v="20042459"/>
    <x v="0"/>
    <n v="155"/>
    <n v="1.55"/>
    <n v="64"/>
    <s v="Kg"/>
    <n v="64"/>
    <n v="26.638917793964616"/>
  </r>
  <r>
    <n v="65"/>
    <x v="24"/>
    <x v="4"/>
    <n v="34852813"/>
    <x v="1"/>
    <n v="166"/>
    <n v="1.66"/>
    <n v="91.3"/>
    <s v="Kg"/>
    <n v="91.3"/>
    <n v="33.132530120481931"/>
  </r>
  <r>
    <n v="62"/>
    <x v="36"/>
    <x v="1"/>
    <n v="21170897"/>
    <x v="0"/>
    <n v="158"/>
    <n v="1.58"/>
    <n v="69.8"/>
    <s v="Kg"/>
    <n v="69.8"/>
    <n v="27.960262778400892"/>
  </r>
  <r>
    <n v="48"/>
    <x v="48"/>
    <x v="5"/>
    <n v="96026367"/>
    <x v="0"/>
    <n v="173"/>
    <n v="1.73"/>
    <n v="72.3"/>
    <s v="Kg"/>
    <n v="72.3"/>
    <n v="24.157171973671019"/>
  </r>
  <r>
    <n v="6"/>
    <x v="31"/>
    <x v="0"/>
    <n v="25255950"/>
    <x v="1"/>
    <n v="168"/>
    <n v="1.68"/>
    <n v="133.80000000000001"/>
    <s v="lb"/>
    <n v="60.690659106000005"/>
    <n v="21.50320971726191"/>
  </r>
  <r>
    <n v="5"/>
    <x v="33"/>
    <x v="0"/>
    <n v="69576945"/>
    <x v="1"/>
    <n v="178"/>
    <n v="1.78"/>
    <n v="164"/>
    <s v="lb"/>
    <n v="74.389148680000005"/>
    <n v="23.478458742583008"/>
  </r>
  <r>
    <n v="61"/>
    <x v="34"/>
    <x v="1"/>
    <n v="83391748"/>
    <x v="1"/>
    <n v="177"/>
    <n v="1.77"/>
    <n v="98.6"/>
    <s v="Kg"/>
    <n v="98.6"/>
    <n v="31.472437677551145"/>
  </r>
  <r>
    <n v="38"/>
    <x v="0"/>
    <x v="0"/>
    <n v="70575443"/>
    <x v="0"/>
    <n v="182"/>
    <n v="1.82"/>
    <n v="185.2"/>
    <s v="lb"/>
    <n v="84.005306923999996"/>
    <n v="25.360858267117496"/>
  </r>
  <r>
    <n v="50"/>
    <x v="37"/>
    <x v="3"/>
    <n v="12098654"/>
    <x v="1"/>
    <n v="164"/>
    <n v="1.64"/>
    <n v="162.9"/>
    <s v="lb"/>
    <n v="73.89019707300001"/>
    <n v="27.472559887343852"/>
  </r>
  <r>
    <n v="53"/>
    <x v="47"/>
    <x v="4"/>
    <n v="48719219"/>
    <x v="1"/>
    <n v="149"/>
    <n v="1.49"/>
    <n v="71.2"/>
    <s v="Kg"/>
    <n v="71.2"/>
    <n v="32.070627449214001"/>
  </r>
  <r>
    <n v="6"/>
    <x v="31"/>
    <x v="0"/>
    <n v="41230997"/>
    <x v="1"/>
    <n v="155"/>
    <n v="1.55"/>
    <n v="137.30000000000001"/>
    <s v="lb"/>
    <n v="62.278232401000011"/>
    <n v="25.922261145057234"/>
  </r>
  <r>
    <n v="45"/>
    <x v="45"/>
    <x v="1"/>
    <n v="98723810"/>
    <x v="1"/>
    <n v="159"/>
    <n v="1.59"/>
    <n v="62.1"/>
    <s v="Kg"/>
    <n v="62.1"/>
    <n v="24.563901744393021"/>
  </r>
  <r>
    <n v="52"/>
    <x v="62"/>
    <x v="1"/>
    <n v="31709289"/>
    <x v="1"/>
    <n v="147"/>
    <n v="1.47"/>
    <n v="136.5"/>
    <s v="lb"/>
    <n v="61.915358505"/>
    <n v="28.652579251700683"/>
  </r>
  <r>
    <n v="67"/>
    <x v="13"/>
    <x v="5"/>
    <n v="58016406"/>
    <x v="0"/>
    <n v="165"/>
    <n v="1.65"/>
    <n v="185.6"/>
    <s v="lb"/>
    <n v="84.186743872000008"/>
    <n v="30.922587280808088"/>
  </r>
  <r>
    <n v="66"/>
    <x v="65"/>
    <x v="5"/>
    <n v="61030661"/>
    <x v="0"/>
    <n v="170"/>
    <n v="1.7"/>
    <n v="76.400000000000006"/>
    <s v="Kg"/>
    <n v="76.400000000000006"/>
    <n v="26.435986159169556"/>
  </r>
  <r>
    <n v="36"/>
    <x v="46"/>
    <x v="6"/>
    <n v="62188542"/>
    <x v="1"/>
    <n v="137"/>
    <n v="1.37"/>
    <n v="99"/>
    <s v="lb"/>
    <n v="44.905644630000005"/>
    <n v="23.925432697533164"/>
  </r>
  <r>
    <n v="29"/>
    <x v="52"/>
    <x v="0"/>
    <n v="75051009"/>
    <x v="0"/>
    <n v="150"/>
    <n v="1.5"/>
    <n v="52.5"/>
    <s v="Kg"/>
    <n v="52.5"/>
    <n v="23.333333333333332"/>
  </r>
  <r>
    <n v="25"/>
    <x v="6"/>
    <x v="0"/>
    <n v="67051507"/>
    <x v="1"/>
    <n v="158"/>
    <n v="1.58"/>
    <n v="140.19999999999999"/>
    <s v="lb"/>
    <n v="63.593650273999998"/>
    <n v="25.474142875340487"/>
  </r>
  <r>
    <n v="15"/>
    <x v="61"/>
    <x v="0"/>
    <n v="28843748"/>
    <x v="0"/>
    <n v="185"/>
    <n v="1.85"/>
    <n v="68"/>
    <s v="Kg"/>
    <n v="68"/>
    <n v="19.86851716581446"/>
  </r>
  <r>
    <n v="46"/>
    <x v="10"/>
    <x v="5"/>
    <n v="32937182"/>
    <x v="1"/>
    <n v="165"/>
    <n v="1.65"/>
    <n v="65.8"/>
    <s v="Kg"/>
    <n v="65.8"/>
    <n v="24.168962350780536"/>
  </r>
  <r>
    <n v="3"/>
    <x v="55"/>
    <x v="0"/>
    <n v="63069081"/>
    <x v="0"/>
    <n v="163"/>
    <n v="1.63"/>
    <n v="141.30000000000001"/>
    <s v="lb"/>
    <n v="64.092601881000007"/>
    <n v="24.123076472957209"/>
  </r>
  <r>
    <n v="61"/>
    <x v="34"/>
    <x v="1"/>
    <n v="20791623"/>
    <x v="0"/>
    <n v="188"/>
    <n v="1.88"/>
    <n v="211.9"/>
    <s v="lb"/>
    <n v="96.116223203000004"/>
    <n v="27.19449502122001"/>
  </r>
  <r>
    <n v="43"/>
    <x v="12"/>
    <x v="3"/>
    <n v="48062533"/>
    <x v="0"/>
    <n v="169"/>
    <n v="1.69"/>
    <n v="65.7"/>
    <s v="Kg"/>
    <n v="65.7"/>
    <n v="23.003396239627467"/>
  </r>
  <r>
    <n v="13"/>
    <x v="43"/>
    <x v="1"/>
    <n v="99043481"/>
    <x v="0"/>
    <n v="146"/>
    <n v="1.46"/>
    <n v="123.7"/>
    <s v="lb"/>
    <n v="56.109376169000001"/>
    <n v="26.32265723822481"/>
  </r>
  <r>
    <n v="32"/>
    <x v="9"/>
    <x v="0"/>
    <n v="25023065"/>
    <x v="0"/>
    <n v="166"/>
    <n v="1.66"/>
    <n v="69.5"/>
    <s v="Kg"/>
    <n v="69.5"/>
    <n v="25.221367397300046"/>
  </r>
  <r>
    <n v="20"/>
    <x v="38"/>
    <x v="2"/>
    <n v="75362313"/>
    <x v="1"/>
    <n v="148"/>
    <n v="1.48"/>
    <n v="54.1"/>
    <s v="Kg"/>
    <n v="54.1"/>
    <n v="24.698685171658145"/>
  </r>
  <r>
    <n v="14"/>
    <x v="41"/>
    <x v="0"/>
    <n v="49565566"/>
    <x v="1"/>
    <n v="149"/>
    <n v="1.49"/>
    <n v="49.3"/>
    <s v="Kg"/>
    <n v="49.3"/>
    <n v="22.206206927615874"/>
  </r>
  <r>
    <n v="21"/>
    <x v="30"/>
    <x v="0"/>
    <n v="58289056"/>
    <x v="1"/>
    <n v="157"/>
    <n v="1.57"/>
    <n v="140"/>
    <s v="lb"/>
    <n v="63.502931800000006"/>
    <n v="25.762883605825795"/>
  </r>
  <r>
    <n v="62"/>
    <x v="36"/>
    <x v="1"/>
    <n v="91727800"/>
    <x v="1"/>
    <n v="157"/>
    <n v="1.57"/>
    <n v="167.1"/>
    <s v="lb"/>
    <n v="75.795285027000006"/>
    <n v="30.749841789524933"/>
  </r>
  <r>
    <n v="35"/>
    <x v="27"/>
    <x v="0"/>
    <n v="44242148"/>
    <x v="0"/>
    <n v="185"/>
    <n v="1.85"/>
    <n v="76.900000000000006"/>
    <s v="Kg"/>
    <n v="76.900000000000006"/>
    <n v="22.468955441928415"/>
  </r>
  <r>
    <n v="59"/>
    <x v="39"/>
    <x v="3"/>
    <n v="79455364"/>
    <x v="0"/>
    <n v="163"/>
    <n v="1.63"/>
    <n v="71.599999999999994"/>
    <s v="Kg"/>
    <n v="71.599999999999994"/>
    <n v="26.948699612330159"/>
  </r>
  <r>
    <n v="55"/>
    <x v="1"/>
    <x v="1"/>
    <n v="14714530"/>
    <x v="0"/>
    <n v="174"/>
    <n v="1.74"/>
    <n v="184.1"/>
    <s v="lb"/>
    <n v="83.506355317000001"/>
    <n v="27.581700131126965"/>
  </r>
  <r>
    <n v="11"/>
    <x v="14"/>
    <x v="1"/>
    <n v="13108286"/>
    <x v="1"/>
    <n v="167"/>
    <n v="1.67"/>
    <n v="188.9"/>
    <s v="lb"/>
    <n v="85.683598693000008"/>
    <n v="30.72308031589516"/>
  </r>
  <r>
    <n v="59"/>
    <x v="39"/>
    <x v="3"/>
    <n v="75176196"/>
    <x v="0"/>
    <n v="155"/>
    <n v="1.55"/>
    <n v="59.6"/>
    <s v="Kg"/>
    <n v="59.6"/>
    <n v="24.80749219562955"/>
  </r>
  <r>
    <n v="18"/>
    <x v="49"/>
    <x v="0"/>
    <n v="93685568"/>
    <x v="1"/>
    <n v="173"/>
    <n v="1.73"/>
    <n v="157"/>
    <s v="lb"/>
    <n v="71.214002090000008"/>
    <n v="23.794313906244781"/>
  </r>
  <r>
    <n v="61"/>
    <x v="34"/>
    <x v="1"/>
    <n v="98785930"/>
    <x v="1"/>
    <n v="157"/>
    <n v="1.57"/>
    <n v="70.8"/>
    <s v="Kg"/>
    <n v="70.8"/>
    <n v="28.723274777881453"/>
  </r>
  <r>
    <n v="48"/>
    <x v="48"/>
    <x v="5"/>
    <n v="73920876"/>
    <x v="1"/>
    <n v="161"/>
    <n v="1.61"/>
    <n v="157.19999999999999"/>
    <s v="lb"/>
    <n v="71.304720563999993"/>
    <n v="27.508475970834454"/>
  </r>
  <r>
    <n v="55"/>
    <x v="1"/>
    <x v="1"/>
    <n v="79922553"/>
    <x v="0"/>
    <n v="161"/>
    <n v="1.61"/>
    <n v="61.3"/>
    <s v="Kg"/>
    <n v="61.3"/>
    <n v="23.648778982292345"/>
  </r>
  <r>
    <n v="63"/>
    <x v="57"/>
    <x v="5"/>
    <n v="45043546"/>
    <x v="0"/>
    <n v="160"/>
    <n v="1.6"/>
    <n v="160.69999999999999"/>
    <s v="lb"/>
    <n v="72.892293858999992"/>
    <n v="28.473552288671865"/>
  </r>
  <r>
    <n v="26"/>
    <x v="16"/>
    <x v="0"/>
    <n v="53822514"/>
    <x v="0"/>
    <n v="173"/>
    <n v="1.73"/>
    <n v="65.5"/>
    <s v="Kg"/>
    <n v="65.5"/>
    <n v="21.88512813658993"/>
  </r>
  <r>
    <n v="38"/>
    <x v="0"/>
    <x v="0"/>
    <n v="29737011"/>
    <x v="1"/>
    <n v="165"/>
    <n v="1.65"/>
    <n v="139.1"/>
    <s v="lb"/>
    <n v="63.094698667000003"/>
    <n v="23.175279583838389"/>
  </r>
  <r>
    <n v="42"/>
    <x v="15"/>
    <x v="0"/>
    <n v="35498052"/>
    <x v="1"/>
    <n v="145"/>
    <n v="1.45"/>
    <n v="58.7"/>
    <s v="Kg"/>
    <n v="58.7"/>
    <n v="27.919143876337696"/>
  </r>
  <r>
    <n v="50"/>
    <x v="37"/>
    <x v="3"/>
    <n v="62253264"/>
    <x v="0"/>
    <n v="151"/>
    <n v="1.51"/>
    <n v="65.2"/>
    <s v="Kg"/>
    <n v="65.2"/>
    <n v="28.595237051006535"/>
  </r>
  <r>
    <n v="18"/>
    <x v="49"/>
    <x v="0"/>
    <n v="93881496"/>
    <x v="1"/>
    <n v="157"/>
    <n v="1.57"/>
    <n v="116.6"/>
    <s v="lb"/>
    <n v="52.888870341999997"/>
    <n v="21.456801631709194"/>
  </r>
  <r>
    <n v="56"/>
    <x v="32"/>
    <x v="4"/>
    <n v="89009728"/>
    <x v="1"/>
    <n v="154"/>
    <n v="1.54"/>
    <n v="64.599999999999994"/>
    <s v="Kg"/>
    <n v="64.599999999999994"/>
    <n v="27.238994771462302"/>
  </r>
  <r>
    <n v="48"/>
    <x v="48"/>
    <x v="5"/>
    <n v="37327012"/>
    <x v="1"/>
    <n v="151"/>
    <n v="1.51"/>
    <n v="117.5"/>
    <s v="lb"/>
    <n v="53.297103475"/>
    <n v="23.37489736195781"/>
  </r>
  <r>
    <n v="11"/>
    <x v="14"/>
    <x v="1"/>
    <n v="40814969"/>
    <x v="1"/>
    <n v="149"/>
    <n v="1.49"/>
    <n v="59.3"/>
    <s v="Kg"/>
    <n v="59.3"/>
    <n v="26.710508535651545"/>
  </r>
  <r>
    <n v="24"/>
    <x v="19"/>
    <x v="2"/>
    <n v="18004656"/>
    <x v="0"/>
    <n v="191"/>
    <n v="1.91"/>
    <n v="87.2"/>
    <s v="Kg"/>
    <n v="87.2"/>
    <n v="23.902853540199008"/>
  </r>
  <r>
    <n v="34"/>
    <x v="22"/>
    <x v="6"/>
    <n v="13873717"/>
    <x v="0"/>
    <n v="156"/>
    <n v="1.56"/>
    <n v="143.1"/>
    <s v="lb"/>
    <n v="64.909068146999999"/>
    <n v="26.672036549556211"/>
  </r>
  <r>
    <n v="35"/>
    <x v="27"/>
    <x v="0"/>
    <n v="94204648"/>
    <x v="0"/>
    <n v="188"/>
    <n v="1.88"/>
    <n v="187.2"/>
    <s v="lb"/>
    <n v="84.912491664000001"/>
    <n v="24.024584558623815"/>
  </r>
  <r>
    <n v="53"/>
    <x v="47"/>
    <x v="4"/>
    <n v="68897351"/>
    <x v="1"/>
    <n v="188"/>
    <n v="1.88"/>
    <n v="203.3"/>
    <s v="lb"/>
    <n v="92.215328821000014"/>
    <n v="26.090801499830246"/>
  </r>
  <r>
    <n v="57"/>
    <x v="66"/>
    <x v="3"/>
    <n v="45132966"/>
    <x v="1"/>
    <n v="154"/>
    <n v="1.54"/>
    <n v="151.5"/>
    <s v="lb"/>
    <n v="68.719244055000004"/>
    <n v="28.97589983766234"/>
  </r>
  <r>
    <n v="16"/>
    <x v="42"/>
    <x v="2"/>
    <n v="83494682"/>
    <x v="1"/>
    <n v="158"/>
    <n v="1.58"/>
    <n v="55.3"/>
    <s v="Kg"/>
    <n v="55.3"/>
    <n v="22.151898734177209"/>
  </r>
  <r>
    <n v="61"/>
    <x v="34"/>
    <x v="1"/>
    <n v="50679752"/>
    <x v="0"/>
    <n v="163"/>
    <n v="1.63"/>
    <n v="64.099999999999994"/>
    <s v="Kg"/>
    <n v="64.099999999999994"/>
    <n v="24.125860965787194"/>
  </r>
  <r>
    <n v="50"/>
    <x v="37"/>
    <x v="3"/>
    <n v="62442317"/>
    <x v="0"/>
    <n v="142"/>
    <n v="1.42"/>
    <n v="52.2"/>
    <s v="Kg"/>
    <n v="52.2"/>
    <n v="25.887720690339219"/>
  </r>
  <r>
    <n v="58"/>
    <x v="28"/>
    <x v="3"/>
    <n v="55921202"/>
    <x v="0"/>
    <n v="177"/>
    <n v="1.77"/>
    <n v="162.5"/>
    <s v="lb"/>
    <n v="73.708760124999998"/>
    <n v="23.52732615946886"/>
  </r>
  <r>
    <n v="56"/>
    <x v="32"/>
    <x v="4"/>
    <n v="44208591"/>
    <x v="0"/>
    <n v="184"/>
    <n v="1.84"/>
    <n v="78.400000000000006"/>
    <s v="Kg"/>
    <n v="78.400000000000006"/>
    <n v="23.156899810964084"/>
  </r>
  <r>
    <n v="53"/>
    <x v="47"/>
    <x v="4"/>
    <n v="21169586"/>
    <x v="0"/>
    <n v="187"/>
    <n v="1.87"/>
    <n v="168.9"/>
    <s v="lb"/>
    <n v="76.611751293000012"/>
    <n v="21.908476448568731"/>
  </r>
  <r>
    <n v="11"/>
    <x v="14"/>
    <x v="1"/>
    <n v="35937460"/>
    <x v="0"/>
    <n v="182"/>
    <n v="1.82"/>
    <n v="186.5"/>
    <s v="lb"/>
    <n v="84.594977005000004"/>
    <n v="25.538877250633981"/>
  </r>
  <r>
    <n v="27"/>
    <x v="23"/>
    <x v="6"/>
    <n v="84489018"/>
    <x v="1"/>
    <n v="164"/>
    <n v="1.64"/>
    <n v="66.7"/>
    <s v="Kg"/>
    <n v="66.7"/>
    <n v="24.799226650803099"/>
  </r>
  <r>
    <n v="56"/>
    <x v="32"/>
    <x v="4"/>
    <n v="58467028"/>
    <x v="1"/>
    <n v="157"/>
    <n v="1.57"/>
    <n v="150.1"/>
    <s v="lb"/>
    <n v="68.084214736999996"/>
    <n v="27.621491637388939"/>
  </r>
  <r>
    <n v="66"/>
    <x v="65"/>
    <x v="5"/>
    <n v="53831945"/>
    <x v="0"/>
    <n v="167"/>
    <n v="1.67"/>
    <n v="80.400000000000006"/>
    <s v="Kg"/>
    <n v="80.400000000000006"/>
    <n v="28.828570404101978"/>
  </r>
  <r>
    <n v="59"/>
    <x v="39"/>
    <x v="3"/>
    <n v="50689409"/>
    <x v="1"/>
    <n v="136"/>
    <n v="1.36"/>
    <n v="120.2"/>
    <s v="lb"/>
    <n v="54.521802874000002"/>
    <n v="29.477618335856398"/>
  </r>
  <r>
    <n v="36"/>
    <x v="46"/>
    <x v="6"/>
    <n v="33422440"/>
    <x v="0"/>
    <n v="141"/>
    <n v="1.41"/>
    <n v="47"/>
    <s v="Kg"/>
    <n v="47"/>
    <n v="23.640661938534283"/>
  </r>
  <r>
    <n v="43"/>
    <x v="12"/>
    <x v="3"/>
    <n v="69048486"/>
    <x v="0"/>
    <n v="161"/>
    <n v="1.61"/>
    <n v="69.5"/>
    <s v="Kg"/>
    <n v="69.5"/>
    <n v="26.812237182207472"/>
  </r>
  <r>
    <n v="29"/>
    <x v="52"/>
    <x v="0"/>
    <n v="35427770"/>
    <x v="1"/>
    <n v="164"/>
    <n v="1.64"/>
    <n v="135.6"/>
    <s v="lb"/>
    <n v="61.507125371999997"/>
    <n v="22.868502889649022"/>
  </r>
  <r>
    <n v="29"/>
    <x v="52"/>
    <x v="0"/>
    <n v="70061994"/>
    <x v="0"/>
    <n v="157"/>
    <n v="1.57"/>
    <n v="133.4"/>
    <s v="lb"/>
    <n v="60.509222158000007"/>
    <n v="24.548347664408293"/>
  </r>
  <r>
    <n v="64"/>
    <x v="63"/>
    <x v="5"/>
    <n v="60693204"/>
    <x v="0"/>
    <n v="169"/>
    <n v="1.69"/>
    <n v="85.4"/>
    <s v="Kg"/>
    <n v="85.4"/>
    <n v="29.90091383354925"/>
  </r>
  <r>
    <n v="15"/>
    <x v="61"/>
    <x v="0"/>
    <n v="81051047"/>
    <x v="0"/>
    <n v="138"/>
    <n v="1.38"/>
    <n v="84.9"/>
    <s v="lb"/>
    <n v="38.509992213000004"/>
    <n v="20.221588013547581"/>
  </r>
  <r>
    <n v="30"/>
    <x v="56"/>
    <x v="0"/>
    <n v="95495501"/>
    <x v="1"/>
    <n v="164"/>
    <n v="1.64"/>
    <n v="71.2"/>
    <s v="Kg"/>
    <n v="71.2"/>
    <n v="26.472337894110655"/>
  </r>
  <r>
    <n v="39"/>
    <x v="59"/>
    <x v="6"/>
    <n v="33411082"/>
    <x v="0"/>
    <n v="169"/>
    <n v="1.69"/>
    <n v="82.1"/>
    <s v="Kg"/>
    <n v="82.1"/>
    <n v="28.745492104618187"/>
  </r>
  <r>
    <n v="20"/>
    <x v="38"/>
    <x v="2"/>
    <n v="27500582"/>
    <x v="0"/>
    <n v="161"/>
    <n v="1.61"/>
    <n v="53.2"/>
    <s v="Kg"/>
    <n v="53.2"/>
    <n v="20.523899540912772"/>
  </r>
  <r>
    <n v="41"/>
    <x v="7"/>
    <x v="2"/>
    <n v="10444142"/>
    <x v="1"/>
    <n v="165"/>
    <n v="1.65"/>
    <n v="171.1"/>
    <s v="lb"/>
    <n v="77.609654507000002"/>
    <n v="28.506760149494955"/>
  </r>
  <r>
    <n v="58"/>
    <x v="28"/>
    <x v="3"/>
    <n v="73099052"/>
    <x v="1"/>
    <n v="162"/>
    <n v="1.62"/>
    <n v="76.400000000000006"/>
    <s v="Kg"/>
    <n v="76.400000000000006"/>
    <n v="29.111415942691661"/>
  </r>
  <r>
    <n v="54"/>
    <x v="51"/>
    <x v="3"/>
    <n v="54585996"/>
    <x v="0"/>
    <n v="176"/>
    <n v="1.76"/>
    <n v="144"/>
    <s v="lb"/>
    <n v="65.317301280000009"/>
    <n v="21.086422159090912"/>
  </r>
  <r>
    <n v="17"/>
    <x v="54"/>
    <x v="2"/>
    <n v="73027407"/>
    <x v="0"/>
    <n v="162"/>
    <n v="1.62"/>
    <n v="113.1"/>
    <s v="lb"/>
    <n v="51.301297046999998"/>
    <n v="19.54781932898948"/>
  </r>
  <r>
    <n v="17"/>
    <x v="54"/>
    <x v="2"/>
    <n v="24053485"/>
    <x v="0"/>
    <n v="172"/>
    <n v="1.72"/>
    <n v="122.8"/>
    <s v="lb"/>
    <n v="55.701143036000005"/>
    <n v="18.828131096538673"/>
  </r>
  <r>
    <n v="56"/>
    <x v="32"/>
    <x v="4"/>
    <n v="35142194"/>
    <x v="0"/>
    <n v="203"/>
    <n v="2.0299999999999998"/>
    <n v="243.4"/>
    <s v="lb"/>
    <n v="110.40438285800001"/>
    <n v="26.791327830813664"/>
  </r>
  <r>
    <n v="46"/>
    <x v="10"/>
    <x v="5"/>
    <n v="12137738"/>
    <x v="0"/>
    <n v="183"/>
    <n v="1.83"/>
    <n v="171.3"/>
    <s v="lb"/>
    <n v="77.700372981000015"/>
    <n v="23.20175967661023"/>
  </r>
  <r>
    <n v="46"/>
    <x v="10"/>
    <x v="5"/>
    <n v="19624126"/>
    <x v="1"/>
    <n v="170"/>
    <n v="1.7"/>
    <n v="74.2"/>
    <s v="Kg"/>
    <n v="74.2"/>
    <n v="25.674740484429069"/>
  </r>
  <r>
    <n v="35"/>
    <x v="27"/>
    <x v="0"/>
    <n v="63575988"/>
    <x v="1"/>
    <n v="153"/>
    <n v="1.53"/>
    <n v="124.1"/>
    <s v="lb"/>
    <n v="56.290813116999999"/>
    <n v="24.046654328249819"/>
  </r>
  <r>
    <n v="45"/>
    <x v="45"/>
    <x v="1"/>
    <n v="12803390"/>
    <x v="0"/>
    <n v="181"/>
    <n v="1.81"/>
    <n v="193.3"/>
    <s v="lb"/>
    <n v="87.679405121000016"/>
    <n v="26.763348225328901"/>
  </r>
  <r>
    <n v="55"/>
    <x v="1"/>
    <x v="1"/>
    <n v="41886845"/>
    <x v="1"/>
    <n v="166"/>
    <n v="1.66"/>
    <n v="74.7"/>
    <s v="Kg"/>
    <n v="74.7"/>
    <n v="27.108433734939762"/>
  </r>
  <r>
    <n v="66"/>
    <x v="65"/>
    <x v="5"/>
    <n v="91241021"/>
    <x v="1"/>
    <n v="179"/>
    <n v="1.79"/>
    <n v="126.1"/>
    <s v="Kg"/>
    <n v="126.1"/>
    <n v="39.355825348771887"/>
  </r>
  <r>
    <n v="34"/>
    <x v="22"/>
    <x v="6"/>
    <n v="70581822"/>
    <x v="0"/>
    <n v="184"/>
    <n v="1.84"/>
    <n v="178.1"/>
    <s v="lb"/>
    <n v="80.784801096999999"/>
    <n v="23.86129522004962"/>
  </r>
  <r>
    <n v="35"/>
    <x v="27"/>
    <x v="0"/>
    <n v="44968996"/>
    <x v="0"/>
    <n v="187"/>
    <n v="1.87"/>
    <n v="72.400000000000006"/>
    <s v="Kg"/>
    <n v="72.400000000000006"/>
    <n v="20.704052160484999"/>
  </r>
  <r>
    <n v="39"/>
    <x v="59"/>
    <x v="6"/>
    <n v="64583277"/>
    <x v="1"/>
    <n v="159"/>
    <n v="1.59"/>
    <n v="152.30000000000001"/>
    <s v="lb"/>
    <n v="69.082117951000015"/>
    <n v="27.325706242237256"/>
  </r>
  <r>
    <n v="9"/>
    <x v="29"/>
    <x v="4"/>
    <n v="12987662"/>
    <x v="1"/>
    <n v="155"/>
    <n v="1.55"/>
    <n v="142.19999999999999"/>
    <s v="lb"/>
    <n v="64.500835014000003"/>
    <n v="26.847381899687822"/>
  </r>
  <r>
    <n v="2"/>
    <x v="2"/>
    <x v="0"/>
    <n v="67558353"/>
    <x v="1"/>
    <n v="181"/>
    <n v="1.81"/>
    <n v="78.599999999999994"/>
    <s v="Kg"/>
    <n v="78.599999999999994"/>
    <n v="23.991941637923137"/>
  </r>
  <r>
    <n v="52"/>
    <x v="62"/>
    <x v="1"/>
    <n v="50892980"/>
    <x v="0"/>
    <n v="186"/>
    <n v="1.86"/>
    <n v="210.5"/>
    <s v="lb"/>
    <n v="95.48119388500001"/>
    <n v="27.598911401607122"/>
  </r>
  <r>
    <n v="3"/>
    <x v="55"/>
    <x v="0"/>
    <n v="21204800"/>
    <x v="0"/>
    <n v="181"/>
    <n v="1.81"/>
    <n v="168.4"/>
    <s v="lb"/>
    <n v="76.384955108"/>
    <n v="23.315819147156681"/>
  </r>
  <r>
    <n v="3"/>
    <x v="55"/>
    <x v="0"/>
    <n v="30218456"/>
    <x v="1"/>
    <n v="163"/>
    <n v="1.63"/>
    <n v="129.4"/>
    <s v="lb"/>
    <n v="58.694852678000004"/>
    <n v="22.091479799013893"/>
  </r>
  <r>
    <n v="67"/>
    <x v="13"/>
    <x v="5"/>
    <n v="81941940"/>
    <x v="0"/>
    <n v="165"/>
    <n v="1.65"/>
    <n v="167.1"/>
    <s v="lb"/>
    <n v="75.795285027000006"/>
    <n v="27.840325078787885"/>
  </r>
  <r>
    <n v="59"/>
    <x v="39"/>
    <x v="3"/>
    <n v="34454210"/>
    <x v="0"/>
    <n v="148"/>
    <n v="1.48"/>
    <n v="126.5"/>
    <s v="lb"/>
    <n v="57.379434805000002"/>
    <n v="26.195870528214027"/>
  </r>
  <r>
    <n v="12"/>
    <x v="44"/>
    <x v="1"/>
    <n v="46576799"/>
    <x v="1"/>
    <n v="157"/>
    <n v="1.57"/>
    <n v="143.30000000000001"/>
    <s v="lb"/>
    <n v="64.999786621000013"/>
    <n v="26.37015157653455"/>
  </r>
  <r>
    <n v="9"/>
    <x v="29"/>
    <x v="4"/>
    <n v="94944854"/>
    <x v="1"/>
    <n v="160"/>
    <n v="1.6"/>
    <n v="155.19999999999999"/>
    <s v="lb"/>
    <n v="70.397535824000002"/>
    <n v="27.499037431249995"/>
  </r>
  <r>
    <n v="21"/>
    <x v="30"/>
    <x v="0"/>
    <n v="58016262"/>
    <x v="0"/>
    <n v="170"/>
    <n v="1.7"/>
    <n v="159.80000000000001"/>
    <s v="lb"/>
    <n v="72.48406072600001"/>
    <n v="25.08098987058824"/>
  </r>
  <r>
    <n v="25"/>
    <x v="6"/>
    <x v="0"/>
    <n v="14151868"/>
    <x v="0"/>
    <n v="158"/>
    <n v="1.58"/>
    <n v="51.3"/>
    <s v="Kg"/>
    <n v="51.3"/>
    <n v="20.549591411632747"/>
  </r>
  <r>
    <n v="61"/>
    <x v="34"/>
    <x v="1"/>
    <n v="40862822"/>
    <x v="0"/>
    <n v="164"/>
    <n v="1.64"/>
    <n v="152.30000000000001"/>
    <s v="lb"/>
    <n v="69.082117951000015"/>
    <n v="25.684904056737071"/>
  </r>
  <r>
    <n v="23"/>
    <x v="3"/>
    <x v="2"/>
    <n v="85058414"/>
    <x v="0"/>
    <n v="176"/>
    <n v="1.76"/>
    <n v="149"/>
    <s v="lb"/>
    <n v="67.585263130000001"/>
    <n v="21.818589595170454"/>
  </r>
  <r>
    <n v="19"/>
    <x v="35"/>
    <x v="0"/>
    <n v="87531693"/>
    <x v="1"/>
    <n v="146"/>
    <n v="1.46"/>
    <n v="40.4"/>
    <s v="Kg"/>
    <n v="40.4"/>
    <n v="18.952899230624883"/>
  </r>
  <r>
    <n v="47"/>
    <x v="26"/>
    <x v="0"/>
    <n v="11759049"/>
    <x v="0"/>
    <n v="202"/>
    <n v="2.02"/>
    <n v="239.4"/>
    <s v="lb"/>
    <n v="108.59001337800001"/>
    <n v="26.612590279874524"/>
  </r>
  <r>
    <n v="30"/>
    <x v="56"/>
    <x v="0"/>
    <n v="18712617"/>
    <x v="0"/>
    <n v="152"/>
    <n v="1.52"/>
    <n v="56.7"/>
    <s v="Kg"/>
    <n v="56.7"/>
    <n v="24.541204986149587"/>
  </r>
  <r>
    <n v="58"/>
    <x v="28"/>
    <x v="3"/>
    <n v="99187434"/>
    <x v="1"/>
    <n v="162"/>
    <n v="1.62"/>
    <n v="73.400000000000006"/>
    <s v="Kg"/>
    <n v="73.400000000000006"/>
    <n v="27.968297515622616"/>
  </r>
  <r>
    <n v="10"/>
    <x v="4"/>
    <x v="3"/>
    <n v="12808650"/>
    <x v="0"/>
    <n v="176"/>
    <n v="1.76"/>
    <n v="77.099999999999994"/>
    <s v="Kg"/>
    <n v="77.099999999999994"/>
    <n v="24.890237603305785"/>
  </r>
  <r>
    <n v="1"/>
    <x v="11"/>
    <x v="0"/>
    <n v="72665595"/>
    <x v="0"/>
    <n v="164"/>
    <n v="1.64"/>
    <n v="56.7"/>
    <s v="Kg"/>
    <n v="56.7"/>
    <n v="21.081201665675199"/>
  </r>
  <r>
    <n v="33"/>
    <x v="20"/>
    <x v="6"/>
    <n v="65790968"/>
    <x v="0"/>
    <n v="185"/>
    <n v="1.85"/>
    <n v="94.2"/>
    <s v="Kg"/>
    <n v="94.2"/>
    <n v="27.523739956172388"/>
  </r>
  <r>
    <n v="8"/>
    <x v="40"/>
    <x v="3"/>
    <n v="49779215"/>
    <x v="0"/>
    <n v="188"/>
    <n v="1.88"/>
    <n v="94.1"/>
    <s v="Kg"/>
    <n v="94.1"/>
    <n v="26.624038026256226"/>
  </r>
  <r>
    <n v="36"/>
    <x v="46"/>
    <x v="6"/>
    <n v="62940396"/>
    <x v="0"/>
    <n v="179"/>
    <n v="1.79"/>
    <n v="171.1"/>
    <s v="lb"/>
    <n v="77.609654507000002"/>
    <n v="24.221982618207921"/>
  </r>
  <r>
    <n v="66"/>
    <x v="65"/>
    <x v="5"/>
    <n v="70634339"/>
    <x v="1"/>
    <n v="151"/>
    <n v="1.51"/>
    <n v="158.30000000000001"/>
    <s v="lb"/>
    <n v="71.803672171000002"/>
    <n v="31.49145746721635"/>
  </r>
  <r>
    <n v="5"/>
    <x v="33"/>
    <x v="0"/>
    <n v="77655027"/>
    <x v="0"/>
    <n v="180"/>
    <n v="1.8"/>
    <n v="130.69999999999999"/>
    <s v="lb"/>
    <n v="59.284522758999998"/>
    <n v="18.297692209567899"/>
  </r>
  <r>
    <n v="47"/>
    <x v="26"/>
    <x v="0"/>
    <n v="24142357"/>
    <x v="1"/>
    <n v="137"/>
    <n v="1.37"/>
    <n v="53.6"/>
    <s v="Kg"/>
    <n v="53.6"/>
    <n v="28.557728168788959"/>
  </r>
  <r>
    <n v="23"/>
    <x v="3"/>
    <x v="2"/>
    <n v="45619707"/>
    <x v="1"/>
    <n v="144"/>
    <n v="1.44"/>
    <n v="106.9"/>
    <s v="lb"/>
    <n v="48.489024353000005"/>
    <n v="23.383981651716823"/>
  </r>
  <r>
    <n v="3"/>
    <x v="55"/>
    <x v="0"/>
    <n v="47133443"/>
    <x v="1"/>
    <n v="149"/>
    <n v="1.49"/>
    <n v="48.4"/>
    <s v="Kg"/>
    <n v="48.4"/>
    <n v="21.800819782892663"/>
  </r>
  <r>
    <n v="8"/>
    <x v="40"/>
    <x v="3"/>
    <n v="26112477"/>
    <x v="0"/>
    <n v="183"/>
    <n v="1.83"/>
    <n v="79"/>
    <s v="Kg"/>
    <n v="79"/>
    <n v="23.589835468362743"/>
  </r>
  <r>
    <n v="42"/>
    <x v="15"/>
    <x v="0"/>
    <n v="17292315"/>
    <x v="0"/>
    <n v="153"/>
    <n v="1.53"/>
    <n v="61.8"/>
    <s v="Kg"/>
    <n v="61.8"/>
    <n v="26.400102524669997"/>
  </r>
  <r>
    <n v="41"/>
    <x v="7"/>
    <x v="2"/>
    <n v="53297085"/>
    <x v="1"/>
    <n v="171"/>
    <n v="1.71"/>
    <n v="78.5"/>
    <s v="Kg"/>
    <n v="78.5"/>
    <n v="26.845867104408196"/>
  </r>
  <r>
    <n v="58"/>
    <x v="28"/>
    <x v="3"/>
    <n v="95003030"/>
    <x v="1"/>
    <n v="156"/>
    <n v="1.56"/>
    <n v="146.19999999999999"/>
    <s v="lb"/>
    <n v="66.315204494"/>
    <n v="27.249837481097959"/>
  </r>
  <r>
    <n v="20"/>
    <x v="38"/>
    <x v="2"/>
    <n v="95822670"/>
    <x v="0"/>
    <n v="164"/>
    <n v="1.64"/>
    <n v="148.4"/>
    <s v="lb"/>
    <n v="67.313107708000004"/>
    <n v="25.027181628494951"/>
  </r>
  <r>
    <n v="61"/>
    <x v="34"/>
    <x v="1"/>
    <n v="75895278"/>
    <x v="0"/>
    <n v="175"/>
    <n v="1.75"/>
    <n v="78.8"/>
    <s v="Kg"/>
    <n v="78.8"/>
    <n v="25.730612244897959"/>
  </r>
  <r>
    <n v="25"/>
    <x v="6"/>
    <x v="0"/>
    <n v="60915803"/>
    <x v="1"/>
    <n v="162"/>
    <n v="1.62"/>
    <n v="59.7"/>
    <s v="Kg"/>
    <n v="59.7"/>
    <n v="22.748056698673981"/>
  </r>
  <r>
    <n v="3"/>
    <x v="55"/>
    <x v="0"/>
    <n v="69276315"/>
    <x v="1"/>
    <n v="171"/>
    <n v="1.71"/>
    <n v="67"/>
    <s v="Kg"/>
    <n v="67"/>
    <n v="22.913033070004449"/>
  </r>
  <r>
    <n v="1"/>
    <x v="11"/>
    <x v="0"/>
    <n v="48109360"/>
    <x v="1"/>
    <n v="173"/>
    <n v="1.73"/>
    <n v="54.1"/>
    <s v="Kg"/>
    <n v="54.1"/>
    <n v="18.076113468542218"/>
  </r>
  <r>
    <n v="54"/>
    <x v="51"/>
    <x v="3"/>
    <n v="80928238"/>
    <x v="0"/>
    <n v="131"/>
    <n v="1.31"/>
    <n v="36.4"/>
    <s v="Kg"/>
    <n v="36.4"/>
    <n v="21.210885146553228"/>
  </r>
  <r>
    <n v="59"/>
    <x v="39"/>
    <x v="3"/>
    <n v="11375817"/>
    <x v="1"/>
    <n v="152"/>
    <n v="1.52"/>
    <n v="65.7"/>
    <s v="Kg"/>
    <n v="65.7"/>
    <n v="28.436634349030474"/>
  </r>
  <r>
    <n v="45"/>
    <x v="45"/>
    <x v="1"/>
    <n v="43370413"/>
    <x v="0"/>
    <n v="164"/>
    <n v="1.64"/>
    <n v="145.1"/>
    <s v="lb"/>
    <n v="65.816252887000005"/>
    <n v="24.470647266136233"/>
  </r>
  <r>
    <n v="27"/>
    <x v="23"/>
    <x v="6"/>
    <n v="23628683"/>
    <x v="1"/>
    <n v="165"/>
    <n v="1.65"/>
    <n v="115.3"/>
    <s v="lb"/>
    <n v="52.299200261000003"/>
    <n v="19.209990913131318"/>
  </r>
  <r>
    <n v="45"/>
    <x v="45"/>
    <x v="1"/>
    <n v="68541965"/>
    <x v="1"/>
    <n v="152"/>
    <n v="1.52"/>
    <n v="71.2"/>
    <s v="Kg"/>
    <n v="71.2"/>
    <n v="30.817174515235457"/>
  </r>
  <r>
    <n v="42"/>
    <x v="15"/>
    <x v="0"/>
    <n v="22613641"/>
    <x v="1"/>
    <n v="156"/>
    <n v="1.56"/>
    <n v="136"/>
    <s v="lb"/>
    <n v="61.688562320000003"/>
    <n v="25.348686028928334"/>
  </r>
  <r>
    <n v="50"/>
    <x v="37"/>
    <x v="3"/>
    <n v="23151878"/>
    <x v="0"/>
    <n v="169"/>
    <n v="1.69"/>
    <n v="183"/>
    <s v="lb"/>
    <n v="83.007403710000006"/>
    <n v="29.063199366268694"/>
  </r>
  <r>
    <n v="52"/>
    <x v="62"/>
    <x v="1"/>
    <n v="46529562"/>
    <x v="0"/>
    <n v="164"/>
    <n v="1.64"/>
    <n v="68.099999999999994"/>
    <s v="Kg"/>
    <n v="68.099999999999994"/>
    <n v="25.319750148721003"/>
  </r>
  <r>
    <n v="48"/>
    <x v="48"/>
    <x v="5"/>
    <n v="92102603"/>
    <x v="0"/>
    <n v="145"/>
    <n v="1.45"/>
    <n v="58.3"/>
    <s v="Kg"/>
    <n v="58.3"/>
    <n v="27.728894173602853"/>
  </r>
  <r>
    <n v="63"/>
    <x v="57"/>
    <x v="5"/>
    <n v="63188161"/>
    <x v="1"/>
    <n v="152"/>
    <n v="1.52"/>
    <n v="72.400000000000006"/>
    <s v="Kg"/>
    <n v="72.400000000000006"/>
    <n v="31.33656509695291"/>
  </r>
  <r>
    <n v="39"/>
    <x v="59"/>
    <x v="6"/>
    <n v="33607284"/>
    <x v="0"/>
    <n v="180"/>
    <n v="1.8"/>
    <n v="199.7"/>
    <s v="lb"/>
    <n v="90.582396289000002"/>
    <n v="27.957529718827161"/>
  </r>
  <r>
    <n v="4"/>
    <x v="25"/>
    <x v="0"/>
    <n v="55339759"/>
    <x v="1"/>
    <n v="161"/>
    <n v="1.61"/>
    <n v="62.9"/>
    <s v="Kg"/>
    <n v="62.9"/>
    <n v="24.266039118861151"/>
  </r>
  <r>
    <n v="9"/>
    <x v="29"/>
    <x v="4"/>
    <n v="46850320"/>
    <x v="1"/>
    <n v="157"/>
    <n v="1.57"/>
    <n v="133.19999999999999"/>
    <s v="lb"/>
    <n v="60.418503684000001"/>
    <n v="24.511543544971399"/>
  </r>
  <r>
    <n v="27"/>
    <x v="23"/>
    <x v="6"/>
    <n v="89898903"/>
    <x v="1"/>
    <n v="178"/>
    <n v="1.78"/>
    <n v="80.900000000000006"/>
    <s v="Kg"/>
    <n v="80.900000000000006"/>
    <n v="25.533392248453477"/>
  </r>
  <r>
    <n v="50"/>
    <x v="37"/>
    <x v="3"/>
    <n v="66564959"/>
    <x v="0"/>
    <n v="178"/>
    <n v="1.78"/>
    <n v="171.3"/>
    <s v="lb"/>
    <n v="77.700372981000015"/>
    <n v="24.523536479295547"/>
  </r>
  <r>
    <n v="63"/>
    <x v="57"/>
    <x v="5"/>
    <n v="17640085"/>
    <x v="0"/>
    <n v="176"/>
    <n v="1.76"/>
    <n v="83.3"/>
    <s v="Kg"/>
    <n v="83.3"/>
    <n v="26.891787190082646"/>
  </r>
  <r>
    <n v="53"/>
    <x v="47"/>
    <x v="4"/>
    <n v="79342515"/>
    <x v="1"/>
    <n v="142"/>
    <n v="1.42"/>
    <n v="129.4"/>
    <s v="lb"/>
    <n v="58.694852678000004"/>
    <n v="29.108734714342393"/>
  </r>
  <r>
    <n v="9"/>
    <x v="29"/>
    <x v="4"/>
    <n v="32095303"/>
    <x v="1"/>
    <n v="162"/>
    <n v="1.62"/>
    <n v="70.5"/>
    <s v="Kg"/>
    <n v="70.5"/>
    <n v="26.863283036122539"/>
  </r>
  <r>
    <n v="29"/>
    <x v="52"/>
    <x v="0"/>
    <n v="59683724"/>
    <x v="0"/>
    <n v="161"/>
    <n v="1.61"/>
    <n v="138"/>
    <s v="lb"/>
    <n v="62.595747060000001"/>
    <n v="24.14866211180124"/>
  </r>
  <r>
    <n v="51"/>
    <x v="60"/>
    <x v="1"/>
    <n v="81100003"/>
    <x v="0"/>
    <n v="162"/>
    <n v="1.62"/>
    <n v="168.9"/>
    <s v="lb"/>
    <n v="76.611751293000012"/>
    <n v="29.192101544352994"/>
  </r>
  <r>
    <n v="14"/>
    <x v="41"/>
    <x v="0"/>
    <n v="11077011"/>
    <x v="0"/>
    <n v="156"/>
    <n v="1.56"/>
    <n v="108"/>
    <s v="lb"/>
    <n v="48.98797596"/>
    <n v="20.129838905325443"/>
  </r>
  <r>
    <n v="10"/>
    <x v="4"/>
    <x v="3"/>
    <n v="20474459"/>
    <x v="0"/>
    <n v="158"/>
    <n v="1.58"/>
    <n v="57.8"/>
    <s v="Kg"/>
    <n v="57.8"/>
    <n v="23.153340810767499"/>
  </r>
  <r>
    <n v="25"/>
    <x v="6"/>
    <x v="0"/>
    <n v="58909834"/>
    <x v="0"/>
    <n v="156"/>
    <n v="1.56"/>
    <n v="55"/>
    <s v="Kg"/>
    <n v="55"/>
    <n v="22.600262984878366"/>
  </r>
  <r>
    <n v="60"/>
    <x v="17"/>
    <x v="1"/>
    <n v="45595788"/>
    <x v="0"/>
    <n v="176"/>
    <n v="1.76"/>
    <n v="160.5"/>
    <s v="lb"/>
    <n v="72.801575385000007"/>
    <n v="23.502574698153413"/>
  </r>
  <r>
    <n v="56"/>
    <x v="32"/>
    <x v="4"/>
    <n v="48006498"/>
    <x v="1"/>
    <n v="151"/>
    <n v="1.51"/>
    <n v="139.6"/>
    <s v="lb"/>
    <n v="63.321494852000001"/>
    <n v="27.771367418972851"/>
  </r>
  <r>
    <n v="36"/>
    <x v="46"/>
    <x v="6"/>
    <n v="11738301"/>
    <x v="1"/>
    <n v="184"/>
    <n v="1.84"/>
    <n v="93.1"/>
    <s v="Kg"/>
    <n v="93.1"/>
    <n v="27.498818525519845"/>
  </r>
  <r>
    <n v="9"/>
    <x v="29"/>
    <x v="4"/>
    <n v="94876956"/>
    <x v="1"/>
    <n v="173"/>
    <n v="1.73"/>
    <n v="86.2"/>
    <s v="Kg"/>
    <n v="86.2"/>
    <n v="28.801496875939723"/>
  </r>
  <r>
    <n v="46"/>
    <x v="10"/>
    <x v="5"/>
    <n v="34305861"/>
    <x v="1"/>
    <n v="165"/>
    <n v="1.65"/>
    <n v="70"/>
    <s v="Kg"/>
    <n v="70"/>
    <n v="25.711662075298442"/>
  </r>
  <r>
    <n v="7"/>
    <x v="58"/>
    <x v="0"/>
    <n v="92293939"/>
    <x v="1"/>
    <n v="148"/>
    <n v="1.48"/>
    <n v="112.7"/>
    <s v="lb"/>
    <n v="51.119860099"/>
    <n v="23.338139197863406"/>
  </r>
  <r>
    <n v="63"/>
    <x v="57"/>
    <x v="5"/>
    <n v="63841829"/>
    <x v="1"/>
    <n v="167"/>
    <n v="1.67"/>
    <n v="86.2"/>
    <s v="Kg"/>
    <n v="86.2"/>
    <n v="30.908243393452619"/>
  </r>
  <r>
    <n v="31"/>
    <x v="8"/>
    <x v="0"/>
    <n v="50751247"/>
    <x v="1"/>
    <n v="169"/>
    <n v="1.69"/>
    <n v="148.6"/>
    <s v="lb"/>
    <n v="67.403826182000003"/>
    <n v="23.599953146598512"/>
  </r>
  <r>
    <n v="23"/>
    <x v="3"/>
    <x v="2"/>
    <n v="49117405"/>
    <x v="1"/>
    <n v="168"/>
    <n v="1.68"/>
    <n v="65.7"/>
    <s v="Kg"/>
    <n v="65.7"/>
    <n v="23.2780612244898"/>
  </r>
  <r>
    <n v="12"/>
    <x v="44"/>
    <x v="1"/>
    <n v="98144366"/>
    <x v="0"/>
    <n v="166"/>
    <n v="1.66"/>
    <n v="65.099999999999994"/>
    <s v="Kg"/>
    <n v="65.099999999999994"/>
    <n v="23.624618957758745"/>
  </r>
  <r>
    <n v="45"/>
    <x v="45"/>
    <x v="1"/>
    <n v="87446098"/>
    <x v="1"/>
    <n v="169"/>
    <n v="1.69"/>
    <n v="184.3"/>
    <s v="lb"/>
    <n v="83.597073791000014"/>
    <n v="29.269659252477162"/>
  </r>
  <r>
    <n v="13"/>
    <x v="43"/>
    <x v="1"/>
    <n v="44077889"/>
    <x v="0"/>
    <n v="165"/>
    <n v="1.65"/>
    <n v="175.9"/>
    <s v="lb"/>
    <n v="79.786897883000009"/>
    <n v="29.306482234343441"/>
  </r>
  <r>
    <n v="46"/>
    <x v="10"/>
    <x v="5"/>
    <n v="95409689"/>
    <x v="0"/>
    <n v="181"/>
    <n v="1.81"/>
    <n v="87"/>
    <s v="Kg"/>
    <n v="87"/>
    <n v="26.555965935105768"/>
  </r>
  <r>
    <n v="17"/>
    <x v="54"/>
    <x v="2"/>
    <n v="84654962"/>
    <x v="1"/>
    <n v="165"/>
    <n v="1.65"/>
    <n v="68.5"/>
    <s v="Kg"/>
    <n v="68.5"/>
    <n v="25.160697887970617"/>
  </r>
  <r>
    <n v="66"/>
    <x v="65"/>
    <x v="5"/>
    <n v="99927377"/>
    <x v="1"/>
    <n v="174"/>
    <n v="1.74"/>
    <n v="220.5"/>
    <s v="lb"/>
    <n v="100.01711758500001"/>
    <n v="33.035116126634961"/>
  </r>
  <r>
    <n v="46"/>
    <x v="10"/>
    <x v="5"/>
    <n v="74932927"/>
    <x v="1"/>
    <n v="175"/>
    <n v="1.75"/>
    <n v="155.9"/>
    <s v="lb"/>
    <n v="70.715050483000013"/>
    <n v="23.09062872914286"/>
  </r>
  <r>
    <n v="64"/>
    <x v="63"/>
    <x v="5"/>
    <n v="69492545"/>
    <x v="1"/>
    <n v="151"/>
    <n v="1.51"/>
    <n v="66.5"/>
    <s v="Kg"/>
    <n v="66.5"/>
    <n v="29.16538748300513"/>
  </r>
  <r>
    <n v="23"/>
    <x v="3"/>
    <x v="2"/>
    <n v="42448673"/>
    <x v="1"/>
    <n v="155"/>
    <n v="1.55"/>
    <n v="128.69999999999999"/>
    <s v="lb"/>
    <n v="58.377338019"/>
    <n v="24.298579820603535"/>
  </r>
  <r>
    <n v="43"/>
    <x v="12"/>
    <x v="3"/>
    <n v="42009762"/>
    <x v="1"/>
    <n v="168"/>
    <n v="1.68"/>
    <n v="170"/>
    <s v="lb"/>
    <n v="77.110702900000007"/>
    <n v="27.320968998015879"/>
  </r>
  <r>
    <n v="67"/>
    <x v="13"/>
    <x v="5"/>
    <n v="12523865"/>
    <x v="1"/>
    <n v="143"/>
    <n v="1.43"/>
    <n v="64.400000000000006"/>
    <s v="Kg"/>
    <n v="64.400000000000006"/>
    <n v="31.492982541933596"/>
  </r>
  <r>
    <n v="31"/>
    <x v="8"/>
    <x v="0"/>
    <n v="92986140"/>
    <x v="0"/>
    <n v="176"/>
    <n v="1.76"/>
    <n v="158.69999999999999"/>
    <s v="lb"/>
    <n v="71.985109119000001"/>
    <n v="23.238994421164772"/>
  </r>
  <r>
    <n v="4"/>
    <x v="25"/>
    <x v="0"/>
    <n v="94106665"/>
    <x v="0"/>
    <n v="146"/>
    <n v="1.46"/>
    <n v="36.700000000000003"/>
    <s v="Kg"/>
    <n v="36.700000000000003"/>
    <n v="17.217113905047857"/>
  </r>
  <r>
    <n v="53"/>
    <x v="47"/>
    <x v="4"/>
    <n v="15978303"/>
    <x v="1"/>
    <n v="168"/>
    <n v="1.68"/>
    <n v="72"/>
    <s v="Kg"/>
    <n v="72"/>
    <n v="25.510204081632658"/>
  </r>
  <r>
    <n v="57"/>
    <x v="66"/>
    <x v="3"/>
    <n v="49788194"/>
    <x v="0"/>
    <n v="175"/>
    <n v="1.75"/>
    <n v="186.3"/>
    <s v="lb"/>
    <n v="84.504258531000005"/>
    <n v="27.593227275428575"/>
  </r>
  <r>
    <n v="21"/>
    <x v="30"/>
    <x v="0"/>
    <n v="45808040"/>
    <x v="0"/>
    <n v="153"/>
    <n v="1.53"/>
    <n v="48.6"/>
    <s v="Kg"/>
    <n v="48.6"/>
    <n v="20.761245674740486"/>
  </r>
  <r>
    <n v="64"/>
    <x v="63"/>
    <x v="5"/>
    <n v="67304020"/>
    <x v="1"/>
    <n v="185"/>
    <n v="1.85"/>
    <n v="99.3"/>
    <s v="Kg"/>
    <n v="99.3"/>
    <n v="29.013878743608469"/>
  </r>
  <r>
    <n v="24"/>
    <x v="19"/>
    <x v="2"/>
    <n v="96621853"/>
    <x v="1"/>
    <n v="163"/>
    <n v="1.63"/>
    <n v="145.69999999999999"/>
    <s v="lb"/>
    <n v="66.088408309000002"/>
    <n v="24.874255075087511"/>
  </r>
  <r>
    <n v="4"/>
    <x v="25"/>
    <x v="0"/>
    <n v="58596246"/>
    <x v="1"/>
    <n v="126"/>
    <n v="1.26"/>
    <n v="70.5"/>
    <s v="lb"/>
    <n v="31.978262085000001"/>
    <n v="20.142518320105818"/>
  </r>
  <r>
    <n v="21"/>
    <x v="30"/>
    <x v="0"/>
    <n v="56583494"/>
    <x v="0"/>
    <n v="151"/>
    <n v="1.51"/>
    <n v="107.1"/>
    <s v="lb"/>
    <n v="48.579742826999997"/>
    <n v="21.305970276303668"/>
  </r>
  <r>
    <n v="25"/>
    <x v="6"/>
    <x v="0"/>
    <n v="31621333"/>
    <x v="1"/>
    <n v="146"/>
    <n v="1.46"/>
    <n v="45.1"/>
    <s v="Kg"/>
    <n v="45.1"/>
    <n v="21.157815725276791"/>
  </r>
  <r>
    <n v="6"/>
    <x v="31"/>
    <x v="0"/>
    <n v="54943558"/>
    <x v="1"/>
    <n v="151"/>
    <n v="1.51"/>
    <n v="54.4"/>
    <s v="Kg"/>
    <n v="54.4"/>
    <n v="23.858602692864348"/>
  </r>
  <r>
    <n v="53"/>
    <x v="47"/>
    <x v="4"/>
    <n v="86359662"/>
    <x v="0"/>
    <n v="198"/>
    <n v="1.98"/>
    <n v="267.39999999999998"/>
    <s v="lb"/>
    <n v="121.290599738"/>
    <n v="30.938322553310886"/>
  </r>
  <r>
    <n v="47"/>
    <x v="26"/>
    <x v="0"/>
    <n v="16785245"/>
    <x v="0"/>
    <n v="188"/>
    <n v="1.88"/>
    <n v="220.2"/>
    <s v="lb"/>
    <n v="99.881039873999995"/>
    <n v="28.259687605817113"/>
  </r>
  <r>
    <n v="13"/>
    <x v="43"/>
    <x v="1"/>
    <n v="20944981"/>
    <x v="0"/>
    <n v="181"/>
    <n v="1.81"/>
    <n v="201.7"/>
    <s v="lb"/>
    <n v="91.489581028999993"/>
    <n v="27.926370083025546"/>
  </r>
  <r>
    <n v="38"/>
    <x v="0"/>
    <x v="0"/>
    <n v="72821742"/>
    <x v="0"/>
    <n v="143"/>
    <n v="1.43"/>
    <n v="110"/>
    <s v="lb"/>
    <n v="49.895160700000005"/>
    <n v="24.399804733727816"/>
  </r>
  <r>
    <n v="64"/>
    <x v="63"/>
    <x v="5"/>
    <n v="93726521"/>
    <x v="1"/>
    <n v="168"/>
    <n v="1.68"/>
    <n v="172.2"/>
    <s v="lb"/>
    <n v="78.108606113999997"/>
    <n v="27.67453447916667"/>
  </r>
  <r>
    <n v="30"/>
    <x v="56"/>
    <x v="0"/>
    <n v="82048414"/>
    <x v="0"/>
    <n v="171"/>
    <n v="1.71"/>
    <n v="74.2"/>
    <s v="Kg"/>
    <n v="74.2"/>
    <n v="25.375329161109406"/>
  </r>
  <r>
    <n v="41"/>
    <x v="7"/>
    <x v="2"/>
    <n v="10595220"/>
    <x v="1"/>
    <n v="165"/>
    <n v="1.65"/>
    <n v="146.4"/>
    <s v="lb"/>
    <n v="66.405922968000013"/>
    <n v="24.391523587878794"/>
  </r>
  <r>
    <n v="2"/>
    <x v="2"/>
    <x v="0"/>
    <n v="15132268"/>
    <x v="1"/>
    <n v="128"/>
    <n v="1.28"/>
    <n v="82.7"/>
    <s v="lb"/>
    <n v="37.512088999000007"/>
    <n v="22.895562133178714"/>
  </r>
  <r>
    <n v="28"/>
    <x v="53"/>
    <x v="6"/>
    <n v="64797818"/>
    <x v="1"/>
    <n v="150"/>
    <n v="1.5"/>
    <n v="111.8"/>
    <s v="lb"/>
    <n v="50.711626966000004"/>
    <n v="22.538500873777778"/>
  </r>
  <r>
    <n v="10"/>
    <x v="4"/>
    <x v="3"/>
    <n v="28385656"/>
    <x v="0"/>
    <n v="168"/>
    <n v="1.68"/>
    <n v="165.6"/>
    <s v="lb"/>
    <n v="75.114896471999998"/>
    <n v="26.613838035714288"/>
  </r>
  <r>
    <n v="16"/>
    <x v="42"/>
    <x v="2"/>
    <n v="64663408"/>
    <x v="1"/>
    <n v="142"/>
    <n v="1.42"/>
    <n v="103.4"/>
    <s v="lb"/>
    <n v="46.901451058000006"/>
    <n v="23.259993581630631"/>
  </r>
  <r>
    <n v="28"/>
    <x v="53"/>
    <x v="6"/>
    <n v="55323625"/>
    <x v="0"/>
    <n v="160"/>
    <n v="1.6"/>
    <n v="156.69999999999999"/>
    <s v="lb"/>
    <n v="71.077924378999995"/>
    <n v="27.764814210546866"/>
  </r>
  <r>
    <n v="45"/>
    <x v="45"/>
    <x v="1"/>
    <n v="98934465"/>
    <x v="1"/>
    <n v="195"/>
    <n v="1.95"/>
    <n v="200.8"/>
    <s v="lb"/>
    <n v="91.081347896000011"/>
    <n v="23.95301719815911"/>
  </r>
  <r>
    <n v="29"/>
    <x v="52"/>
    <x v="0"/>
    <n v="90257176"/>
    <x v="0"/>
    <n v="184"/>
    <n v="1.84"/>
    <n v="76.8"/>
    <s v="Kg"/>
    <n v="76.8"/>
    <n v="22.684310018903588"/>
  </r>
  <r>
    <n v="66"/>
    <x v="65"/>
    <x v="5"/>
    <n v="62361561"/>
    <x v="1"/>
    <n v="152"/>
    <n v="1.52"/>
    <n v="181"/>
    <s v="lb"/>
    <n v="82.10021897"/>
    <n v="35.535067074965376"/>
  </r>
  <r>
    <n v="42"/>
    <x v="15"/>
    <x v="0"/>
    <n v="46127600"/>
    <x v="0"/>
    <n v="159"/>
    <n v="1.59"/>
    <n v="139.6"/>
    <s v="lb"/>
    <n v="63.321494852000001"/>
    <n v="25.047068886515564"/>
  </r>
  <r>
    <n v="9"/>
    <x v="29"/>
    <x v="4"/>
    <n v="79526827"/>
    <x v="1"/>
    <n v="147"/>
    <n v="1.47"/>
    <n v="56.5"/>
    <s v="Kg"/>
    <n v="56.5"/>
    <n v="26.146513026979502"/>
  </r>
  <r>
    <n v="21"/>
    <x v="30"/>
    <x v="0"/>
    <n v="94657102"/>
    <x v="1"/>
    <n v="177"/>
    <n v="1.77"/>
    <n v="65.8"/>
    <s v="Kg"/>
    <n v="65.8"/>
    <n v="21.002904657027035"/>
  </r>
  <r>
    <n v="33"/>
    <x v="20"/>
    <x v="6"/>
    <n v="95833371"/>
    <x v="1"/>
    <n v="169"/>
    <n v="1.69"/>
    <n v="152.30000000000001"/>
    <s v="lb"/>
    <n v="69.082117951000015"/>
    <n v="24.187569745807227"/>
  </r>
  <r>
    <n v="30"/>
    <x v="56"/>
    <x v="0"/>
    <n v="66254780"/>
    <x v="0"/>
    <n v="164"/>
    <n v="1.64"/>
    <n v="148.19999999999999"/>
    <s v="lb"/>
    <n v="67.222389234000005"/>
    <n v="24.993452273200482"/>
  </r>
  <r>
    <n v="62"/>
    <x v="36"/>
    <x v="1"/>
    <n v="47734265"/>
    <x v="1"/>
    <n v="157"/>
    <n v="1.57"/>
    <n v="82.4"/>
    <s v="Kg"/>
    <n v="82.4"/>
    <n v="33.429348046573899"/>
  </r>
  <r>
    <n v="17"/>
    <x v="54"/>
    <x v="2"/>
    <n v="40973442"/>
    <x v="0"/>
    <n v="159"/>
    <n v="1.59"/>
    <n v="53.2"/>
    <s v="Kg"/>
    <n v="53.2"/>
    <n v="21.043471381670027"/>
  </r>
  <r>
    <n v="57"/>
    <x v="66"/>
    <x v="3"/>
    <n v="86426849"/>
    <x v="1"/>
    <n v="160"/>
    <n v="1.6"/>
    <n v="61.4"/>
    <s v="Kg"/>
    <n v="61.4"/>
    <n v="23.984374999999996"/>
  </r>
  <r>
    <n v="39"/>
    <x v="59"/>
    <x v="6"/>
    <n v="99290249"/>
    <x v="1"/>
    <n v="166"/>
    <n v="1.66"/>
    <n v="155.19999999999999"/>
    <s v="lb"/>
    <n v="70.397535824000002"/>
    <n v="25.547080789664687"/>
  </r>
  <r>
    <n v="57"/>
    <x v="66"/>
    <x v="3"/>
    <n v="38739794"/>
    <x v="1"/>
    <n v="134"/>
    <n v="1.34"/>
    <n v="102.7"/>
    <s v="lb"/>
    <n v="46.583936399000002"/>
    <n v="25.943381821675203"/>
  </r>
  <r>
    <n v="34"/>
    <x v="22"/>
    <x v="6"/>
    <n v="38748491"/>
    <x v="0"/>
    <n v="156"/>
    <n v="1.56"/>
    <n v="142.9"/>
    <s v="lb"/>
    <n v="64.818349673"/>
    <n v="26.634759070101904"/>
  </r>
  <r>
    <n v="54"/>
    <x v="51"/>
    <x v="3"/>
    <n v="87787257"/>
    <x v="1"/>
    <n v="166"/>
    <n v="1.66"/>
    <n v="151.5"/>
    <s v="lb"/>
    <n v="68.719244055000004"/>
    <n v="24.93803311619974"/>
  </r>
  <r>
    <n v="64"/>
    <x v="63"/>
    <x v="5"/>
    <n v="54199556"/>
    <x v="1"/>
    <n v="141"/>
    <n v="1.41"/>
    <n v="140"/>
    <s v="lb"/>
    <n v="63.502931800000006"/>
    <n v="31.941517931693582"/>
  </r>
  <r>
    <n v="61"/>
    <x v="34"/>
    <x v="1"/>
    <n v="34059933"/>
    <x v="1"/>
    <n v="151"/>
    <n v="1.51"/>
    <n v="69.3"/>
    <s v="Kg"/>
    <n v="69.3"/>
    <n v="30.393403798079031"/>
  </r>
  <r>
    <n v="49"/>
    <x v="21"/>
    <x v="3"/>
    <n v="51705710"/>
    <x v="0"/>
    <n v="181"/>
    <n v="1.81"/>
    <n v="82.8"/>
    <s v="Kg"/>
    <n v="82.8"/>
    <n v="25.273953786514451"/>
  </r>
  <r>
    <n v="62"/>
    <x v="36"/>
    <x v="1"/>
    <n v="24894925"/>
    <x v="0"/>
    <n v="163"/>
    <n v="1.63"/>
    <n v="164.9"/>
    <s v="lb"/>
    <n v="74.797381813000001"/>
    <n v="28.15212533892883"/>
  </r>
  <r>
    <n v="14"/>
    <x v="41"/>
    <x v="0"/>
    <n v="85238158"/>
    <x v="0"/>
    <n v="162"/>
    <n v="1.62"/>
    <n v="127.6"/>
    <s v="lb"/>
    <n v="57.878386411999998"/>
    <n v="22.053950012193258"/>
  </r>
  <r>
    <n v="6"/>
    <x v="31"/>
    <x v="0"/>
    <n v="23341913"/>
    <x v="0"/>
    <n v="147"/>
    <n v="1.47"/>
    <n v="48.1"/>
    <s v="Kg"/>
    <n v="48.1"/>
    <n v="22.25924383358786"/>
  </r>
  <r>
    <n v="29"/>
    <x v="52"/>
    <x v="0"/>
    <n v="46580653"/>
    <x v="1"/>
    <n v="175"/>
    <n v="1.75"/>
    <n v="68.7"/>
    <s v="Kg"/>
    <n v="68.7"/>
    <n v="22.432653061224492"/>
  </r>
  <r>
    <n v="43"/>
    <x v="12"/>
    <x v="3"/>
    <n v="67689250"/>
    <x v="0"/>
    <n v="159"/>
    <n v="1.59"/>
    <n v="115.7"/>
    <s v="lb"/>
    <n v="52.480637209000001"/>
    <n v="20.758924571417268"/>
  </r>
  <r>
    <n v="65"/>
    <x v="24"/>
    <x v="4"/>
    <n v="64606092"/>
    <x v="1"/>
    <n v="162"/>
    <n v="1.62"/>
    <n v="176.1"/>
    <s v="lb"/>
    <n v="79.877616357000008"/>
    <n v="30.436525056012801"/>
  </r>
  <r>
    <n v="26"/>
    <x v="16"/>
    <x v="0"/>
    <n v="93432341"/>
    <x v="1"/>
    <n v="153"/>
    <n v="1.53"/>
    <n v="55.7"/>
    <s v="Kg"/>
    <n v="55.7"/>
    <n v="23.794267162202573"/>
  </r>
  <r>
    <n v="56"/>
    <x v="32"/>
    <x v="4"/>
    <n v="15768202"/>
    <x v="1"/>
    <n v="169"/>
    <n v="1.69"/>
    <n v="78.2"/>
    <s v="Kg"/>
    <n v="78.2"/>
    <n v="27.379993697699664"/>
  </r>
  <r>
    <n v="49"/>
    <x v="21"/>
    <x v="3"/>
    <n v="10449385"/>
    <x v="0"/>
    <n v="184"/>
    <n v="1.84"/>
    <n v="189.6"/>
    <s v="lb"/>
    <n v="86.001113352000004"/>
    <n v="25.402030172495273"/>
  </r>
  <r>
    <n v="54"/>
    <x v="51"/>
    <x v="3"/>
    <n v="61768018"/>
    <x v="1"/>
    <n v="132"/>
    <n v="1.32"/>
    <n v="45.9"/>
    <s v="Kg"/>
    <n v="45.9"/>
    <n v="26.342975206611566"/>
  </r>
  <r>
    <n v="35"/>
    <x v="27"/>
    <x v="0"/>
    <n v="37742787"/>
    <x v="1"/>
    <n v="159"/>
    <n v="1.59"/>
    <n v="58.5"/>
    <s v="Kg"/>
    <n v="58.5"/>
    <n v="23.139907440370237"/>
  </r>
  <r>
    <n v="45"/>
    <x v="45"/>
    <x v="1"/>
    <n v="11572917"/>
    <x v="0"/>
    <n v="183"/>
    <n v="1.83"/>
    <n v="202.4"/>
    <s v="lb"/>
    <n v="91.807095688000004"/>
    <n v="27.414104836812086"/>
  </r>
  <r>
    <n v="34"/>
    <x v="22"/>
    <x v="6"/>
    <n v="94349567"/>
    <x v="0"/>
    <n v="164"/>
    <n v="1.64"/>
    <n v="180.6"/>
    <s v="lb"/>
    <n v="81.918782022000002"/>
    <n v="30.45760783090423"/>
  </r>
  <r>
    <n v="41"/>
    <x v="7"/>
    <x v="2"/>
    <n v="93285298"/>
    <x v="0"/>
    <n v="183"/>
    <n v="1.83"/>
    <n v="83"/>
    <s v="Kg"/>
    <n v="83"/>
    <n v="24.784257517393769"/>
  </r>
  <r>
    <n v="29"/>
    <x v="52"/>
    <x v="0"/>
    <n v="43983065"/>
    <x v="0"/>
    <n v="169"/>
    <n v="1.69"/>
    <n v="54.6"/>
    <s v="Kg"/>
    <n v="54.6"/>
    <n v="19.116977696859358"/>
  </r>
  <r>
    <n v="47"/>
    <x v="26"/>
    <x v="0"/>
    <n v="45009153"/>
    <x v="1"/>
    <n v="154"/>
    <n v="1.54"/>
    <n v="127"/>
    <s v="lb"/>
    <n v="57.60623099"/>
    <n v="24.290028246753248"/>
  </r>
  <r>
    <n v="16"/>
    <x v="42"/>
    <x v="2"/>
    <n v="36304435"/>
    <x v="1"/>
    <n v="153"/>
    <n v="1.53"/>
    <n v="47.3"/>
    <s v="Kg"/>
    <n v="47.3"/>
    <n v="20.205903712247427"/>
  </r>
  <r>
    <n v="32"/>
    <x v="9"/>
    <x v="0"/>
    <n v="37280015"/>
    <x v="0"/>
    <n v="170"/>
    <n v="1.7"/>
    <n v="145.9"/>
    <s v="lb"/>
    <n v="66.179126783000001"/>
    <n v="22.899351828027683"/>
  </r>
  <r>
    <n v="40"/>
    <x v="5"/>
    <x v="4"/>
    <n v="65736026"/>
    <x v="1"/>
    <n v="145"/>
    <n v="1.45"/>
    <n v="111.6"/>
    <s v="lb"/>
    <n v="50.620908491999998"/>
    <n v="24.076531981926276"/>
  </r>
  <r>
    <n v="32"/>
    <x v="9"/>
    <x v="0"/>
    <n v="87365436"/>
    <x v="1"/>
    <n v="155"/>
    <n v="1.55"/>
    <n v="117.9"/>
    <s v="lb"/>
    <n v="53.478540423000005"/>
    <n v="22.259538157336106"/>
  </r>
  <r>
    <n v="16"/>
    <x v="42"/>
    <x v="2"/>
    <n v="79598725"/>
    <x v="0"/>
    <n v="137"/>
    <n v="1.37"/>
    <n v="87.3"/>
    <s v="lb"/>
    <n v="39.598613901"/>
    <n v="21.097881560551972"/>
  </r>
  <r>
    <n v="17"/>
    <x v="54"/>
    <x v="2"/>
    <n v="97426218"/>
    <x v="1"/>
    <n v="168"/>
    <n v="1.68"/>
    <n v="62.4"/>
    <s v="Kg"/>
    <n v="62.4"/>
    <n v="22.10884353741497"/>
  </r>
  <r>
    <n v="38"/>
    <x v="0"/>
    <x v="0"/>
    <n v="51003380"/>
    <x v="0"/>
    <n v="144"/>
    <n v="1.44"/>
    <n v="48.1"/>
    <s v="Kg"/>
    <n v="48.1"/>
    <n v="23.196373456790127"/>
  </r>
  <r>
    <n v="28"/>
    <x v="53"/>
    <x v="6"/>
    <n v="25842292"/>
    <x v="0"/>
    <n v="171"/>
    <n v="1.71"/>
    <n v="81.3"/>
    <s v="Kg"/>
    <n v="81.3"/>
    <n v="27.803426695393455"/>
  </r>
  <r>
    <n v="61"/>
    <x v="34"/>
    <x v="1"/>
    <n v="49468629"/>
    <x v="1"/>
    <n v="144"/>
    <n v="1.44"/>
    <n v="70.400000000000006"/>
    <s v="Kg"/>
    <n v="70.400000000000006"/>
    <n v="33.950617283950621"/>
  </r>
  <r>
    <n v="45"/>
    <x v="45"/>
    <x v="1"/>
    <n v="76939141"/>
    <x v="1"/>
    <n v="155"/>
    <n v="1.55"/>
    <n v="152.1"/>
    <s v="lb"/>
    <n v="68.991399477000002"/>
    <n v="28.716503424349632"/>
  </r>
  <r>
    <n v="25"/>
    <x v="6"/>
    <x v="0"/>
    <n v="88042557"/>
    <x v="1"/>
    <n v="159"/>
    <n v="1.59"/>
    <n v="66.599999999999994"/>
    <s v="Kg"/>
    <n v="66.599999999999994"/>
    <n v="26.343894624421498"/>
  </r>
  <r>
    <n v="50"/>
    <x v="37"/>
    <x v="3"/>
    <n v="90534641"/>
    <x v="1"/>
    <n v="175"/>
    <n v="1.75"/>
    <n v="178.4"/>
    <s v="lb"/>
    <n v="80.920878808000012"/>
    <n v="26.423144100571431"/>
  </r>
  <r>
    <n v="22"/>
    <x v="50"/>
    <x v="2"/>
    <n v="22986431"/>
    <x v="1"/>
    <n v="156"/>
    <n v="1.56"/>
    <n v="65.099999999999994"/>
    <s v="Kg"/>
    <n v="65.099999999999994"/>
    <n v="26.750493096646938"/>
  </r>
  <r>
    <n v="2"/>
    <x v="2"/>
    <x v="0"/>
    <n v="42750936"/>
    <x v="0"/>
    <n v="172"/>
    <n v="1.72"/>
    <n v="149"/>
    <s v="lb"/>
    <n v="67.585263130000001"/>
    <n v="22.845207926581939"/>
  </r>
  <r>
    <n v="12"/>
    <x v="44"/>
    <x v="1"/>
    <n v="17664330"/>
    <x v="0"/>
    <n v="172"/>
    <n v="1.72"/>
    <n v="178.4"/>
    <s v="lb"/>
    <n v="80.920878808000012"/>
    <n v="27.352920094645761"/>
  </r>
  <r>
    <n v="6"/>
    <x v="31"/>
    <x v="0"/>
    <n v="57297931"/>
    <x v="1"/>
    <n v="164"/>
    <n v="1.64"/>
    <n v="150.80000000000001"/>
    <s v="lb"/>
    <n v="68.401729396000007"/>
    <n v="25.43193389202856"/>
  </r>
  <r>
    <n v="65"/>
    <x v="24"/>
    <x v="4"/>
    <n v="48463414"/>
    <x v="1"/>
    <n v="161"/>
    <n v="1.61"/>
    <n v="81.5"/>
    <s v="Kg"/>
    <n v="81.5"/>
    <n v="31.441688206473511"/>
  </r>
  <r>
    <n v="45"/>
    <x v="45"/>
    <x v="1"/>
    <n v="82562917"/>
    <x v="1"/>
    <n v="143"/>
    <n v="1.43"/>
    <n v="133.6"/>
    <s v="lb"/>
    <n v="60.599940631999999"/>
    <n v="29.634671931145782"/>
  </r>
  <r>
    <n v="24"/>
    <x v="19"/>
    <x v="2"/>
    <n v="94008876"/>
    <x v="1"/>
    <n v="132"/>
    <n v="1.32"/>
    <n v="88.8"/>
    <s v="lb"/>
    <n v="40.279002456000001"/>
    <n v="23.116966515151514"/>
  </r>
  <r>
    <n v="63"/>
    <x v="57"/>
    <x v="5"/>
    <n v="32771020"/>
    <x v="0"/>
    <n v="157"/>
    <n v="1.57"/>
    <n v="74.900000000000006"/>
    <s v="Kg"/>
    <n v="74.900000000000006"/>
    <n v="30.386628260781372"/>
  </r>
  <r>
    <n v="35"/>
    <x v="27"/>
    <x v="0"/>
    <n v="86365642"/>
    <x v="1"/>
    <n v="190"/>
    <n v="1.9"/>
    <n v="175.9"/>
    <s v="lb"/>
    <n v="79.786897883000009"/>
    <n v="22.101633762603882"/>
  </r>
  <r>
    <n v="56"/>
    <x v="32"/>
    <x v="4"/>
    <n v="28409974"/>
    <x v="1"/>
    <n v="145"/>
    <n v="1.45"/>
    <n v="56.5"/>
    <s v="Kg"/>
    <n v="56.5"/>
    <n v="26.872770511296075"/>
  </r>
  <r>
    <n v="45"/>
    <x v="45"/>
    <x v="1"/>
    <n v="77886053"/>
    <x v="0"/>
    <n v="162"/>
    <n v="1.62"/>
    <n v="137.30000000000001"/>
    <s v="lb"/>
    <n v="62.278232401000011"/>
    <n v="23.730465020957169"/>
  </r>
  <r>
    <n v="23"/>
    <x v="3"/>
    <x v="2"/>
    <n v="88307989"/>
    <x v="1"/>
    <n v="158"/>
    <n v="1.58"/>
    <n v="140.9"/>
    <s v="lb"/>
    <n v="63.911164933000009"/>
    <n v="25.601331891123216"/>
  </r>
  <r>
    <n v="25"/>
    <x v="6"/>
    <x v="0"/>
    <n v="57366889"/>
    <x v="0"/>
    <n v="171"/>
    <n v="1.71"/>
    <n v="62.2"/>
    <s v="Kg"/>
    <n v="62.2"/>
    <n v="21.271502342601146"/>
  </r>
  <r>
    <n v="24"/>
    <x v="19"/>
    <x v="2"/>
    <n v="83301048"/>
    <x v="1"/>
    <n v="158"/>
    <n v="1.58"/>
    <n v="56.1"/>
    <s v="Kg"/>
    <n v="56.1"/>
    <n v="22.472360198686104"/>
  </r>
  <r>
    <n v="6"/>
    <x v="31"/>
    <x v="0"/>
    <n v="12034950"/>
    <x v="0"/>
    <n v="194"/>
    <n v="1.94"/>
    <n v="94.3"/>
    <s v="Kg"/>
    <n v="94.3"/>
    <n v="25.055797640556914"/>
  </r>
  <r>
    <n v="56"/>
    <x v="32"/>
    <x v="4"/>
    <n v="23378592"/>
    <x v="0"/>
    <n v="186"/>
    <n v="1.86"/>
    <n v="211.9"/>
    <s v="lb"/>
    <n v="96.116223203000004"/>
    <n v="27.782467106890966"/>
  </r>
  <r>
    <n v="62"/>
    <x v="36"/>
    <x v="1"/>
    <n v="56362134"/>
    <x v="0"/>
    <n v="184"/>
    <n v="1.84"/>
    <n v="94.9"/>
    <s v="Kg"/>
    <n v="94.9"/>
    <n v="28.030482041587902"/>
  </r>
  <r>
    <n v="48"/>
    <x v="48"/>
    <x v="5"/>
    <n v="94212991"/>
    <x v="0"/>
    <n v="158"/>
    <n v="1.58"/>
    <n v="70.2"/>
    <s v="Kg"/>
    <n v="70.2"/>
    <n v="28.12049351065534"/>
  </r>
  <r>
    <n v="21"/>
    <x v="30"/>
    <x v="0"/>
    <n v="77326083"/>
    <x v="0"/>
    <n v="154"/>
    <n v="1.54"/>
    <n v="108.2"/>
    <s v="lb"/>
    <n v="49.078694434000006"/>
    <n v="20.694339025974028"/>
  </r>
  <r>
    <n v="46"/>
    <x v="10"/>
    <x v="5"/>
    <n v="35284612"/>
    <x v="0"/>
    <n v="187"/>
    <n v="1.87"/>
    <n v="88.3"/>
    <s v="Kg"/>
    <n v="88.3"/>
    <n v="25.25093654379593"/>
  </r>
  <r>
    <n v="59"/>
    <x v="39"/>
    <x v="3"/>
    <n v="74250007"/>
    <x v="1"/>
    <n v="155"/>
    <n v="1.55"/>
    <n v="136.5"/>
    <s v="lb"/>
    <n v="61.915358505"/>
    <n v="25.771221021852234"/>
  </r>
  <r>
    <n v="67"/>
    <x v="13"/>
    <x v="5"/>
    <n v="91874088"/>
    <x v="0"/>
    <n v="183"/>
    <n v="1.83"/>
    <n v="242.3"/>
    <s v="lb"/>
    <n v="109.90543125100001"/>
    <n v="32.818367598614472"/>
  </r>
  <r>
    <n v="32"/>
    <x v="9"/>
    <x v="0"/>
    <n v="19140550"/>
    <x v="1"/>
    <n v="162"/>
    <n v="1.62"/>
    <n v="162.69999999999999"/>
    <s v="lb"/>
    <n v="73.799478598999997"/>
    <n v="28.120514631534821"/>
  </r>
  <r>
    <n v="42"/>
    <x v="15"/>
    <x v="0"/>
    <n v="65856237"/>
    <x v="1"/>
    <n v="154"/>
    <n v="1.54"/>
    <n v="142.9"/>
    <s v="lb"/>
    <n v="64.818349673"/>
    <n v="27.331063279220778"/>
  </r>
  <r>
    <n v="64"/>
    <x v="63"/>
    <x v="5"/>
    <n v="50663151"/>
    <x v="1"/>
    <n v="138"/>
    <n v="1.38"/>
    <n v="63.8"/>
    <s v="Kg"/>
    <n v="63.8"/>
    <n v="33.501365259399293"/>
  </r>
  <r>
    <n v="63"/>
    <x v="57"/>
    <x v="5"/>
    <n v="94281255"/>
    <x v="0"/>
    <n v="161"/>
    <n v="1.61"/>
    <n v="139.6"/>
    <s v="lb"/>
    <n v="63.321494852000001"/>
    <n v="24.428646600054009"/>
  </r>
  <r>
    <n v="59"/>
    <x v="39"/>
    <x v="3"/>
    <n v="78717980"/>
    <x v="1"/>
    <n v="128"/>
    <n v="1.28"/>
    <n v="43.9"/>
    <s v="Kg"/>
    <n v="43.9"/>
    <n v="26.794433593749996"/>
  </r>
  <r>
    <n v="37"/>
    <x v="64"/>
    <x v="6"/>
    <n v="91182378"/>
    <x v="1"/>
    <n v="153"/>
    <n v="1.53"/>
    <n v="66.400000000000006"/>
    <s v="Kg"/>
    <n v="66.400000000000006"/>
    <n v="28.365158699645438"/>
  </r>
  <r>
    <n v="51"/>
    <x v="60"/>
    <x v="1"/>
    <n v="41219859"/>
    <x v="0"/>
    <n v="171"/>
    <n v="1.71"/>
    <n v="76.099999999999994"/>
    <s v="Kg"/>
    <n v="76.099999999999994"/>
    <n v="26.025101740706543"/>
  </r>
  <r>
    <n v="67"/>
    <x v="13"/>
    <x v="5"/>
    <n v="41826538"/>
    <x v="0"/>
    <n v="210"/>
    <n v="2.1"/>
    <n v="316.8"/>
    <s v="lb"/>
    <n v="143.698062816"/>
    <n v="32.584594742857142"/>
  </r>
  <r>
    <n v="7"/>
    <x v="58"/>
    <x v="0"/>
    <n v="35142038"/>
    <x v="1"/>
    <n v="145"/>
    <n v="1.45"/>
    <n v="56.8"/>
    <s v="Kg"/>
    <n v="56.8"/>
    <n v="27.015457788347202"/>
  </r>
  <r>
    <n v="51"/>
    <x v="60"/>
    <x v="1"/>
    <n v="56983680"/>
    <x v="0"/>
    <n v="164"/>
    <n v="1.64"/>
    <n v="175.5"/>
    <s v="lb"/>
    <n v="79.605460935000011"/>
    <n v="29.597509270895308"/>
  </r>
  <r>
    <n v="57"/>
    <x v="66"/>
    <x v="3"/>
    <n v="90900926"/>
    <x v="1"/>
    <n v="155"/>
    <n v="1.55"/>
    <n v="128.69999999999999"/>
    <s v="lb"/>
    <n v="58.377338019"/>
    <n v="24.298579820603535"/>
  </r>
  <r>
    <n v="46"/>
    <x v="10"/>
    <x v="5"/>
    <n v="64809984"/>
    <x v="1"/>
    <n v="170"/>
    <n v="1.7"/>
    <n v="172.4"/>
    <s v="lb"/>
    <n v="78.19932458800001"/>
    <n v="27.058589822837376"/>
  </r>
  <r>
    <n v="44"/>
    <x v="18"/>
    <x v="4"/>
    <n v="59512826"/>
    <x v="1"/>
    <n v="151"/>
    <n v="1.51"/>
    <n v="57.6"/>
    <s v="Kg"/>
    <n v="57.6"/>
    <n v="25.262049910091662"/>
  </r>
  <r>
    <n v="67"/>
    <x v="13"/>
    <x v="5"/>
    <n v="41642053"/>
    <x v="0"/>
    <n v="166"/>
    <n v="1.66"/>
    <n v="74.2"/>
    <s v="Kg"/>
    <n v="74.2"/>
    <n v="26.92698504862825"/>
  </r>
  <r>
    <n v="35"/>
    <x v="27"/>
    <x v="0"/>
    <n v="70962899"/>
    <x v="1"/>
    <n v="167"/>
    <n v="1.67"/>
    <n v="153.69999999999999"/>
    <s v="lb"/>
    <n v="69.717147268999994"/>
    <n v="24.99808070171035"/>
  </r>
  <r>
    <n v="4"/>
    <x v="25"/>
    <x v="0"/>
    <n v="71700552"/>
    <x v="0"/>
    <n v="146"/>
    <n v="1.46"/>
    <n v="51.6"/>
    <s v="Kg"/>
    <n v="51.6"/>
    <n v="24.207168324263467"/>
  </r>
  <r>
    <n v="21"/>
    <x v="30"/>
    <x v="0"/>
    <n v="14306637"/>
    <x v="1"/>
    <n v="166"/>
    <n v="1.66"/>
    <n v="59.9"/>
    <s v="Kg"/>
    <n v="59.9"/>
    <n v="21.737552620119033"/>
  </r>
  <r>
    <n v="48"/>
    <x v="48"/>
    <x v="5"/>
    <n v="58391398"/>
    <x v="0"/>
    <n v="168"/>
    <n v="1.68"/>
    <n v="169.1"/>
    <s v="lb"/>
    <n v="76.702469766999997"/>
    <n v="27.176328573908734"/>
  </r>
  <r>
    <n v="56"/>
    <x v="32"/>
    <x v="4"/>
    <n v="55728971"/>
    <x v="0"/>
    <n v="158"/>
    <n v="1.58"/>
    <n v="65"/>
    <s v="Kg"/>
    <n v="65"/>
    <n v="26.037493991347535"/>
  </r>
  <r>
    <n v="33"/>
    <x v="20"/>
    <x v="6"/>
    <n v="77328926"/>
    <x v="0"/>
    <n v="180"/>
    <n v="1.8"/>
    <n v="91.7"/>
    <s v="Kg"/>
    <n v="91.7"/>
    <n v="28.302469135802468"/>
  </r>
  <r>
    <n v="3"/>
    <x v="55"/>
    <x v="0"/>
    <n v="63325839"/>
    <x v="1"/>
    <n v="161"/>
    <n v="1.61"/>
    <n v="68.7"/>
    <s v="Kg"/>
    <n v="68.7"/>
    <n v="26.503607113923071"/>
  </r>
  <r>
    <n v="3"/>
    <x v="55"/>
    <x v="0"/>
    <n v="29327270"/>
    <x v="1"/>
    <n v="148"/>
    <n v="1.48"/>
    <n v="52.9"/>
    <s v="Kg"/>
    <n v="52.9"/>
    <n v="24.150840029218408"/>
  </r>
  <r>
    <n v="63"/>
    <x v="57"/>
    <x v="5"/>
    <n v="35863468"/>
    <x v="0"/>
    <n v="166"/>
    <n v="1.66"/>
    <n v="82"/>
    <s v="Kg"/>
    <n v="82"/>
    <n v="29.757584555087824"/>
  </r>
  <r>
    <n v="46"/>
    <x v="10"/>
    <x v="5"/>
    <n v="16294657"/>
    <x v="1"/>
    <n v="163"/>
    <n v="1.63"/>
    <n v="147.69999999999999"/>
    <s v="lb"/>
    <n v="66.995593048999993"/>
    <n v="25.215699894237645"/>
  </r>
  <r>
    <n v="35"/>
    <x v="27"/>
    <x v="0"/>
    <n v="59520220"/>
    <x v="0"/>
    <n v="148"/>
    <n v="1.48"/>
    <n v="117.3"/>
    <s v="lb"/>
    <n v="53.206385001000001"/>
    <n v="24.290716307980279"/>
  </r>
  <r>
    <n v="46"/>
    <x v="10"/>
    <x v="5"/>
    <n v="93951519"/>
    <x v="0"/>
    <n v="176"/>
    <n v="1.76"/>
    <n v="78.900000000000006"/>
    <s v="Kg"/>
    <n v="78.900000000000006"/>
    <n v="25.471332644628102"/>
  </r>
  <r>
    <n v="49"/>
    <x v="21"/>
    <x v="3"/>
    <n v="63936311"/>
    <x v="0"/>
    <n v="185"/>
    <n v="1.85"/>
    <n v="87.1"/>
    <s v="Kg"/>
    <n v="87.1"/>
    <n v="25.44923301680058"/>
  </r>
  <r>
    <n v="14"/>
    <x v="41"/>
    <x v="0"/>
    <n v="43626549"/>
    <x v="0"/>
    <n v="156"/>
    <n v="1.56"/>
    <n v="122.1"/>
    <s v="lb"/>
    <n v="55.383628377000001"/>
    <n v="22.75790120685404"/>
  </r>
  <r>
    <n v="20"/>
    <x v="38"/>
    <x v="2"/>
    <n v="56416663"/>
    <x v="1"/>
    <n v="157"/>
    <n v="1.57"/>
    <n v="128.30000000000001"/>
    <s v="lb"/>
    <n v="58.195901071000009"/>
    <n v="23.609842618767498"/>
  </r>
  <r>
    <n v="49"/>
    <x v="21"/>
    <x v="3"/>
    <n v="12706232"/>
    <x v="0"/>
    <n v="172"/>
    <n v="1.72"/>
    <n v="91.3"/>
    <s v="Kg"/>
    <n v="91.3"/>
    <n v="30.861276365603032"/>
  </r>
  <r>
    <n v="57"/>
    <x v="66"/>
    <x v="3"/>
    <n v="36878197"/>
    <x v="1"/>
    <n v="170"/>
    <n v="1.7"/>
    <n v="175.9"/>
    <s v="lb"/>
    <n v="79.786897883000009"/>
    <n v="27.607923142906582"/>
  </r>
  <r>
    <n v="64"/>
    <x v="63"/>
    <x v="5"/>
    <n v="32828915"/>
    <x v="1"/>
    <n v="154"/>
    <n v="1.54"/>
    <n v="74.2"/>
    <s v="Kg"/>
    <n v="74.2"/>
    <n v="31.286894923258561"/>
  </r>
  <r>
    <n v="54"/>
    <x v="51"/>
    <x v="3"/>
    <n v="94800875"/>
    <x v="0"/>
    <n v="174"/>
    <n v="1.74"/>
    <n v="141.5"/>
    <s v="lb"/>
    <n v="64.183320355000006"/>
    <n v="21.199405586933548"/>
  </r>
  <r>
    <n v="62"/>
    <x v="36"/>
    <x v="1"/>
    <n v="50733439"/>
    <x v="1"/>
    <n v="169"/>
    <n v="1.69"/>
    <n v="187.2"/>
    <s v="lb"/>
    <n v="84.912491664000001"/>
    <n v="29.730223614019121"/>
  </r>
  <r>
    <n v="8"/>
    <x v="40"/>
    <x v="3"/>
    <n v="81408420"/>
    <x v="1"/>
    <n v="177"/>
    <n v="1.77"/>
    <n v="188.1"/>
    <s v="lb"/>
    <n v="85.320724796999997"/>
    <n v="27.233784926745184"/>
  </r>
  <r>
    <n v="32"/>
    <x v="9"/>
    <x v="0"/>
    <n v="11984970"/>
    <x v="1"/>
    <n v="153"/>
    <n v="1.53"/>
    <n v="153.69999999999999"/>
    <s v="lb"/>
    <n v="69.717147268999994"/>
    <n v="29.782197987526164"/>
  </r>
  <r>
    <n v="25"/>
    <x v="6"/>
    <x v="0"/>
    <n v="56350184"/>
    <x v="0"/>
    <n v="147"/>
    <n v="1.47"/>
    <n v="101.6"/>
    <s v="lb"/>
    <n v="46.084984792"/>
    <n v="21.326754959507614"/>
  </r>
  <r>
    <n v="20"/>
    <x v="38"/>
    <x v="2"/>
    <n v="29525749"/>
    <x v="0"/>
    <n v="160"/>
    <n v="1.6"/>
    <n v="98.3"/>
    <s v="lb"/>
    <n v="44.588129971000001"/>
    <n v="17.417238269921871"/>
  </r>
  <r>
    <n v="16"/>
    <x v="42"/>
    <x v="2"/>
    <n v="99307588"/>
    <x v="0"/>
    <n v="144"/>
    <n v="1.44"/>
    <n v="48.1"/>
    <s v="Kg"/>
    <n v="48.1"/>
    <n v="23.196373456790127"/>
  </r>
  <r>
    <n v="29"/>
    <x v="52"/>
    <x v="0"/>
    <n v="71133759"/>
    <x v="0"/>
    <n v="172"/>
    <n v="1.72"/>
    <n v="163.6"/>
    <s v="lb"/>
    <n v="74.207711732000007"/>
    <n v="25.083731656300706"/>
  </r>
  <r>
    <n v="37"/>
    <x v="64"/>
    <x v="6"/>
    <n v="71518191"/>
    <x v="0"/>
    <n v="171"/>
    <n v="1.71"/>
    <n v="79.400000000000006"/>
    <s v="Kg"/>
    <n v="79.400000000000006"/>
    <n v="27.153654115796318"/>
  </r>
  <r>
    <n v="9"/>
    <x v="29"/>
    <x v="4"/>
    <n v="33014992"/>
    <x v="1"/>
    <n v="126"/>
    <n v="1.26"/>
    <n v="42.3"/>
    <s v="Kg"/>
    <n v="42.3"/>
    <n v="26.643990929705211"/>
  </r>
  <r>
    <n v="38"/>
    <x v="0"/>
    <x v="0"/>
    <n v="55466880"/>
    <x v="1"/>
    <n v="148"/>
    <n v="1.48"/>
    <n v="54.8"/>
    <s v="Kg"/>
    <n v="54.8"/>
    <n v="25.01826150474799"/>
  </r>
  <r>
    <n v="4"/>
    <x v="25"/>
    <x v="0"/>
    <n v="80998309"/>
    <x v="0"/>
    <n v="183"/>
    <n v="1.83"/>
    <n v="85.4"/>
    <s v="Kg"/>
    <n v="85.4"/>
    <n v="25.500910746812384"/>
  </r>
  <r>
    <n v="4"/>
    <x v="25"/>
    <x v="0"/>
    <n v="58054983"/>
    <x v="1"/>
    <n v="162"/>
    <n v="1.62"/>
    <n v="124.6"/>
    <s v="lb"/>
    <n v="56.517609301999997"/>
    <n v="21.535440215668338"/>
  </r>
  <r>
    <n v="1"/>
    <x v="11"/>
    <x v="0"/>
    <n v="22922451"/>
    <x v="0"/>
    <n v="147"/>
    <n v="1.47"/>
    <n v="92.6"/>
    <s v="lb"/>
    <n v="42.002653461999998"/>
    <n v="19.437573909944931"/>
  </r>
  <r>
    <n v="21"/>
    <x v="30"/>
    <x v="0"/>
    <n v="52307976"/>
    <x v="0"/>
    <n v="166"/>
    <n v="1.66"/>
    <n v="116"/>
    <s v="lb"/>
    <n v="52.61671492"/>
    <n v="19.094467600522574"/>
  </r>
  <r>
    <n v="1"/>
    <x v="11"/>
    <x v="0"/>
    <n v="45000993"/>
    <x v="1"/>
    <n v="152"/>
    <n v="1.52"/>
    <n v="85.5"/>
    <s v="lb"/>
    <n v="38.782147635000001"/>
    <n v="16.785901850328948"/>
  </r>
  <r>
    <n v="50"/>
    <x v="37"/>
    <x v="3"/>
    <n v="92815630"/>
    <x v="0"/>
    <n v="150"/>
    <n v="1.5"/>
    <n v="108.7"/>
    <s v="lb"/>
    <n v="49.305490619000004"/>
    <n v="21.913551386222224"/>
  </r>
  <r>
    <n v="26"/>
    <x v="16"/>
    <x v="0"/>
    <n v="26746445"/>
    <x v="0"/>
    <n v="162"/>
    <n v="1.62"/>
    <n v="57"/>
    <s v="Kg"/>
    <n v="57"/>
    <n v="21.719250114311837"/>
  </r>
  <r>
    <n v="5"/>
    <x v="33"/>
    <x v="0"/>
    <n v="51028833"/>
    <x v="1"/>
    <n v="169"/>
    <n v="1.69"/>
    <n v="131.19999999999999"/>
    <s v="lb"/>
    <n v="59.511318943999996"/>
    <n v="20.836566977346731"/>
  </r>
  <r>
    <n v="34"/>
    <x v="22"/>
    <x v="6"/>
    <n v="41414131"/>
    <x v="0"/>
    <n v="180"/>
    <n v="1.8"/>
    <n v="82.8"/>
    <s v="Kg"/>
    <n v="82.8"/>
    <n v="25.555555555555554"/>
  </r>
  <r>
    <n v="45"/>
    <x v="45"/>
    <x v="1"/>
    <n v="18578826"/>
    <x v="0"/>
    <n v="183"/>
    <n v="1.83"/>
    <n v="206.8"/>
    <s v="lb"/>
    <n v="93.802902116000013"/>
    <n v="28.010063637612351"/>
  </r>
  <r>
    <n v="49"/>
    <x v="21"/>
    <x v="3"/>
    <n v="68161595"/>
    <x v="0"/>
    <n v="192"/>
    <n v="1.92"/>
    <n v="100.4"/>
    <s v="Kg"/>
    <n v="100.4"/>
    <n v="27.235243055555557"/>
  </r>
  <r>
    <n v="51"/>
    <x v="60"/>
    <x v="1"/>
    <n v="64921793"/>
    <x v="1"/>
    <n v="154"/>
    <n v="1.54"/>
    <n v="63.5"/>
    <s v="Kg"/>
    <n v="63.5"/>
    <n v="26.775172879068982"/>
  </r>
  <r>
    <n v="39"/>
    <x v="59"/>
    <x v="6"/>
    <n v="91349175"/>
    <x v="1"/>
    <n v="153"/>
    <n v="1.53"/>
    <n v="52.5"/>
    <s v="Kg"/>
    <n v="52.5"/>
    <n v="22.427271562219659"/>
  </r>
  <r>
    <n v="56"/>
    <x v="32"/>
    <x v="4"/>
    <n v="29826389"/>
    <x v="0"/>
    <n v="159"/>
    <n v="1.59"/>
    <n v="153.4"/>
    <s v="lb"/>
    <n v="69.58106955800001"/>
    <n v="27.523068532890314"/>
  </r>
  <r>
    <n v="45"/>
    <x v="45"/>
    <x v="1"/>
    <n v="18072340"/>
    <x v="1"/>
    <n v="156"/>
    <n v="1.56"/>
    <n v="66.400000000000006"/>
    <s v="Kg"/>
    <n v="66.400000000000006"/>
    <n v="27.284681130834976"/>
  </r>
  <r>
    <n v="8"/>
    <x v="40"/>
    <x v="3"/>
    <n v="47895856"/>
    <x v="1"/>
    <n v="181"/>
    <n v="1.81"/>
    <n v="177.3"/>
    <s v="lb"/>
    <n v="80.421927201000003"/>
    <n v="24.548068496382896"/>
  </r>
  <r>
    <n v="56"/>
    <x v="32"/>
    <x v="4"/>
    <n v="84248737"/>
    <x v="1"/>
    <n v="157"/>
    <n v="1.57"/>
    <n v="125.7"/>
    <s v="lb"/>
    <n v="57.016560909000006"/>
    <n v="23.131389066087877"/>
  </r>
  <r>
    <n v="40"/>
    <x v="5"/>
    <x v="4"/>
    <n v="42339492"/>
    <x v="0"/>
    <n v="180"/>
    <n v="1.8"/>
    <n v="181.7"/>
    <s v="lb"/>
    <n v="82.417733628999997"/>
    <n v="25.437572107716047"/>
  </r>
  <r>
    <n v="52"/>
    <x v="62"/>
    <x v="1"/>
    <n v="39210460"/>
    <x v="1"/>
    <n v="148"/>
    <n v="1.48"/>
    <n v="73.3"/>
    <s v="Kg"/>
    <n v="73.3"/>
    <n v="33.464207450693941"/>
  </r>
  <r>
    <n v="40"/>
    <x v="5"/>
    <x v="4"/>
    <n v="61287213"/>
    <x v="1"/>
    <n v="174"/>
    <n v="1.74"/>
    <n v="169.8"/>
    <s v="lb"/>
    <n v="77.019984426000008"/>
    <n v="25.439286704320256"/>
  </r>
  <r>
    <n v="11"/>
    <x v="14"/>
    <x v="1"/>
    <n v="52485945"/>
    <x v="1"/>
    <n v="158"/>
    <n v="1.58"/>
    <n v="69.3"/>
    <s v="Kg"/>
    <n v="69.3"/>
    <n v="27.759974363082833"/>
  </r>
  <r>
    <n v="48"/>
    <x v="48"/>
    <x v="5"/>
    <n v="82554087"/>
    <x v="0"/>
    <n v="153"/>
    <n v="1.53"/>
    <n v="61.1"/>
    <s v="Kg"/>
    <n v="61.1"/>
    <n v="26.101072237173739"/>
  </r>
  <r>
    <n v="11"/>
    <x v="14"/>
    <x v="1"/>
    <n v="39682710"/>
    <x v="1"/>
    <n v="178"/>
    <n v="1.78"/>
    <n v="92.1"/>
    <s v="Kg"/>
    <n v="92.1"/>
    <n v="29.068299457139247"/>
  </r>
  <r>
    <n v="44"/>
    <x v="18"/>
    <x v="4"/>
    <n v="93619358"/>
    <x v="1"/>
    <n v="179"/>
    <n v="1.79"/>
    <n v="173.7"/>
    <s v="lb"/>
    <n v="78.788994669000004"/>
    <n v="24.590054826316283"/>
  </r>
  <r>
    <n v="43"/>
    <x v="12"/>
    <x v="3"/>
    <n v="70853041"/>
    <x v="0"/>
    <n v="174"/>
    <n v="1.74"/>
    <n v="162.69999999999999"/>
    <s v="lb"/>
    <n v="73.799478598999997"/>
    <n v="24.375570946954682"/>
  </r>
  <r>
    <n v="66"/>
    <x v="65"/>
    <x v="5"/>
    <n v="78179215"/>
    <x v="1"/>
    <n v="161"/>
    <n v="1.61"/>
    <n v="214.1"/>
    <s v="lb"/>
    <n v="97.114126417000008"/>
    <n v="37.465424334323522"/>
  </r>
  <r>
    <n v="6"/>
    <x v="31"/>
    <x v="0"/>
    <n v="59248894"/>
    <x v="0"/>
    <n v="181"/>
    <n v="1.81"/>
    <n v="76.5"/>
    <s v="Kg"/>
    <n v="76.5"/>
    <n v="23.350935563627484"/>
  </r>
  <r>
    <n v="30"/>
    <x v="56"/>
    <x v="0"/>
    <n v="37815129"/>
    <x v="0"/>
    <n v="146"/>
    <n v="1.46"/>
    <n v="115.1"/>
    <s v="lb"/>
    <n v="52.208481786999997"/>
    <n v="24.492626096359544"/>
  </r>
  <r>
    <n v="58"/>
    <x v="28"/>
    <x v="3"/>
    <n v="48255131"/>
    <x v="0"/>
    <n v="171"/>
    <n v="1.71"/>
    <n v="173.5"/>
    <s v="lb"/>
    <n v="78.698276195000005"/>
    <n v="26.913674701617595"/>
  </r>
  <r>
    <n v="10"/>
    <x v="4"/>
    <x v="3"/>
    <n v="41254413"/>
    <x v="1"/>
    <n v="152"/>
    <n v="1.52"/>
    <n v="68.900000000000006"/>
    <s v="Kg"/>
    <n v="68.900000000000006"/>
    <n v="29.821675900277011"/>
  </r>
  <r>
    <n v="46"/>
    <x v="10"/>
    <x v="5"/>
    <n v="96082768"/>
    <x v="1"/>
    <n v="161"/>
    <n v="1.61"/>
    <n v="160.9"/>
    <s v="lb"/>
    <n v="72.983012333000005"/>
    <n v="28.155940099918983"/>
  </r>
  <r>
    <n v="40"/>
    <x v="5"/>
    <x v="4"/>
    <n v="39323156"/>
    <x v="1"/>
    <n v="150"/>
    <n v="1.5"/>
    <n v="66"/>
    <s v="Kg"/>
    <n v="66"/>
    <n v="29.333333333333332"/>
  </r>
  <r>
    <n v="26"/>
    <x v="16"/>
    <x v="0"/>
    <n v="84067393"/>
    <x v="1"/>
    <n v="140"/>
    <n v="1.4"/>
    <n v="43.6"/>
    <s v="Kg"/>
    <n v="43.6"/>
    <n v="22.244897959183678"/>
  </r>
  <r>
    <n v="42"/>
    <x v="15"/>
    <x v="0"/>
    <n v="55632080"/>
    <x v="0"/>
    <n v="156"/>
    <n v="1.56"/>
    <n v="56.4"/>
    <s v="Kg"/>
    <n v="56.4"/>
    <n v="23.175542406311635"/>
  </r>
  <r>
    <n v="15"/>
    <x v="61"/>
    <x v="0"/>
    <n v="71483078"/>
    <x v="0"/>
    <n v="178"/>
    <n v="1.78"/>
    <n v="140.69999999999999"/>
    <s v="lb"/>
    <n v="63.820446458999996"/>
    <n v="20.142799665130664"/>
  </r>
  <r>
    <n v="6"/>
    <x v="31"/>
    <x v="0"/>
    <n v="11502815"/>
    <x v="1"/>
    <n v="126"/>
    <n v="1.26"/>
    <n v="81.8"/>
    <s v="lb"/>
    <n v="37.103855866000004"/>
    <n v="23.371035440917108"/>
  </r>
  <r>
    <n v="16"/>
    <x v="42"/>
    <x v="2"/>
    <n v="32898429"/>
    <x v="0"/>
    <n v="162"/>
    <n v="1.62"/>
    <n v="135.1"/>
    <s v="lb"/>
    <n v="61.280329187"/>
    <n v="23.350224503505558"/>
  </r>
  <r>
    <n v="48"/>
    <x v="48"/>
    <x v="5"/>
    <n v="97751110"/>
    <x v="0"/>
    <n v="175"/>
    <n v="1.75"/>
    <n v="77.099999999999994"/>
    <s v="Kg"/>
    <n v="77.099999999999994"/>
    <n v="25.175510204081633"/>
  </r>
  <r>
    <n v="7"/>
    <x v="58"/>
    <x v="0"/>
    <n v="67632675"/>
    <x v="1"/>
    <n v="157"/>
    <n v="1.57"/>
    <n v="48.7"/>
    <s v="Kg"/>
    <n v="48.7"/>
    <n v="19.757393809079478"/>
  </r>
  <r>
    <n v="1"/>
    <x v="11"/>
    <x v="0"/>
    <n v="29197621"/>
    <x v="1"/>
    <n v="161"/>
    <n v="1.61"/>
    <n v="126.8"/>
    <s v="lb"/>
    <n v="57.515512516000001"/>
    <n v="22.188770694031863"/>
  </r>
  <r>
    <n v="63"/>
    <x v="57"/>
    <x v="5"/>
    <n v="65163294"/>
    <x v="0"/>
    <n v="157"/>
    <n v="1.57"/>
    <n v="149.30000000000001"/>
    <s v="lb"/>
    <n v="67.721340841000014"/>
    <n v="27.474275159641369"/>
  </r>
  <r>
    <n v="65"/>
    <x v="24"/>
    <x v="4"/>
    <n v="21927436"/>
    <x v="0"/>
    <n v="171"/>
    <n v="1.71"/>
    <n v="177.9"/>
    <s v="lb"/>
    <n v="80.694082623"/>
    <n v="27.596211696932393"/>
  </r>
  <r>
    <n v="49"/>
    <x v="21"/>
    <x v="3"/>
    <n v="45665642"/>
    <x v="0"/>
    <n v="189"/>
    <n v="1.89"/>
    <n v="216.9"/>
    <s v="lb"/>
    <n v="98.38418505300001"/>
    <n v="27.542393844797182"/>
  </r>
  <r>
    <n v="8"/>
    <x v="40"/>
    <x v="3"/>
    <n v="72731275"/>
    <x v="0"/>
    <n v="181"/>
    <n v="1.81"/>
    <n v="87.7"/>
    <s v="Kg"/>
    <n v="87.7"/>
    <n v="26.769634626537652"/>
  </r>
  <r>
    <n v="51"/>
    <x v="60"/>
    <x v="1"/>
    <n v="22120078"/>
    <x v="0"/>
    <n v="202"/>
    <n v="2.02"/>
    <n v="97.5"/>
    <s v="Kg"/>
    <n v="97.5"/>
    <n v="23.894716204293697"/>
  </r>
  <r>
    <n v="22"/>
    <x v="50"/>
    <x v="2"/>
    <n v="89519541"/>
    <x v="1"/>
    <n v="137"/>
    <n v="1.37"/>
    <n v="45"/>
    <s v="Kg"/>
    <n v="45"/>
    <n v="23.975704619319085"/>
  </r>
  <r>
    <n v="45"/>
    <x v="45"/>
    <x v="1"/>
    <n v="89907942"/>
    <x v="1"/>
    <n v="169"/>
    <n v="1.69"/>
    <n v="72.7"/>
    <s v="Kg"/>
    <n v="72.7"/>
    <n v="25.4542908161479"/>
  </r>
  <r>
    <n v="13"/>
    <x v="43"/>
    <x v="1"/>
    <n v="22001218"/>
    <x v="1"/>
    <n v="177"/>
    <n v="1.77"/>
    <n v="204.1"/>
    <s v="lb"/>
    <n v="92.578202716999996"/>
    <n v="29.550321656292887"/>
  </r>
  <r>
    <n v="57"/>
    <x v="66"/>
    <x v="3"/>
    <n v="23151522"/>
    <x v="0"/>
    <n v="174"/>
    <n v="1.74"/>
    <n v="174.6"/>
    <s v="lb"/>
    <n v="79.197227802"/>
    <n v="26.158418483947681"/>
  </r>
  <r>
    <n v="21"/>
    <x v="30"/>
    <x v="0"/>
    <n v="56696464"/>
    <x v="1"/>
    <n v="166"/>
    <n v="1.66"/>
    <n v="60.6"/>
    <s v="Kg"/>
    <n v="60.6"/>
    <n v="21.991580780955147"/>
  </r>
  <r>
    <n v="11"/>
    <x v="14"/>
    <x v="1"/>
    <n v="72837538"/>
    <x v="1"/>
    <n v="124"/>
    <n v="1.24"/>
    <n v="88.4"/>
    <s v="lb"/>
    <n v="40.097565508000002"/>
    <n v="26.078021272112384"/>
  </r>
  <r>
    <n v="52"/>
    <x v="62"/>
    <x v="1"/>
    <n v="41995785"/>
    <x v="1"/>
    <n v="165"/>
    <n v="1.65"/>
    <n v="183.4"/>
    <s v="lb"/>
    <n v="83.188840658000004"/>
    <n v="30.556047991919197"/>
  </r>
  <r>
    <n v="52"/>
    <x v="62"/>
    <x v="1"/>
    <n v="45755032"/>
    <x v="1"/>
    <n v="145"/>
    <n v="1.45"/>
    <n v="56.7"/>
    <s v="Kg"/>
    <n v="56.7"/>
    <n v="26.967895362663498"/>
  </r>
  <r>
    <n v="46"/>
    <x v="10"/>
    <x v="5"/>
    <n v="25985513"/>
    <x v="0"/>
    <n v="173"/>
    <n v="1.73"/>
    <n v="160.9"/>
    <s v="lb"/>
    <n v="72.983012333000005"/>
    <n v="24.385382850412643"/>
  </r>
  <r>
    <n v="2"/>
    <x v="2"/>
    <x v="0"/>
    <n v="21914526"/>
    <x v="1"/>
    <n v="153"/>
    <n v="1.53"/>
    <n v="52.7"/>
    <s v="Kg"/>
    <n v="52.7"/>
    <n v="22.512708787218592"/>
  </r>
  <r>
    <n v="6"/>
    <x v="31"/>
    <x v="0"/>
    <n v="30212798"/>
    <x v="0"/>
    <n v="157"/>
    <n v="1.57"/>
    <n v="141.5"/>
    <s v="lb"/>
    <n v="64.183320355000006"/>
    <n v="26.038914501602502"/>
  </r>
  <r>
    <n v="64"/>
    <x v="63"/>
    <x v="5"/>
    <n v="66659344"/>
    <x v="0"/>
    <n v="166"/>
    <n v="1.66"/>
    <n v="83.1"/>
    <s v="Kg"/>
    <n v="83.1"/>
    <n v="30.156771664973146"/>
  </r>
  <r>
    <n v="9"/>
    <x v="29"/>
    <x v="4"/>
    <n v="13907614"/>
    <x v="0"/>
    <n v="176"/>
    <n v="1.76"/>
    <n v="169.8"/>
    <s v="lb"/>
    <n v="77.019984426000008"/>
    <n v="24.864406129261369"/>
  </r>
  <r>
    <n v="1"/>
    <x v="11"/>
    <x v="0"/>
    <n v="28605259"/>
    <x v="1"/>
    <n v="155"/>
    <n v="1.55"/>
    <n v="50.9"/>
    <s v="Kg"/>
    <n v="50.9"/>
    <n v="21.186264308012483"/>
  </r>
  <r>
    <n v="37"/>
    <x v="64"/>
    <x v="6"/>
    <n v="88831422"/>
    <x v="1"/>
    <n v="185"/>
    <n v="1.85"/>
    <n v="182.1"/>
    <s v="lb"/>
    <n v="82.599170576999995"/>
    <n v="24.134162330752371"/>
  </r>
  <r>
    <n v="66"/>
    <x v="65"/>
    <x v="5"/>
    <n v="38038236"/>
    <x v="1"/>
    <n v="164"/>
    <n v="1.64"/>
    <n v="85.4"/>
    <s v="Kg"/>
    <n v="85.4"/>
    <n v="31.751933372992273"/>
  </r>
  <r>
    <n v="63"/>
    <x v="57"/>
    <x v="5"/>
    <n v="88153582"/>
    <x v="1"/>
    <n v="176"/>
    <n v="1.76"/>
    <n v="171.5"/>
    <s v="lb"/>
    <n v="77.791091455"/>
    <n v="25.113343057528411"/>
  </r>
  <r>
    <n v="32"/>
    <x v="9"/>
    <x v="0"/>
    <n v="28207883"/>
    <x v="1"/>
    <n v="169"/>
    <n v="1.69"/>
    <n v="60.2"/>
    <s v="Kg"/>
    <n v="60.2"/>
    <n v="21.077693358075702"/>
  </r>
  <r>
    <n v="9"/>
    <x v="29"/>
    <x v="4"/>
    <n v="96600643"/>
    <x v="1"/>
    <n v="151"/>
    <n v="1.51"/>
    <n v="152.1"/>
    <s v="lb"/>
    <n v="68.991399477000002"/>
    <n v="30.258058627691767"/>
  </r>
  <r>
    <n v="6"/>
    <x v="31"/>
    <x v="0"/>
    <n v="58542590"/>
    <x v="0"/>
    <n v="180"/>
    <n v="1.8"/>
    <n v="74.400000000000006"/>
    <s v="Kg"/>
    <n v="74.400000000000006"/>
    <n v="22.962962962962962"/>
  </r>
  <r>
    <n v="54"/>
    <x v="51"/>
    <x v="3"/>
    <n v="62444716"/>
    <x v="0"/>
    <n v="159"/>
    <n v="1.59"/>
    <n v="154.30000000000001"/>
    <s v="lb"/>
    <n v="69.989302691000006"/>
    <n v="27.684546770697363"/>
  </r>
  <r>
    <n v="9"/>
    <x v="29"/>
    <x v="4"/>
    <n v="75047986"/>
    <x v="0"/>
    <n v="185"/>
    <n v="1.85"/>
    <n v="89.8"/>
    <s v="Kg"/>
    <n v="89.8"/>
    <n v="26.238130021913804"/>
  </r>
  <r>
    <n v="3"/>
    <x v="55"/>
    <x v="0"/>
    <n v="30959625"/>
    <x v="1"/>
    <n v="175"/>
    <n v="1.75"/>
    <n v="149.5"/>
    <s v="lb"/>
    <n v="67.812059314999999"/>
    <n v="22.142713245714287"/>
  </r>
  <r>
    <n v="64"/>
    <x v="63"/>
    <x v="5"/>
    <n v="56696207"/>
    <x v="1"/>
    <n v="152"/>
    <n v="1.52"/>
    <n v="155.4"/>
    <s v="lb"/>
    <n v="70.488254298000001"/>
    <n v="30.509112836738229"/>
  </r>
  <r>
    <n v="45"/>
    <x v="45"/>
    <x v="1"/>
    <n v="45227919"/>
    <x v="0"/>
    <n v="155"/>
    <n v="1.55"/>
    <n v="68.3"/>
    <s v="Kg"/>
    <n v="68.3"/>
    <n v="28.428720083246613"/>
  </r>
  <r>
    <n v="9"/>
    <x v="29"/>
    <x v="4"/>
    <n v="20012188"/>
    <x v="0"/>
    <n v="165"/>
    <n v="1.65"/>
    <n v="156.30000000000001"/>
    <s v="lb"/>
    <n v="70.896487431000011"/>
    <n v="26.040950387878794"/>
  </r>
  <r>
    <n v="43"/>
    <x v="12"/>
    <x v="3"/>
    <n v="37474699"/>
    <x v="0"/>
    <n v="156"/>
    <n v="1.56"/>
    <n v="128.69999999999999"/>
    <s v="lb"/>
    <n v="58.377338019"/>
    <n v="23.988058028846151"/>
  </r>
  <r>
    <n v="22"/>
    <x v="50"/>
    <x v="2"/>
    <n v="25313266"/>
    <x v="0"/>
    <n v="159"/>
    <n v="1.59"/>
    <n v="134.5"/>
    <s v="lb"/>
    <n v="61.008173765000002"/>
    <n v="24.132025538942287"/>
  </r>
  <r>
    <n v="17"/>
    <x v="54"/>
    <x v="2"/>
    <n v="75155570"/>
    <x v="1"/>
    <n v="147"/>
    <n v="1.47"/>
    <n v="48.3"/>
    <s v="Kg"/>
    <n v="48.3"/>
    <n v="22.351797862001945"/>
  </r>
  <r>
    <n v="20"/>
    <x v="38"/>
    <x v="2"/>
    <n v="65399195"/>
    <x v="0"/>
    <n v="163"/>
    <n v="1.63"/>
    <n v="67.3"/>
    <s v="Kg"/>
    <n v="67.3"/>
    <n v="25.330272121645528"/>
  </r>
  <r>
    <n v="21"/>
    <x v="30"/>
    <x v="0"/>
    <n v="92261366"/>
    <x v="1"/>
    <n v="155"/>
    <n v="1.55"/>
    <n v="55.3"/>
    <s v="Kg"/>
    <n v="55.3"/>
    <n v="23.017689906347549"/>
  </r>
  <r>
    <n v="12"/>
    <x v="44"/>
    <x v="1"/>
    <n v="15957076"/>
    <x v="0"/>
    <n v="178"/>
    <n v="1.78"/>
    <n v="174.4"/>
    <s v="lb"/>
    <n v="79.106509328000001"/>
    <n v="24.967336614063882"/>
  </r>
  <r>
    <n v="13"/>
    <x v="43"/>
    <x v="1"/>
    <n v="71699186"/>
    <x v="0"/>
    <n v="162"/>
    <n v="1.62"/>
    <n v="69.900000000000006"/>
    <s v="Kg"/>
    <n v="69.900000000000006"/>
    <n v="26.634659350708731"/>
  </r>
  <r>
    <n v="15"/>
    <x v="61"/>
    <x v="0"/>
    <n v="38312163"/>
    <x v="1"/>
    <n v="139"/>
    <n v="1.39"/>
    <n v="83.3"/>
    <s v="lb"/>
    <n v="37.784244421000004"/>
    <n v="19.556050111795461"/>
  </r>
  <r>
    <n v="40"/>
    <x v="5"/>
    <x v="4"/>
    <n v="76518880"/>
    <x v="0"/>
    <n v="184"/>
    <n v="1.84"/>
    <n v="91.3"/>
    <s v="Kg"/>
    <n v="91.3"/>
    <n v="26.967155009451794"/>
  </r>
  <r>
    <n v="65"/>
    <x v="24"/>
    <x v="4"/>
    <n v="61550568"/>
    <x v="0"/>
    <n v="163"/>
    <n v="1.63"/>
    <n v="173.7"/>
    <s v="lb"/>
    <n v="78.788994669000004"/>
    <n v="29.654482543189435"/>
  </r>
  <r>
    <n v="16"/>
    <x v="42"/>
    <x v="2"/>
    <n v="63029639"/>
    <x v="0"/>
    <n v="191"/>
    <n v="1.91"/>
    <n v="69.5"/>
    <s v="Kg"/>
    <n v="69.5"/>
    <n v="19.051012856007237"/>
  </r>
  <r>
    <n v="42"/>
    <x v="15"/>
    <x v="0"/>
    <n v="88516332"/>
    <x v="0"/>
    <n v="189"/>
    <n v="1.89"/>
    <n v="88.1"/>
    <s v="Kg"/>
    <n v="88.1"/>
    <n v="24.663363287701912"/>
  </r>
  <r>
    <n v="17"/>
    <x v="54"/>
    <x v="2"/>
    <n v="14457450"/>
    <x v="1"/>
    <n v="162"/>
    <n v="1.62"/>
    <n v="119.3"/>
    <s v="lb"/>
    <n v="54.113569740999999"/>
    <n v="20.619406241807646"/>
  </r>
  <r>
    <n v="14"/>
    <x v="41"/>
    <x v="0"/>
    <n v="78467889"/>
    <x v="1"/>
    <n v="133"/>
    <n v="1.33"/>
    <n v="35"/>
    <s v="Kg"/>
    <n v="35"/>
    <n v="19.786307874950534"/>
  </r>
  <r>
    <n v="63"/>
    <x v="57"/>
    <x v="5"/>
    <n v="55168829"/>
    <x v="1"/>
    <n v="170"/>
    <n v="1.7"/>
    <n v="196.7"/>
    <s v="lb"/>
    <n v="89.221619179000001"/>
    <n v="30.872532587889278"/>
  </r>
  <r>
    <n v="46"/>
    <x v="10"/>
    <x v="5"/>
    <n v="53635595"/>
    <x v="1"/>
    <n v="154"/>
    <n v="1.54"/>
    <n v="140.4"/>
    <s v="lb"/>
    <n v="63.684368748000004"/>
    <n v="26.852913116883119"/>
  </r>
  <r>
    <n v="48"/>
    <x v="48"/>
    <x v="5"/>
    <n v="20085336"/>
    <x v="0"/>
    <n v="164"/>
    <n v="1.64"/>
    <n v="137.30000000000001"/>
    <s v="lb"/>
    <n v="62.278232401000011"/>
    <n v="23.155202409652002"/>
  </r>
  <r>
    <n v="39"/>
    <x v="59"/>
    <x v="6"/>
    <n v="12199809"/>
    <x v="0"/>
    <n v="157"/>
    <n v="1.57"/>
    <n v="138.9"/>
    <s v="lb"/>
    <n v="63.003980193000004"/>
    <n v="25.560460948922877"/>
  </r>
  <r>
    <n v="31"/>
    <x v="8"/>
    <x v="0"/>
    <n v="28154527"/>
    <x v="0"/>
    <n v="172"/>
    <n v="1.72"/>
    <n v="60.5"/>
    <s v="Kg"/>
    <n v="60.5"/>
    <n v="20.450243374797189"/>
  </r>
  <r>
    <n v="5"/>
    <x v="33"/>
    <x v="0"/>
    <n v="68555383"/>
    <x v="1"/>
    <n v="170"/>
    <n v="1.7"/>
    <n v="63.3"/>
    <s v="Kg"/>
    <n v="63.3"/>
    <n v="21.903114186851212"/>
  </r>
  <r>
    <n v="38"/>
    <x v="0"/>
    <x v="0"/>
    <n v="68727093"/>
    <x v="0"/>
    <n v="159"/>
    <n v="1.59"/>
    <n v="63.3"/>
    <s v="Kg"/>
    <n v="63.3"/>
    <n v="25.038566512400614"/>
  </r>
  <r>
    <n v="44"/>
    <x v="18"/>
    <x v="4"/>
    <n v="59626472"/>
    <x v="1"/>
    <n v="158"/>
    <n v="1.58"/>
    <n v="70.2"/>
    <s v="Kg"/>
    <n v="70.2"/>
    <n v="28.12049351065534"/>
  </r>
  <r>
    <n v="53"/>
    <x v="47"/>
    <x v="4"/>
    <n v="19342057"/>
    <x v="1"/>
    <n v="170"/>
    <n v="1.7"/>
    <n v="74.7"/>
    <s v="Kg"/>
    <n v="74.7"/>
    <n v="25.847750865051907"/>
  </r>
  <r>
    <n v="19"/>
    <x v="35"/>
    <x v="0"/>
    <n v="84545472"/>
    <x v="0"/>
    <n v="167"/>
    <n v="1.67"/>
    <n v="126.5"/>
    <s v="lb"/>
    <n v="57.379434805000002"/>
    <n v="20.574217363476642"/>
  </r>
  <r>
    <n v="42"/>
    <x v="15"/>
    <x v="0"/>
    <n v="94434202"/>
    <x v="1"/>
    <n v="157"/>
    <n v="1.57"/>
    <n v="65.599999999999994"/>
    <s v="Kg"/>
    <n v="65.599999999999994"/>
    <n v="26.613655726398633"/>
  </r>
  <r>
    <n v="28"/>
    <x v="53"/>
    <x v="6"/>
    <n v="14708746"/>
    <x v="0"/>
    <n v="188"/>
    <n v="1.88"/>
    <n v="221.3"/>
    <s v="lb"/>
    <n v="100.379991481"/>
    <n v="28.400857707390227"/>
  </r>
  <r>
    <n v="59"/>
    <x v="39"/>
    <x v="3"/>
    <n v="69885274"/>
    <x v="1"/>
    <n v="136"/>
    <n v="1.36"/>
    <n v="49.7"/>
    <s v="Kg"/>
    <n v="49.7"/>
    <n v="26.870674740484425"/>
  </r>
  <r>
    <n v="50"/>
    <x v="37"/>
    <x v="3"/>
    <n v="63333936"/>
    <x v="1"/>
    <n v="170"/>
    <n v="1.7"/>
    <n v="68.900000000000006"/>
    <s v="Kg"/>
    <n v="68.900000000000006"/>
    <n v="23.840830449826996"/>
  </r>
  <r>
    <n v="22"/>
    <x v="50"/>
    <x v="2"/>
    <n v="54262785"/>
    <x v="1"/>
    <n v="158"/>
    <n v="1.58"/>
    <n v="60.7"/>
    <s v="Kg"/>
    <n v="60.7"/>
    <n v="24.315013619612238"/>
  </r>
  <r>
    <n v="37"/>
    <x v="64"/>
    <x v="6"/>
    <n v="40723888"/>
    <x v="0"/>
    <n v="171"/>
    <n v="1.71"/>
    <n v="77.099999999999994"/>
    <s v="Kg"/>
    <n v="77.099999999999994"/>
    <n v="26.367087308915565"/>
  </r>
  <r>
    <n v="5"/>
    <x v="33"/>
    <x v="0"/>
    <n v="64037493"/>
    <x v="0"/>
    <n v="137"/>
    <n v="1.37"/>
    <n v="111.1"/>
    <s v="lb"/>
    <n v="50.394112307"/>
    <n v="26.849652249453882"/>
  </r>
  <r>
    <n v="25"/>
    <x v="6"/>
    <x v="0"/>
    <n v="28905104"/>
    <x v="0"/>
    <n v="150"/>
    <n v="1.5"/>
    <n v="49.7"/>
    <s v="Kg"/>
    <n v="49.7"/>
    <n v="22.088888888888889"/>
  </r>
  <r>
    <n v="50"/>
    <x v="37"/>
    <x v="3"/>
    <n v="80439301"/>
    <x v="1"/>
    <n v="176"/>
    <n v="1.76"/>
    <n v="87.6"/>
    <s v="Kg"/>
    <n v="87.6"/>
    <n v="28.279958677685951"/>
  </r>
  <r>
    <n v="24"/>
    <x v="19"/>
    <x v="2"/>
    <n v="43316711"/>
    <x v="0"/>
    <n v="190"/>
    <n v="1.9"/>
    <n v="89.5"/>
    <s v="Kg"/>
    <n v="89.5"/>
    <n v="24.792243767313021"/>
  </r>
  <r>
    <n v="62"/>
    <x v="36"/>
    <x v="1"/>
    <n v="13735554"/>
    <x v="1"/>
    <n v="175"/>
    <n v="1.75"/>
    <n v="218"/>
    <s v="lb"/>
    <n v="98.883136660000005"/>
    <n v="32.288371154285713"/>
  </r>
  <r>
    <n v="48"/>
    <x v="48"/>
    <x v="5"/>
    <n v="43174538"/>
    <x v="1"/>
    <n v="138"/>
    <n v="1.38"/>
    <n v="47.4"/>
    <s v="Kg"/>
    <n v="47.4"/>
    <n v="24.889729048519222"/>
  </r>
  <r>
    <n v="61"/>
    <x v="34"/>
    <x v="1"/>
    <n v="11970218"/>
    <x v="0"/>
    <n v="186"/>
    <n v="1.86"/>
    <n v="193.6"/>
    <s v="lb"/>
    <n v="87.815482832000001"/>
    <n v="25.383131816394958"/>
  </r>
  <r>
    <n v="62"/>
    <x v="36"/>
    <x v="1"/>
    <n v="70349705"/>
    <x v="1"/>
    <n v="172"/>
    <n v="1.72"/>
    <n v="206.4"/>
    <s v="lb"/>
    <n v="93.621465168"/>
    <n v="31.645979302325586"/>
  </r>
  <r>
    <n v="26"/>
    <x v="16"/>
    <x v="0"/>
    <n v="94436277"/>
    <x v="1"/>
    <n v="155"/>
    <n v="1.55"/>
    <n v="54.1"/>
    <s v="Kg"/>
    <n v="54.1"/>
    <n v="22.518210197710715"/>
  </r>
  <r>
    <n v="37"/>
    <x v="64"/>
    <x v="6"/>
    <n v="95413666"/>
    <x v="0"/>
    <n v="171"/>
    <n v="1.71"/>
    <n v="73.599999999999994"/>
    <s v="Kg"/>
    <n v="73.599999999999994"/>
    <n v="25.170137820183989"/>
  </r>
  <r>
    <n v="61"/>
    <x v="34"/>
    <x v="1"/>
    <n v="21888501"/>
    <x v="0"/>
    <n v="189"/>
    <n v="1.89"/>
    <n v="195.6"/>
    <s v="lb"/>
    <n v="88.722667572000006"/>
    <n v="24.837677436801883"/>
  </r>
  <r>
    <n v="65"/>
    <x v="24"/>
    <x v="4"/>
    <n v="89289009"/>
    <x v="0"/>
    <n v="160"/>
    <n v="1.6"/>
    <n v="166.4"/>
    <s v="lb"/>
    <n v="75.477770368000009"/>
    <n v="29.483504049999997"/>
  </r>
  <r>
    <n v="60"/>
    <x v="17"/>
    <x v="1"/>
    <n v="23192109"/>
    <x v="0"/>
    <n v="164"/>
    <n v="1.64"/>
    <n v="162.30000000000001"/>
    <s v="lb"/>
    <n v="73.618041651000013"/>
    <n v="27.37137182146045"/>
  </r>
  <r>
    <n v="66"/>
    <x v="65"/>
    <x v="5"/>
    <n v="74352775"/>
    <x v="0"/>
    <n v="170"/>
    <n v="1.7"/>
    <n v="91.1"/>
    <s v="Kg"/>
    <n v="91.1"/>
    <n v="31.522491349480969"/>
  </r>
  <r>
    <n v="44"/>
    <x v="18"/>
    <x v="4"/>
    <n v="62328605"/>
    <x v="0"/>
    <n v="151"/>
    <n v="1.51"/>
    <n v="52.5"/>
    <s v="Kg"/>
    <n v="52.5"/>
    <n v="23.02530590763563"/>
  </r>
  <r>
    <n v="29"/>
    <x v="52"/>
    <x v="0"/>
    <n v="96242328"/>
    <x v="1"/>
    <n v="146"/>
    <n v="1.46"/>
    <n v="115.7"/>
    <s v="lb"/>
    <n v="52.480637209000001"/>
    <n v="24.620302687652472"/>
  </r>
  <r>
    <n v="8"/>
    <x v="40"/>
    <x v="3"/>
    <n v="19715287"/>
    <x v="1"/>
    <n v="171"/>
    <n v="1.71"/>
    <n v="178.6"/>
    <s v="lb"/>
    <n v="81.011597281999997"/>
    <n v="27.7047971280052"/>
  </r>
  <r>
    <n v="34"/>
    <x v="22"/>
    <x v="6"/>
    <n v="92159853"/>
    <x v="1"/>
    <n v="153"/>
    <n v="1.53"/>
    <n v="60.5"/>
    <s v="Kg"/>
    <n v="60.5"/>
    <n v="25.844760562176941"/>
  </r>
  <r>
    <n v="1"/>
    <x v="11"/>
    <x v="0"/>
    <n v="65456599"/>
    <x v="1"/>
    <n v="157"/>
    <n v="1.57"/>
    <n v="120.6"/>
    <s v="lb"/>
    <n v="54.703239822"/>
    <n v="22.192884020447078"/>
  </r>
  <r>
    <n v="3"/>
    <x v="55"/>
    <x v="0"/>
    <n v="22674038"/>
    <x v="0"/>
    <n v="152"/>
    <n v="1.52"/>
    <n v="104.9"/>
    <s v="lb"/>
    <n v="47.581839613000007"/>
    <n v="20.59463279648546"/>
  </r>
  <r>
    <n v="35"/>
    <x v="27"/>
    <x v="0"/>
    <n v="45238308"/>
    <x v="1"/>
    <n v="187"/>
    <n v="1.87"/>
    <n v="174.4"/>
    <s v="lb"/>
    <n v="79.106509328000001"/>
    <n v="22.621896344762501"/>
  </r>
  <r>
    <n v="21"/>
    <x v="30"/>
    <x v="0"/>
    <n v="55653015"/>
    <x v="1"/>
    <n v="164"/>
    <n v="1.64"/>
    <n v="57.3"/>
    <s v="Kg"/>
    <n v="57.3"/>
    <n v="21.30428316478287"/>
  </r>
  <r>
    <n v="50"/>
    <x v="37"/>
    <x v="3"/>
    <n v="88303922"/>
    <x v="1"/>
    <n v="171"/>
    <n v="1.71"/>
    <n v="82.2"/>
    <s v="Kg"/>
    <n v="82.2"/>
    <n v="28.111213706781577"/>
  </r>
  <r>
    <n v="34"/>
    <x v="22"/>
    <x v="6"/>
    <n v="84155749"/>
    <x v="1"/>
    <n v="153"/>
    <n v="1.53"/>
    <n v="62.6"/>
    <s v="Kg"/>
    <n v="62.6"/>
    <n v="26.741851424665729"/>
  </r>
  <r>
    <n v="44"/>
    <x v="18"/>
    <x v="4"/>
    <n v="43482230"/>
    <x v="1"/>
    <n v="155"/>
    <n v="1.55"/>
    <n v="54.8"/>
    <s v="Kg"/>
    <n v="54.8"/>
    <n v="22.809573361082201"/>
  </r>
  <r>
    <n v="4"/>
    <x v="25"/>
    <x v="0"/>
    <n v="53349858"/>
    <x v="1"/>
    <n v="151"/>
    <n v="1.51"/>
    <n v="52.7"/>
    <s v="Kg"/>
    <n v="52.7"/>
    <n v="23.113021358712338"/>
  </r>
  <r>
    <n v="16"/>
    <x v="42"/>
    <x v="2"/>
    <n v="50474697"/>
    <x v="1"/>
    <n v="146"/>
    <n v="1.46"/>
    <n v="95.7"/>
    <s v="lb"/>
    <n v="43.408789809000005"/>
    <n v="20.364416311221621"/>
  </r>
  <r>
    <n v="9"/>
    <x v="29"/>
    <x v="4"/>
    <n v="26375288"/>
    <x v="1"/>
    <n v="153"/>
    <n v="1.53"/>
    <n v="131"/>
    <s v="lb"/>
    <n v="59.420600470000004"/>
    <n v="25.383656059635186"/>
  </r>
  <r>
    <n v="62"/>
    <x v="36"/>
    <x v="1"/>
    <n v="29149758"/>
    <x v="0"/>
    <n v="180"/>
    <n v="1.8"/>
    <n v="100.3"/>
    <s v="Kg"/>
    <n v="100.3"/>
    <n v="30.956790123456788"/>
  </r>
  <r>
    <n v="17"/>
    <x v="54"/>
    <x v="2"/>
    <n v="52788718"/>
    <x v="0"/>
    <n v="160"/>
    <n v="1.6"/>
    <n v="109.1"/>
    <s v="lb"/>
    <n v="49.486927567000002"/>
    <n v="19.330831080859372"/>
  </r>
  <r>
    <n v="13"/>
    <x v="43"/>
    <x v="1"/>
    <n v="13079063"/>
    <x v="0"/>
    <n v="181"/>
    <n v="1.81"/>
    <n v="216.1"/>
    <s v="lb"/>
    <n v="98.021311157"/>
    <n v="29.920121839076952"/>
  </r>
  <r>
    <n v="34"/>
    <x v="22"/>
    <x v="6"/>
    <n v="43545332"/>
    <x v="0"/>
    <n v="167"/>
    <n v="1.67"/>
    <n v="170.9"/>
    <s v="lb"/>
    <n v="77.518936033000003"/>
    <n v="27.795523695005201"/>
  </r>
  <r>
    <n v="22"/>
    <x v="50"/>
    <x v="2"/>
    <n v="43315769"/>
    <x v="1"/>
    <n v="153"/>
    <n v="1.53"/>
    <n v="133.4"/>
    <s v="lb"/>
    <n v="60.509222158000007"/>
    <n v="25.848700140117053"/>
  </r>
  <r>
    <n v="21"/>
    <x v="30"/>
    <x v="0"/>
    <n v="54343172"/>
    <x v="0"/>
    <n v="167"/>
    <n v="1.67"/>
    <n v="127.4"/>
    <s v="lb"/>
    <n v="57.787667938000006"/>
    <n v="20.720595194521138"/>
  </r>
  <r>
    <n v="57"/>
    <x v="66"/>
    <x v="3"/>
    <n v="56814128"/>
    <x v="0"/>
    <n v="172"/>
    <n v="1.72"/>
    <n v="76.900000000000006"/>
    <s v="Kg"/>
    <n v="76.900000000000006"/>
    <n v="25.993780421849653"/>
  </r>
  <r>
    <n v="44"/>
    <x v="18"/>
    <x v="4"/>
    <n v="69713519"/>
    <x v="1"/>
    <n v="138"/>
    <n v="1.38"/>
    <n v="117.9"/>
    <s v="lb"/>
    <n v="53.478540423000005"/>
    <n v="28.08156922022685"/>
  </r>
  <r>
    <n v="7"/>
    <x v="58"/>
    <x v="0"/>
    <n v="93254488"/>
    <x v="0"/>
    <n v="154"/>
    <n v="1.54"/>
    <n v="52.2"/>
    <s v="Kg"/>
    <n v="52.2"/>
    <n v="22.010457075392143"/>
  </r>
  <r>
    <n v="50"/>
    <x v="37"/>
    <x v="3"/>
    <n v="61998481"/>
    <x v="1"/>
    <n v="155"/>
    <n v="1.55"/>
    <n v="171.7"/>
    <s v="lb"/>
    <n v="77.881809928999999"/>
    <n v="32.416986442872002"/>
  </r>
  <r>
    <n v="28"/>
    <x v="53"/>
    <x v="6"/>
    <n v="77566482"/>
    <x v="1"/>
    <n v="158"/>
    <n v="1.58"/>
    <n v="56.1"/>
    <s v="Kg"/>
    <n v="56.1"/>
    <n v="22.472360198686104"/>
  </r>
  <r>
    <n v="66"/>
    <x v="65"/>
    <x v="5"/>
    <n v="67005992"/>
    <x v="1"/>
    <n v="160"/>
    <n v="1.6"/>
    <n v="88.1"/>
    <s v="Kg"/>
    <n v="88.1"/>
    <n v="34.414062499999993"/>
  </r>
  <r>
    <n v="10"/>
    <x v="4"/>
    <x v="3"/>
    <n v="15225240"/>
    <x v="0"/>
    <n v="159"/>
    <n v="1.59"/>
    <n v="138.69999999999999"/>
    <s v="lb"/>
    <n v="62.913261718999998"/>
    <n v="24.885590648708511"/>
  </r>
  <r>
    <n v="25"/>
    <x v="6"/>
    <x v="0"/>
    <n v="11949590"/>
    <x v="0"/>
    <n v="169"/>
    <n v="1.69"/>
    <n v="61.7"/>
    <s v="Kg"/>
    <n v="61.7"/>
    <n v="21.602885053044364"/>
  </r>
  <r>
    <n v="30"/>
    <x v="56"/>
    <x v="0"/>
    <n v="96064251"/>
    <x v="1"/>
    <n v="176"/>
    <n v="1.76"/>
    <n v="78.400000000000006"/>
    <s v="Kg"/>
    <n v="78.400000000000006"/>
    <n v="25.309917355371905"/>
  </r>
  <r>
    <n v="63"/>
    <x v="57"/>
    <x v="5"/>
    <n v="10072184"/>
    <x v="1"/>
    <n v="160"/>
    <n v="1.6"/>
    <n v="81.5"/>
    <s v="Kg"/>
    <n v="81.5"/>
    <n v="31.835937499999993"/>
  </r>
  <r>
    <n v="35"/>
    <x v="27"/>
    <x v="0"/>
    <n v="87669217"/>
    <x v="0"/>
    <n v="148"/>
    <n v="1.48"/>
    <n v="112.2"/>
    <s v="lb"/>
    <n v="50.893063914000003"/>
    <n v="23.234598207633312"/>
  </r>
  <r>
    <n v="25"/>
    <x v="6"/>
    <x v="0"/>
    <n v="98912167"/>
    <x v="1"/>
    <n v="153"/>
    <n v="1.53"/>
    <n v="129.9"/>
    <s v="lb"/>
    <n v="58.921648863000009"/>
    <n v="25.170510856080998"/>
  </r>
  <r>
    <n v="36"/>
    <x v="46"/>
    <x v="6"/>
    <n v="89082072"/>
    <x v="0"/>
    <n v="180"/>
    <n v="1.8"/>
    <n v="94.3"/>
    <s v="Kg"/>
    <n v="94.3"/>
    <n v="29.104938271604937"/>
  </r>
  <r>
    <n v="3"/>
    <x v="55"/>
    <x v="0"/>
    <n v="71272709"/>
    <x v="1"/>
    <n v="161"/>
    <n v="1.61"/>
    <n v="140.69999999999999"/>
    <s v="lb"/>
    <n v="63.820446458999996"/>
    <n v="24.621135935727782"/>
  </r>
  <r>
    <n v="17"/>
    <x v="54"/>
    <x v="2"/>
    <n v="45511674"/>
    <x v="1"/>
    <n v="142"/>
    <n v="1.42"/>
    <n v="41.7"/>
    <s v="Kg"/>
    <n v="41.7"/>
    <n v="20.680420551477884"/>
  </r>
  <r>
    <n v="35"/>
    <x v="27"/>
    <x v="0"/>
    <n v="27998949"/>
    <x v="1"/>
    <n v="178"/>
    <n v="1.78"/>
    <n v="81.5"/>
    <s v="Kg"/>
    <n v="81.5"/>
    <n v="25.722762277490215"/>
  </r>
  <r>
    <n v="22"/>
    <x v="50"/>
    <x v="2"/>
    <n v="25060528"/>
    <x v="0"/>
    <n v="167"/>
    <n v="1.67"/>
    <n v="125.4"/>
    <s v="lb"/>
    <n v="56.880483198000007"/>
    <n v="20.395311125533368"/>
  </r>
  <r>
    <n v="29"/>
    <x v="52"/>
    <x v="0"/>
    <n v="54865846"/>
    <x v="0"/>
    <n v="178"/>
    <n v="1.78"/>
    <n v="69.400000000000006"/>
    <s v="Kg"/>
    <n v="69.400000000000006"/>
    <n v="21.903800025249339"/>
  </r>
  <r>
    <n v="40"/>
    <x v="5"/>
    <x v="4"/>
    <n v="97059445"/>
    <x v="1"/>
    <n v="169"/>
    <n v="1.69"/>
    <n v="164.7"/>
    <s v="lb"/>
    <n v="74.706663339000002"/>
    <n v="26.156879429641823"/>
  </r>
  <r>
    <n v="59"/>
    <x v="39"/>
    <x v="3"/>
    <n v="15249689"/>
    <x v="1"/>
    <n v="156"/>
    <n v="1.56"/>
    <n v="149.30000000000001"/>
    <s v="lb"/>
    <n v="67.721340841000014"/>
    <n v="27.827638412639715"/>
  </r>
  <r>
    <n v="25"/>
    <x v="6"/>
    <x v="0"/>
    <n v="17183418"/>
    <x v="0"/>
    <n v="170"/>
    <n v="1.7"/>
    <n v="61.9"/>
    <s v="Kg"/>
    <n v="61.9"/>
    <n v="21.41868512110727"/>
  </r>
  <r>
    <n v="28"/>
    <x v="53"/>
    <x v="6"/>
    <n v="24721770"/>
    <x v="1"/>
    <n v="148"/>
    <n v="1.48"/>
    <n v="51.5"/>
    <s v="Kg"/>
    <n v="51.5"/>
    <n v="23.511687363038714"/>
  </r>
  <r>
    <n v="64"/>
    <x v="63"/>
    <x v="5"/>
    <n v="25142984"/>
    <x v="1"/>
    <n v="160"/>
    <n v="1.6"/>
    <n v="185.6"/>
    <s v="lb"/>
    <n v="84.186743872000008"/>
    <n v="32.885446824999995"/>
  </r>
  <r>
    <n v="34"/>
    <x v="22"/>
    <x v="6"/>
    <n v="34861897"/>
    <x v="0"/>
    <n v="180"/>
    <n v="1.8"/>
    <n v="202.6"/>
    <s v="lb"/>
    <n v="91.897814162000003"/>
    <n v="28.363522889506172"/>
  </r>
  <r>
    <n v="18"/>
    <x v="49"/>
    <x v="0"/>
    <n v="16933688"/>
    <x v="0"/>
    <n v="166"/>
    <n v="1.66"/>
    <n v="63.1"/>
    <s v="Kg"/>
    <n v="63.1"/>
    <n v="22.898824212512704"/>
  </r>
  <r>
    <n v="60"/>
    <x v="17"/>
    <x v="1"/>
    <n v="79146882"/>
    <x v="1"/>
    <n v="159"/>
    <n v="1.59"/>
    <n v="153.4"/>
    <s v="lb"/>
    <n v="69.58106955800001"/>
    <n v="27.523068532890314"/>
  </r>
  <r>
    <n v="66"/>
    <x v="65"/>
    <x v="5"/>
    <n v="27359525"/>
    <x v="0"/>
    <n v="177"/>
    <n v="1.77"/>
    <n v="86.9"/>
    <s v="Kg"/>
    <n v="86.9"/>
    <n v="27.737878642791024"/>
  </r>
  <r>
    <n v="27"/>
    <x v="23"/>
    <x v="6"/>
    <n v="80842718"/>
    <x v="0"/>
    <n v="186"/>
    <n v="1.86"/>
    <n v="195.3"/>
    <s v="lb"/>
    <n v="88.586589861000007"/>
    <n v="25.606020887096772"/>
  </r>
  <r>
    <n v="37"/>
    <x v="64"/>
    <x v="6"/>
    <n v="68669868"/>
    <x v="1"/>
    <n v="146"/>
    <n v="1.46"/>
    <n v="50.2"/>
    <s v="Kg"/>
    <n v="50.2"/>
    <n v="23.550384687558648"/>
  </r>
  <r>
    <n v="36"/>
    <x v="46"/>
    <x v="6"/>
    <n v="56176416"/>
    <x v="1"/>
    <n v="178"/>
    <n v="1.78"/>
    <n v="85.9"/>
    <s v="Kg"/>
    <n v="85.9"/>
    <n v="27.111475823759626"/>
  </r>
  <r>
    <n v="56"/>
    <x v="32"/>
    <x v="4"/>
    <n v="17469701"/>
    <x v="1"/>
    <n v="168"/>
    <n v="1.68"/>
    <n v="75.099999999999994"/>
    <s v="Kg"/>
    <n v="75.099999999999994"/>
    <n v="26.608560090702952"/>
  </r>
  <r>
    <n v="65"/>
    <x v="24"/>
    <x v="4"/>
    <n v="69234796"/>
    <x v="1"/>
    <n v="159"/>
    <n v="1.59"/>
    <n v="177.3"/>
    <s v="lb"/>
    <n v="80.421927201000003"/>
    <n v="31.811212847988607"/>
  </r>
  <r>
    <n v="49"/>
    <x v="21"/>
    <x v="3"/>
    <n v="36521496"/>
    <x v="0"/>
    <n v="171"/>
    <n v="1.71"/>
    <n v="175.5"/>
    <s v="lb"/>
    <n v="79.605460935000011"/>
    <n v="27.22391879039705"/>
  </r>
  <r>
    <n v="30"/>
    <x v="56"/>
    <x v="0"/>
    <n v="49862315"/>
    <x v="1"/>
    <n v="167"/>
    <n v="1.67"/>
    <n v="139.30000000000001"/>
    <s v="lb"/>
    <n v="63.185417141000009"/>
    <n v="22.656035404998391"/>
  </r>
  <r>
    <n v="3"/>
    <x v="55"/>
    <x v="0"/>
    <n v="62362674"/>
    <x v="0"/>
    <n v="172"/>
    <n v="1.72"/>
    <n v="62.1"/>
    <s v="Kg"/>
    <n v="62.1"/>
    <n v="20.991076257436454"/>
  </r>
  <r>
    <n v="67"/>
    <x v="13"/>
    <x v="5"/>
    <n v="94340165"/>
    <x v="0"/>
    <n v="175"/>
    <n v="1.75"/>
    <n v="185.8"/>
    <s v="lb"/>
    <n v="84.277462346000007"/>
    <n v="27.519171378285716"/>
  </r>
  <r>
    <n v="56"/>
    <x v="32"/>
    <x v="4"/>
    <n v="23701094"/>
    <x v="0"/>
    <n v="158"/>
    <n v="1.58"/>
    <n v="63.9"/>
    <s v="Kg"/>
    <n v="63.9"/>
    <n v="25.596859477647808"/>
  </r>
  <r>
    <n v="40"/>
    <x v="5"/>
    <x v="4"/>
    <n v="93168337"/>
    <x v="0"/>
    <n v="161"/>
    <n v="1.61"/>
    <n v="146.4"/>
    <s v="lb"/>
    <n v="66.405922968000013"/>
    <n v="25.618580675128275"/>
  </r>
  <r>
    <n v="19"/>
    <x v="35"/>
    <x v="0"/>
    <n v="43170305"/>
    <x v="0"/>
    <n v="181"/>
    <n v="1.81"/>
    <n v="147.9"/>
    <s v="lb"/>
    <n v="67.086311523000006"/>
    <n v="20.477491994444616"/>
  </r>
  <r>
    <n v="53"/>
    <x v="47"/>
    <x v="4"/>
    <n v="66315970"/>
    <x v="1"/>
    <n v="152"/>
    <n v="1.52"/>
    <n v="59.2"/>
    <s v="Kg"/>
    <n v="59.2"/>
    <n v="25.623268698060944"/>
  </r>
  <r>
    <n v="53"/>
    <x v="47"/>
    <x v="4"/>
    <n v="80465963"/>
    <x v="1"/>
    <n v="167"/>
    <n v="1.67"/>
    <n v="157.4"/>
    <s v="lb"/>
    <n v="71.395439038000006"/>
    <n v="25.599856229337735"/>
  </r>
  <r>
    <n v="21"/>
    <x v="30"/>
    <x v="0"/>
    <n v="78813627"/>
    <x v="0"/>
    <n v="180"/>
    <n v="1.8"/>
    <n v="145.5"/>
    <s v="lb"/>
    <n v="65.997689835000003"/>
    <n v="20.369657356481483"/>
  </r>
  <r>
    <n v="27"/>
    <x v="23"/>
    <x v="6"/>
    <n v="49359232"/>
    <x v="1"/>
    <n v="156"/>
    <n v="1.56"/>
    <n v="121"/>
    <s v="lb"/>
    <n v="54.884676770000006"/>
    <n v="22.552875069855357"/>
  </r>
  <r>
    <n v="7"/>
    <x v="58"/>
    <x v="0"/>
    <n v="16027476"/>
    <x v="0"/>
    <n v="154"/>
    <n v="1.54"/>
    <n v="49.7"/>
    <s v="Kg"/>
    <n v="49.7"/>
    <n v="20.956316410861866"/>
  </r>
  <r>
    <n v="61"/>
    <x v="34"/>
    <x v="1"/>
    <n v="29907438"/>
    <x v="1"/>
    <n v="129"/>
    <n v="1.29"/>
    <n v="47.5"/>
    <s v="Kg"/>
    <n v="47.5"/>
    <n v="28.543957694850068"/>
  </r>
  <r>
    <n v="53"/>
    <x v="47"/>
    <x v="4"/>
    <n v="70779899"/>
    <x v="0"/>
    <n v="179"/>
    <n v="1.79"/>
    <n v="187.2"/>
    <s v="lb"/>
    <n v="84.912491664000001"/>
    <n v="26.501198983802006"/>
  </r>
  <r>
    <n v="12"/>
    <x v="44"/>
    <x v="1"/>
    <n v="44170005"/>
    <x v="1"/>
    <n v="177"/>
    <n v="1.77"/>
    <n v="91"/>
    <s v="Kg"/>
    <n v="91"/>
    <n v="29.046570270356536"/>
  </r>
  <r>
    <n v="60"/>
    <x v="17"/>
    <x v="1"/>
    <n v="67310460"/>
    <x v="0"/>
    <n v="163"/>
    <n v="1.63"/>
    <n v="166.7"/>
    <s v="lb"/>
    <n v="75.613848078999993"/>
    <n v="28.459425676163949"/>
  </r>
  <r>
    <n v="3"/>
    <x v="55"/>
    <x v="0"/>
    <n v="67350697"/>
    <x v="1"/>
    <n v="156"/>
    <n v="1.56"/>
    <n v="51.1"/>
    <s v="Kg"/>
    <n v="51.1"/>
    <n v="20.997698882314264"/>
  </r>
  <r>
    <n v="7"/>
    <x v="58"/>
    <x v="0"/>
    <n v="57704834"/>
    <x v="0"/>
    <n v="167"/>
    <n v="1.67"/>
    <n v="65.400000000000006"/>
    <s v="Kg"/>
    <n v="65.400000000000006"/>
    <n v="23.450105776471013"/>
  </r>
  <r>
    <n v="57"/>
    <x v="66"/>
    <x v="3"/>
    <n v="52172969"/>
    <x v="0"/>
    <n v="185"/>
    <n v="1.85"/>
    <n v="213.6"/>
    <s v="lb"/>
    <n v="96.887330231999996"/>
    <n v="28.308935056829799"/>
  </r>
  <r>
    <n v="67"/>
    <x v="13"/>
    <x v="5"/>
    <n v="38770591"/>
    <x v="0"/>
    <n v="162"/>
    <n v="1.62"/>
    <n v="185"/>
    <s v="lb"/>
    <n v="83.914588450000011"/>
    <n v="31.974770785703395"/>
  </r>
  <r>
    <n v="61"/>
    <x v="34"/>
    <x v="1"/>
    <n v="41431120"/>
    <x v="1"/>
    <n v="158"/>
    <n v="1.58"/>
    <n v="161.19999999999999"/>
    <s v="lb"/>
    <n v="73.119090044000004"/>
    <n v="29.2898133488223"/>
  </r>
  <r>
    <n v="48"/>
    <x v="48"/>
    <x v="5"/>
    <n v="72289576"/>
    <x v="0"/>
    <n v="179"/>
    <n v="1.79"/>
    <n v="87.1"/>
    <s v="Kg"/>
    <n v="87.1"/>
    <n v="27.183920601729032"/>
  </r>
  <r>
    <n v="20"/>
    <x v="38"/>
    <x v="2"/>
    <n v="75964765"/>
    <x v="1"/>
    <n v="164"/>
    <n v="1.64"/>
    <n v="63.1"/>
    <s v="Kg"/>
    <n v="63.1"/>
    <n v="23.460737656157054"/>
  </r>
  <r>
    <n v="1"/>
    <x v="11"/>
    <x v="0"/>
    <n v="56335964"/>
    <x v="1"/>
    <n v="159"/>
    <n v="1.59"/>
    <n v="112.9"/>
    <s v="lb"/>
    <n v="51.210578573000006"/>
    <n v="20.256547831573119"/>
  </r>
  <r>
    <n v="32"/>
    <x v="9"/>
    <x v="0"/>
    <n v="72015874"/>
    <x v="1"/>
    <n v="150"/>
    <n v="1.5"/>
    <n v="109.8"/>
    <s v="lb"/>
    <n v="49.804442225999999"/>
    <n v="22.135307655999998"/>
  </r>
  <r>
    <n v="10"/>
    <x v="4"/>
    <x v="3"/>
    <n v="62829256"/>
    <x v="0"/>
    <n v="191"/>
    <n v="1.91"/>
    <n v="194.2"/>
    <s v="lb"/>
    <n v="88.087638253999998"/>
    <n v="24.146168760176529"/>
  </r>
  <r>
    <n v="11"/>
    <x v="14"/>
    <x v="1"/>
    <n v="55953799"/>
    <x v="1"/>
    <n v="165"/>
    <n v="1.65"/>
    <n v="69.400000000000006"/>
    <s v="Kg"/>
    <n v="69.400000000000006"/>
    <n v="25.491276400367315"/>
  </r>
  <r>
    <n v="44"/>
    <x v="18"/>
    <x v="4"/>
    <n v="16887428"/>
    <x v="0"/>
    <n v="163"/>
    <n v="1.63"/>
    <n v="140.69999999999999"/>
    <s v="lb"/>
    <n v="63.820446458999996"/>
    <n v="24.020643027212163"/>
  </r>
  <r>
    <n v="4"/>
    <x v="25"/>
    <x v="0"/>
    <n v="15772282"/>
    <x v="1"/>
    <n v="155"/>
    <n v="1.55"/>
    <n v="110.5"/>
    <s v="lb"/>
    <n v="50.121956885000003"/>
    <n v="20.862417017689904"/>
  </r>
  <r>
    <n v="6"/>
    <x v="31"/>
    <x v="0"/>
    <n v="60781212"/>
    <x v="1"/>
    <n v="166"/>
    <n v="1.66"/>
    <n v="63.7"/>
    <s v="Kg"/>
    <n v="63.7"/>
    <n v="23.116562636086517"/>
  </r>
  <r>
    <n v="14"/>
    <x v="41"/>
    <x v="0"/>
    <n v="99741212"/>
    <x v="1"/>
    <n v="158"/>
    <n v="1.58"/>
    <n v="50.2"/>
    <s v="Kg"/>
    <n v="50.2"/>
    <n v="20.108956897933023"/>
  </r>
  <r>
    <n v="67"/>
    <x v="13"/>
    <x v="5"/>
    <n v="31342403"/>
    <x v="0"/>
    <n v="186"/>
    <n v="1.86"/>
    <n v="233.2"/>
    <s v="lb"/>
    <n v="105.77774068399999"/>
    <n v="30.575136051566648"/>
  </r>
  <r>
    <n v="38"/>
    <x v="0"/>
    <x v="0"/>
    <n v="51929262"/>
    <x v="1"/>
    <n v="155"/>
    <n v="1.55"/>
    <n v="60.6"/>
    <s v="Kg"/>
    <n v="60.6"/>
    <n v="25.223725286160246"/>
  </r>
  <r>
    <n v="60"/>
    <x v="17"/>
    <x v="1"/>
    <n v="49396280"/>
    <x v="0"/>
    <n v="170"/>
    <n v="1.7"/>
    <n v="79.2"/>
    <s v="Kg"/>
    <n v="79.2"/>
    <n v="27.404844290657444"/>
  </r>
  <r>
    <n v="21"/>
    <x v="30"/>
    <x v="0"/>
    <n v="59133392"/>
    <x v="0"/>
    <n v="164"/>
    <n v="1.64"/>
    <n v="62.2"/>
    <s v="Kg"/>
    <n v="62.2"/>
    <n v="23.126115407495544"/>
  </r>
  <r>
    <n v="17"/>
    <x v="54"/>
    <x v="2"/>
    <n v="30101914"/>
    <x v="1"/>
    <n v="148"/>
    <n v="1.48"/>
    <n v="104.5"/>
    <s v="lb"/>
    <n v="47.400402665000001"/>
    <n v="21.640066958089847"/>
  </r>
  <r>
    <n v="3"/>
    <x v="55"/>
    <x v="0"/>
    <n v="23923870"/>
    <x v="1"/>
    <n v="155"/>
    <n v="1.55"/>
    <n v="56.8"/>
    <s v="Kg"/>
    <n v="56.8"/>
    <n v="23.642039542143596"/>
  </r>
  <r>
    <n v="49"/>
    <x v="21"/>
    <x v="3"/>
    <n v="63759449"/>
    <x v="0"/>
    <n v="176"/>
    <n v="1.76"/>
    <n v="170.6"/>
    <s v="lb"/>
    <n v="77.382858322000004"/>
    <n v="24.981552919034094"/>
  </r>
  <r>
    <n v="15"/>
    <x v="61"/>
    <x v="0"/>
    <n v="33613105"/>
    <x v="0"/>
    <n v="156"/>
    <n v="1.56"/>
    <n v="100.3"/>
    <s v="lb"/>
    <n v="45.495314710999999"/>
    <n v="18.694655946334645"/>
  </r>
  <r>
    <n v="27"/>
    <x v="23"/>
    <x v="6"/>
    <n v="34131957"/>
    <x v="1"/>
    <n v="177"/>
    <n v="1.77"/>
    <n v="147.9"/>
    <s v="lb"/>
    <n v="67.086311523000006"/>
    <n v="21.413486393756585"/>
  </r>
  <r>
    <n v="4"/>
    <x v="25"/>
    <x v="0"/>
    <n v="44122431"/>
    <x v="0"/>
    <n v="179"/>
    <n v="1.79"/>
    <n v="70.3"/>
    <s v="Kg"/>
    <n v="70.3"/>
    <n v="21.940638556849038"/>
  </r>
  <r>
    <n v="67"/>
    <x v="13"/>
    <x v="5"/>
    <n v="53194403"/>
    <x v="0"/>
    <n v="193"/>
    <n v="1.93"/>
    <n v="98.1"/>
    <s v="Kg"/>
    <n v="98.1"/>
    <n v="26.3362774839593"/>
  </r>
  <r>
    <n v="23"/>
    <x v="3"/>
    <x v="2"/>
    <n v="19082161"/>
    <x v="1"/>
    <n v="172"/>
    <n v="1.72"/>
    <n v="63.4"/>
    <s v="Kg"/>
    <n v="63.4"/>
    <n v="21.430502974580858"/>
  </r>
  <r>
    <n v="1"/>
    <x v="11"/>
    <x v="0"/>
    <n v="72473825"/>
    <x v="0"/>
    <n v="183"/>
    <n v="1.83"/>
    <n v="141.30000000000001"/>
    <s v="lb"/>
    <n v="64.092601881000007"/>
    <n v="19.138404216608439"/>
  </r>
  <r>
    <n v="64"/>
    <x v="63"/>
    <x v="5"/>
    <n v="95004245"/>
    <x v="1"/>
    <n v="151"/>
    <n v="1.51"/>
    <n v="69.8"/>
    <s v="Kg"/>
    <n v="69.8"/>
    <n v="30.612692425770799"/>
  </r>
  <r>
    <n v="67"/>
    <x v="13"/>
    <x v="5"/>
    <n v="18919499"/>
    <x v="1"/>
    <n v="153"/>
    <n v="1.53"/>
    <n v="172.4"/>
    <s v="lb"/>
    <n v="78.19932458800001"/>
    <n v="33.405666447947375"/>
  </r>
  <r>
    <n v="45"/>
    <x v="45"/>
    <x v="1"/>
    <n v="83615440"/>
    <x v="0"/>
    <n v="162"/>
    <n v="1.62"/>
    <n v="172.4"/>
    <s v="lb"/>
    <n v="78.19932458800001"/>
    <n v="29.797029640298732"/>
  </r>
  <r>
    <n v="39"/>
    <x v="59"/>
    <x v="6"/>
    <n v="87511918"/>
    <x v="1"/>
    <n v="154"/>
    <n v="1.54"/>
    <n v="133.19999999999999"/>
    <s v="lb"/>
    <n v="60.418503684000001"/>
    <n v="25.475840649350651"/>
  </r>
  <r>
    <n v="21"/>
    <x v="30"/>
    <x v="0"/>
    <n v="37700307"/>
    <x v="1"/>
    <n v="154"/>
    <n v="1.54"/>
    <n v="47.7"/>
    <s v="Kg"/>
    <n v="47.7"/>
    <n v="20.113003879237649"/>
  </r>
  <r>
    <n v="57"/>
    <x v="66"/>
    <x v="3"/>
    <n v="32192769"/>
    <x v="0"/>
    <n v="136"/>
    <n v="1.36"/>
    <n v="50.2"/>
    <s v="Kg"/>
    <n v="50.2"/>
    <n v="27.14100346020761"/>
  </r>
  <r>
    <n v="20"/>
    <x v="38"/>
    <x v="2"/>
    <n v="92986194"/>
    <x v="0"/>
    <n v="173"/>
    <n v="1.73"/>
    <n v="170.6"/>
    <s v="lb"/>
    <n v="77.382858322000004"/>
    <n v="25.855477403855794"/>
  </r>
  <r>
    <n v="46"/>
    <x v="10"/>
    <x v="5"/>
    <n v="66106750"/>
    <x v="1"/>
    <n v="166"/>
    <n v="1.66"/>
    <n v="173.9"/>
    <s v="lb"/>
    <n v="78.879713143000004"/>
    <n v="28.625240652852376"/>
  </r>
  <r>
    <n v="36"/>
    <x v="46"/>
    <x v="6"/>
    <n v="55795343"/>
    <x v="0"/>
    <n v="187"/>
    <n v="1.87"/>
    <n v="173.5"/>
    <s v="lb"/>
    <n v="78.698276195000005"/>
    <n v="22.505154907203522"/>
  </r>
  <r>
    <n v="11"/>
    <x v="14"/>
    <x v="1"/>
    <n v="78993031"/>
    <x v="1"/>
    <n v="157"/>
    <n v="1.57"/>
    <n v="70.3"/>
    <s v="Kg"/>
    <n v="70.3"/>
    <n v="28.520426792161953"/>
  </r>
  <r>
    <n v="22"/>
    <x v="50"/>
    <x v="2"/>
    <n v="65160512"/>
    <x v="1"/>
    <n v="140"/>
    <n v="1.4"/>
    <n v="41.8"/>
    <s v="Kg"/>
    <n v="41.8"/>
    <n v="21.326530612244898"/>
  </r>
  <r>
    <n v="45"/>
    <x v="45"/>
    <x v="1"/>
    <n v="37043197"/>
    <x v="0"/>
    <n v="152"/>
    <n v="1.52"/>
    <n v="62.8"/>
    <s v="Kg"/>
    <n v="62.8"/>
    <n v="27.181440443213294"/>
  </r>
  <r>
    <n v="50"/>
    <x v="37"/>
    <x v="3"/>
    <n v="80986648"/>
    <x v="0"/>
    <n v="190"/>
    <n v="1.9"/>
    <n v="113.2"/>
    <s v="Kg"/>
    <n v="113.2"/>
    <n v="31.357340720221607"/>
  </r>
  <r>
    <n v="7"/>
    <x v="58"/>
    <x v="0"/>
    <n v="17858834"/>
    <x v="1"/>
    <n v="148"/>
    <n v="1.48"/>
    <n v="52.7"/>
    <s v="Kg"/>
    <n v="52.7"/>
    <n v="24.059532505478455"/>
  </r>
  <r>
    <n v="37"/>
    <x v="64"/>
    <x v="6"/>
    <n v="56963038"/>
    <x v="1"/>
    <n v="168"/>
    <n v="1.68"/>
    <n v="72.900000000000006"/>
    <s v="Kg"/>
    <n v="72.900000000000006"/>
    <n v="25.829081632653068"/>
  </r>
  <r>
    <n v="40"/>
    <x v="5"/>
    <x v="4"/>
    <n v="70658019"/>
    <x v="0"/>
    <n v="196"/>
    <n v="1.96"/>
    <n v="114.5"/>
    <s v="Kg"/>
    <n v="114.5"/>
    <n v="29.805289462723866"/>
  </r>
  <r>
    <n v="48"/>
    <x v="48"/>
    <x v="5"/>
    <n v="34643816"/>
    <x v="0"/>
    <n v="171"/>
    <n v="1.71"/>
    <n v="171.3"/>
    <s v="lb"/>
    <n v="77.700372981000015"/>
    <n v="26.572406203960202"/>
  </r>
  <r>
    <n v="28"/>
    <x v="53"/>
    <x v="6"/>
    <n v="18846395"/>
    <x v="1"/>
    <n v="168"/>
    <n v="1.68"/>
    <n v="150.80000000000001"/>
    <s v="lb"/>
    <n v="68.401729396000007"/>
    <n v="24.235306617063497"/>
  </r>
  <r>
    <n v="28"/>
    <x v="53"/>
    <x v="6"/>
    <n v="80471819"/>
    <x v="0"/>
    <n v="170"/>
    <n v="1.7"/>
    <n v="67.900000000000006"/>
    <s v="Kg"/>
    <n v="67.900000000000006"/>
    <n v="23.49480968858132"/>
  </r>
  <r>
    <n v="46"/>
    <x v="10"/>
    <x v="5"/>
    <n v="82460247"/>
    <x v="1"/>
    <n v="154"/>
    <n v="1.54"/>
    <n v="61.5"/>
    <s v="Kg"/>
    <n v="61.5"/>
    <n v="25.931860347444765"/>
  </r>
  <r>
    <n v="57"/>
    <x v="66"/>
    <x v="3"/>
    <n v="30151357"/>
    <x v="1"/>
    <n v="171"/>
    <n v="1.71"/>
    <n v="188.1"/>
    <s v="lb"/>
    <n v="85.320724796999997"/>
    <n v="29.178456549707604"/>
  </r>
  <r>
    <n v="30"/>
    <x v="56"/>
    <x v="0"/>
    <n v="42441468"/>
    <x v="1"/>
    <n v="132"/>
    <n v="1.32"/>
    <n v="45.2"/>
    <s v="Kg"/>
    <n v="45.2"/>
    <n v="25.941230486685033"/>
  </r>
  <r>
    <n v="59"/>
    <x v="39"/>
    <x v="3"/>
    <n v="28125962"/>
    <x v="1"/>
    <n v="163"/>
    <n v="1.63"/>
    <n v="186.1"/>
    <s v="lb"/>
    <n v="84.413540057000006"/>
    <n v="31.771440421920289"/>
  </r>
  <r>
    <n v="32"/>
    <x v="9"/>
    <x v="0"/>
    <n v="39071152"/>
    <x v="1"/>
    <n v="169"/>
    <n v="1.69"/>
    <n v="67.400000000000006"/>
    <s v="Kg"/>
    <n v="67.400000000000006"/>
    <n v="23.598613493925289"/>
  </r>
  <r>
    <n v="11"/>
    <x v="14"/>
    <x v="1"/>
    <n v="72467089"/>
    <x v="1"/>
    <n v="141"/>
    <n v="1.41"/>
    <n v="61.8"/>
    <s v="Kg"/>
    <n v="61.8"/>
    <n v="31.084955485136565"/>
  </r>
  <r>
    <n v="51"/>
    <x v="60"/>
    <x v="1"/>
    <n v="95582982"/>
    <x v="1"/>
    <n v="131"/>
    <n v="1.31"/>
    <n v="52.5"/>
    <s v="Kg"/>
    <n v="52.5"/>
    <n v="30.592622807528695"/>
  </r>
  <r>
    <n v="65"/>
    <x v="24"/>
    <x v="4"/>
    <n v="40196054"/>
    <x v="0"/>
    <n v="145"/>
    <n v="1.45"/>
    <n v="60.6"/>
    <s v="Kg"/>
    <n v="60.6"/>
    <n v="28.822829964328182"/>
  </r>
  <r>
    <n v="53"/>
    <x v="47"/>
    <x v="4"/>
    <n v="18019360"/>
    <x v="0"/>
    <n v="163"/>
    <n v="1.63"/>
    <n v="160.69999999999999"/>
    <s v="lb"/>
    <n v="72.892293858999992"/>
    <n v="27.435091218713538"/>
  </r>
  <r>
    <n v="3"/>
    <x v="55"/>
    <x v="0"/>
    <n v="69333681"/>
    <x v="0"/>
    <n v="193"/>
    <n v="1.93"/>
    <n v="184.7"/>
    <s v="lb"/>
    <n v="83.778510738999998"/>
    <n v="22.491479164272867"/>
  </r>
  <r>
    <n v="21"/>
    <x v="30"/>
    <x v="0"/>
    <n v="61251084"/>
    <x v="1"/>
    <n v="164"/>
    <n v="1.64"/>
    <n v="68"/>
    <s v="Kg"/>
    <n v="68"/>
    <n v="25.282569898869724"/>
  </r>
  <r>
    <n v="43"/>
    <x v="12"/>
    <x v="3"/>
    <n v="79306860"/>
    <x v="1"/>
    <n v="172"/>
    <n v="1.72"/>
    <n v="78.400000000000006"/>
    <s v="Kg"/>
    <n v="78.400000000000006"/>
    <n v="26.500811249323963"/>
  </r>
  <r>
    <n v="39"/>
    <x v="59"/>
    <x v="6"/>
    <n v="22039592"/>
    <x v="1"/>
    <n v="188"/>
    <n v="1.88"/>
    <n v="87.9"/>
    <s v="Kg"/>
    <n v="87.9"/>
    <n v="24.869850611136265"/>
  </r>
  <r>
    <n v="21"/>
    <x v="30"/>
    <x v="0"/>
    <n v="44139823"/>
    <x v="1"/>
    <n v="158"/>
    <n v="1.58"/>
    <n v="55.3"/>
    <s v="Kg"/>
    <n v="55.3"/>
    <n v="22.151898734177209"/>
  </r>
  <r>
    <n v="54"/>
    <x v="51"/>
    <x v="3"/>
    <n v="89978357"/>
    <x v="1"/>
    <n v="153"/>
    <n v="1.53"/>
    <n v="61.3"/>
    <s v="Kg"/>
    <n v="61.3"/>
    <n v="26.186509462172669"/>
  </r>
  <r>
    <n v="12"/>
    <x v="44"/>
    <x v="1"/>
    <n v="79004510"/>
    <x v="0"/>
    <n v="189"/>
    <n v="1.89"/>
    <n v="180.8"/>
    <s v="lb"/>
    <n v="82.009500496000015"/>
    <n v="22.958343970213605"/>
  </r>
  <r>
    <n v="33"/>
    <x v="20"/>
    <x v="6"/>
    <n v="68632452"/>
    <x v="1"/>
    <n v="162"/>
    <n v="1.62"/>
    <n v="69.2"/>
    <s v="Kg"/>
    <n v="69.2"/>
    <n v="26.367931717725952"/>
  </r>
  <r>
    <n v="47"/>
    <x v="26"/>
    <x v="0"/>
    <n v="89558824"/>
    <x v="0"/>
    <n v="171"/>
    <n v="1.71"/>
    <n v="177.3"/>
    <s v="lb"/>
    <n v="80.421927201000003"/>
    <n v="27.503138470298556"/>
  </r>
  <r>
    <n v="53"/>
    <x v="47"/>
    <x v="4"/>
    <n v="33597720"/>
    <x v="0"/>
    <n v="162"/>
    <n v="1.62"/>
    <n v="66.400000000000006"/>
    <s v="Kg"/>
    <n v="66.400000000000006"/>
    <n v="25.301021185794845"/>
  </r>
  <r>
    <n v="21"/>
    <x v="30"/>
    <x v="0"/>
    <n v="59042369"/>
    <x v="0"/>
    <n v="174"/>
    <n v="1.74"/>
    <n v="166.4"/>
    <s v="lb"/>
    <n v="75.477770368000009"/>
    <n v="24.929901693750828"/>
  </r>
  <r>
    <n v="36"/>
    <x v="46"/>
    <x v="6"/>
    <n v="36706289"/>
    <x v="0"/>
    <n v="159"/>
    <n v="1.59"/>
    <n v="141.30000000000001"/>
    <s v="lb"/>
    <n v="64.092601881000007"/>
    <n v="25.352083335706659"/>
  </r>
  <r>
    <n v="26"/>
    <x v="16"/>
    <x v="0"/>
    <n v="46108704"/>
    <x v="0"/>
    <n v="155"/>
    <n v="1.55"/>
    <n v="56.3"/>
    <s v="Kg"/>
    <n v="56.3"/>
    <n v="23.433922996878248"/>
  </r>
  <r>
    <n v="10"/>
    <x v="4"/>
    <x v="3"/>
    <n v="52386637"/>
    <x v="0"/>
    <n v="188"/>
    <n v="1.88"/>
    <n v="195.8"/>
    <s v="lb"/>
    <n v="88.813386046000005"/>
    <n v="25.128278080013583"/>
  </r>
  <r>
    <n v="32"/>
    <x v="9"/>
    <x v="0"/>
    <n v="12696243"/>
    <x v="0"/>
    <n v="190"/>
    <n v="1.9"/>
    <n v="188.9"/>
    <s v="lb"/>
    <n v="85.683598693000008"/>
    <n v="23.735068890027705"/>
  </r>
  <r>
    <n v="23"/>
    <x v="3"/>
    <x v="2"/>
    <n v="10669336"/>
    <x v="1"/>
    <n v="149"/>
    <n v="1.49"/>
    <n v="52"/>
    <s v="Kg"/>
    <n v="52"/>
    <n v="23.422368361785505"/>
  </r>
  <r>
    <n v="41"/>
    <x v="7"/>
    <x v="2"/>
    <n v="18157082"/>
    <x v="1"/>
    <n v="178"/>
    <n v="1.78"/>
    <n v="84.2"/>
    <s v="Kg"/>
    <n v="84.2"/>
    <n v="26.574927408155535"/>
  </r>
  <r>
    <n v="52"/>
    <x v="62"/>
    <x v="1"/>
    <n v="97335592"/>
    <x v="1"/>
    <n v="148"/>
    <n v="1.48"/>
    <n v="62.4"/>
    <s v="Kg"/>
    <n v="62.4"/>
    <n v="28.487947406866326"/>
  </r>
  <r>
    <n v="34"/>
    <x v="22"/>
    <x v="6"/>
    <n v="25230759"/>
    <x v="1"/>
    <n v="142"/>
    <n v="1.42"/>
    <n v="56.9"/>
    <s v="Kg"/>
    <n v="56.9"/>
    <n v="28.218607419162865"/>
  </r>
  <r>
    <n v="41"/>
    <x v="7"/>
    <x v="2"/>
    <n v="78935509"/>
    <x v="0"/>
    <n v="157"/>
    <n v="1.57"/>
    <n v="61.6"/>
    <s v="Kg"/>
    <n v="61.6"/>
    <n v="24.990871840642622"/>
  </r>
  <r>
    <n v="46"/>
    <x v="10"/>
    <x v="5"/>
    <n v="77392974"/>
    <x v="0"/>
    <n v="184"/>
    <n v="1.84"/>
    <n v="109.8"/>
    <s v="Kg"/>
    <n v="109.8"/>
    <n v="32.431474480151223"/>
  </r>
  <r>
    <n v="46"/>
    <x v="10"/>
    <x v="5"/>
    <n v="46772807"/>
    <x v="0"/>
    <n v="188"/>
    <n v="1.88"/>
    <n v="95"/>
    <s v="Kg"/>
    <n v="95"/>
    <n v="26.878678134902671"/>
  </r>
  <r>
    <n v="60"/>
    <x v="17"/>
    <x v="1"/>
    <n v="64569124"/>
    <x v="1"/>
    <n v="159"/>
    <n v="1.59"/>
    <n v="69.900000000000006"/>
    <s v="Kg"/>
    <n v="69.900000000000006"/>
    <n v="27.649222736442386"/>
  </r>
  <r>
    <n v="26"/>
    <x v="16"/>
    <x v="0"/>
    <n v="43032899"/>
    <x v="0"/>
    <n v="175"/>
    <n v="1.75"/>
    <n v="147.5"/>
    <s v="lb"/>
    <n v="66.904874575000008"/>
    <n v="21.846489657142861"/>
  </r>
  <r>
    <n v="30"/>
    <x v="56"/>
    <x v="0"/>
    <n v="90217236"/>
    <x v="0"/>
    <n v="157"/>
    <n v="1.57"/>
    <n v="149.5"/>
    <s v="lb"/>
    <n v="67.812059314999999"/>
    <n v="27.511079279078256"/>
  </r>
  <r>
    <n v="15"/>
    <x v="61"/>
    <x v="0"/>
    <n v="86360686"/>
    <x v="0"/>
    <n v="146"/>
    <n v="1.46"/>
    <n v="102.3"/>
    <s v="lb"/>
    <n v="46.402499451000004"/>
    <n v="21.768858815443803"/>
  </r>
  <r>
    <n v="39"/>
    <x v="59"/>
    <x v="6"/>
    <n v="63286770"/>
    <x v="1"/>
    <n v="158"/>
    <n v="1.58"/>
    <n v="116.8"/>
    <s v="lb"/>
    <n v="52.979588816000003"/>
    <n v="21.222395776317896"/>
  </r>
  <r>
    <n v="7"/>
    <x v="58"/>
    <x v="0"/>
    <n v="28462691"/>
    <x v="0"/>
    <n v="193"/>
    <n v="1.93"/>
    <n v="172.2"/>
    <s v="lb"/>
    <n v="78.108606113999997"/>
    <n v="20.969316253859162"/>
  </r>
  <r>
    <n v="62"/>
    <x v="36"/>
    <x v="1"/>
    <n v="15423727"/>
    <x v="1"/>
    <n v="175"/>
    <n v="1.75"/>
    <n v="162"/>
    <s v="lb"/>
    <n v="73.48196394"/>
    <n v="23.994110674285714"/>
  </r>
  <r>
    <n v="54"/>
    <x v="51"/>
    <x v="3"/>
    <n v="39386922"/>
    <x v="1"/>
    <n v="151"/>
    <n v="1.51"/>
    <n v="132.1"/>
    <s v="lb"/>
    <n v="59.919552076999999"/>
    <n v="26.279352693741501"/>
  </r>
  <r>
    <n v="45"/>
    <x v="45"/>
    <x v="1"/>
    <n v="95786968"/>
    <x v="1"/>
    <n v="159"/>
    <n v="1.59"/>
    <n v="62.2"/>
    <s v="Kg"/>
    <n v="62.2"/>
    <n v="24.603457141726988"/>
  </r>
  <r>
    <n v="18"/>
    <x v="49"/>
    <x v="0"/>
    <n v="82045557"/>
    <x v="1"/>
    <n v="181"/>
    <n v="1.81"/>
    <n v="151.69999999999999"/>
    <s v="lb"/>
    <n v="68.809962529000003"/>
    <n v="21.003620930069292"/>
  </r>
  <r>
    <n v="8"/>
    <x v="40"/>
    <x v="3"/>
    <n v="45519943"/>
    <x v="0"/>
    <n v="195"/>
    <n v="1.95"/>
    <n v="201.5"/>
    <s v="lb"/>
    <n v="91.398862555000008"/>
    <n v="24.036518752136757"/>
  </r>
  <r>
    <n v="44"/>
    <x v="18"/>
    <x v="4"/>
    <n v="57848694"/>
    <x v="1"/>
    <n v="151"/>
    <n v="1.51"/>
    <n v="138.19999999999999"/>
    <s v="lb"/>
    <n v="62.686465534"/>
    <n v="27.492858003596332"/>
  </r>
  <r>
    <n v="5"/>
    <x v="33"/>
    <x v="0"/>
    <n v="23012562"/>
    <x v="1"/>
    <n v="150"/>
    <n v="1.5"/>
    <n v="52.7"/>
    <s v="Kg"/>
    <n v="52.7"/>
    <n v="23.422222222222224"/>
  </r>
  <r>
    <n v="17"/>
    <x v="54"/>
    <x v="2"/>
    <n v="59049183"/>
    <x v="1"/>
    <n v="145"/>
    <n v="1.45"/>
    <n v="108"/>
    <s v="lb"/>
    <n v="48.98797596"/>
    <n v="23.299869659928657"/>
  </r>
  <r>
    <n v="45"/>
    <x v="45"/>
    <x v="1"/>
    <n v="86546762"/>
    <x v="0"/>
    <n v="148"/>
    <n v="1.48"/>
    <n v="108.7"/>
    <s v="lb"/>
    <n v="49.305490619000004"/>
    <n v="22.509811276022646"/>
  </r>
  <r>
    <n v="50"/>
    <x v="37"/>
    <x v="3"/>
    <n v="84486961"/>
    <x v="0"/>
    <n v="193"/>
    <n v="1.93"/>
    <n v="105.5"/>
    <s v="Kg"/>
    <n v="105.5"/>
    <n v="28.322907997530137"/>
  </r>
  <r>
    <n v="46"/>
    <x v="10"/>
    <x v="5"/>
    <n v="97077635"/>
    <x v="1"/>
    <n v="170"/>
    <n v="1.7"/>
    <n v="172.6"/>
    <s v="lb"/>
    <n v="78.290043061999995"/>
    <n v="27.089980298269897"/>
  </r>
  <r>
    <n v="6"/>
    <x v="31"/>
    <x v="0"/>
    <n v="47104429"/>
    <x v="0"/>
    <n v="149"/>
    <n v="1.49"/>
    <n v="48.3"/>
    <s v="Kg"/>
    <n v="48.3"/>
    <n v="21.755776766812303"/>
  </r>
  <r>
    <n v="61"/>
    <x v="34"/>
    <x v="1"/>
    <n v="20941037"/>
    <x v="0"/>
    <n v="166"/>
    <n v="1.66"/>
    <n v="155.9"/>
    <s v="lb"/>
    <n v="70.715050483000013"/>
    <n v="25.662306025185085"/>
  </r>
  <r>
    <n v="49"/>
    <x v="21"/>
    <x v="3"/>
    <n v="38866701"/>
    <x v="1"/>
    <n v="164"/>
    <n v="1.64"/>
    <n v="148.4"/>
    <s v="lb"/>
    <n v="67.313107708000004"/>
    <n v="25.027181628494951"/>
  </r>
  <r>
    <n v="28"/>
    <x v="53"/>
    <x v="6"/>
    <n v="84263212"/>
    <x v="1"/>
    <n v="176"/>
    <n v="1.76"/>
    <n v="153.4"/>
    <s v="lb"/>
    <n v="69.58106955800001"/>
    <n v="22.462896938920458"/>
  </r>
  <r>
    <n v="46"/>
    <x v="10"/>
    <x v="5"/>
    <n v="73518863"/>
    <x v="0"/>
    <n v="187"/>
    <n v="1.87"/>
    <n v="88.6"/>
    <s v="Kg"/>
    <n v="88.6"/>
    <n v="25.336726815179151"/>
  </r>
  <r>
    <n v="12"/>
    <x v="44"/>
    <x v="1"/>
    <n v="60981586"/>
    <x v="0"/>
    <n v="171"/>
    <n v="1.71"/>
    <n v="78.599999999999994"/>
    <s v="Kg"/>
    <n v="78.599999999999994"/>
    <n v="26.880065661229096"/>
  </r>
  <r>
    <n v="38"/>
    <x v="0"/>
    <x v="0"/>
    <n v="63548170"/>
    <x v="1"/>
    <n v="179"/>
    <n v="1.79"/>
    <n v="77.5"/>
    <s v="Kg"/>
    <n v="77.5"/>
    <n v="24.18775943322618"/>
  </r>
  <r>
    <n v="37"/>
    <x v="64"/>
    <x v="6"/>
    <n v="79909646"/>
    <x v="1"/>
    <n v="171"/>
    <n v="1.71"/>
    <n v="162.30000000000001"/>
    <s v="lb"/>
    <n v="73.618041651000013"/>
    <n v="25.176307804452659"/>
  </r>
  <r>
    <n v="43"/>
    <x v="12"/>
    <x v="3"/>
    <n v="32932191"/>
    <x v="1"/>
    <n v="175"/>
    <n v="1.75"/>
    <n v="90.2"/>
    <s v="Kg"/>
    <n v="90.2"/>
    <n v="29.453061224489797"/>
  </r>
  <r>
    <n v="41"/>
    <x v="7"/>
    <x v="2"/>
    <n v="27531810"/>
    <x v="1"/>
    <n v="163"/>
    <n v="1.63"/>
    <n v="65.7"/>
    <s v="Kg"/>
    <n v="65.7"/>
    <n v="24.728066543716363"/>
  </r>
  <r>
    <n v="27"/>
    <x v="23"/>
    <x v="6"/>
    <n v="26913408"/>
    <x v="1"/>
    <n v="177"/>
    <n v="1.77"/>
    <n v="77"/>
    <s v="Kg"/>
    <n v="77"/>
    <n v="24.577867151840145"/>
  </r>
  <r>
    <n v="16"/>
    <x v="42"/>
    <x v="2"/>
    <n v="22209483"/>
    <x v="1"/>
    <n v="160"/>
    <n v="1.6"/>
    <n v="132.5"/>
    <s v="lb"/>
    <n v="60.100989025000004"/>
    <n v="23.476948837890621"/>
  </r>
  <r>
    <n v="4"/>
    <x v="25"/>
    <x v="0"/>
    <n v="41372287"/>
    <x v="1"/>
    <n v="134"/>
    <n v="1.34"/>
    <n v="106.3"/>
    <s v="lb"/>
    <n v="48.216868931"/>
    <n v="26.852789558364886"/>
  </r>
  <r>
    <n v="12"/>
    <x v="44"/>
    <x v="1"/>
    <n v="67990416"/>
    <x v="1"/>
    <n v="155"/>
    <n v="1.55"/>
    <n v="73.7"/>
    <s v="Kg"/>
    <n v="73.7"/>
    <n v="30.676378772112379"/>
  </r>
  <r>
    <n v="30"/>
    <x v="56"/>
    <x v="0"/>
    <n v="17271769"/>
    <x v="0"/>
    <n v="154"/>
    <n v="1.54"/>
    <n v="125.9"/>
    <s v="lb"/>
    <n v="57.107279383000005"/>
    <n v="24.079642175324679"/>
  </r>
  <r>
    <n v="12"/>
    <x v="44"/>
    <x v="1"/>
    <n v="65613991"/>
    <x v="1"/>
    <n v="161"/>
    <n v="1.61"/>
    <n v="72.900000000000006"/>
    <s v="Kg"/>
    <n v="72.900000000000006"/>
    <n v="28.123914972416188"/>
  </r>
  <r>
    <n v="55"/>
    <x v="1"/>
    <x v="1"/>
    <n v="40934491"/>
    <x v="1"/>
    <n v="143"/>
    <n v="1.43"/>
    <n v="55.9"/>
    <s v="Kg"/>
    <n v="55.9"/>
    <n v="27.336300063572793"/>
  </r>
  <r>
    <n v="43"/>
    <x v="12"/>
    <x v="3"/>
    <n v="22522465"/>
    <x v="1"/>
    <n v="165"/>
    <n v="1.65"/>
    <n v="71.400000000000006"/>
    <s v="Kg"/>
    <n v="71.400000000000006"/>
    <n v="26.225895316804412"/>
  </r>
  <r>
    <n v="31"/>
    <x v="8"/>
    <x v="0"/>
    <n v="18657634"/>
    <x v="0"/>
    <n v="159"/>
    <n v="1.59"/>
    <n v="124.6"/>
    <s v="lb"/>
    <n v="56.517609301999997"/>
    <n v="22.355764923064747"/>
  </r>
  <r>
    <n v="9"/>
    <x v="29"/>
    <x v="4"/>
    <n v="73099457"/>
    <x v="1"/>
    <n v="156"/>
    <n v="1.56"/>
    <n v="152.1"/>
    <s v="lb"/>
    <n v="68.991399477000002"/>
    <n v="28.349523124999997"/>
  </r>
  <r>
    <n v="33"/>
    <x v="20"/>
    <x v="6"/>
    <n v="43691389"/>
    <x v="1"/>
    <n v="158"/>
    <n v="1.58"/>
    <n v="61.5"/>
    <s v="Kg"/>
    <n v="61.5"/>
    <n v="24.635475084121129"/>
  </r>
  <r>
    <n v="7"/>
    <x v="58"/>
    <x v="0"/>
    <n v="35284336"/>
    <x v="0"/>
    <n v="154"/>
    <n v="1.54"/>
    <n v="114.2"/>
    <s v="lb"/>
    <n v="51.800248654000001"/>
    <n v="21.841899415584418"/>
  </r>
  <r>
    <n v="2"/>
    <x v="2"/>
    <x v="0"/>
    <n v="72289752"/>
    <x v="1"/>
    <n v="173"/>
    <n v="1.73"/>
    <n v="55.9"/>
    <s v="Kg"/>
    <n v="55.9"/>
    <n v="18.677536837181329"/>
  </r>
  <r>
    <n v="51"/>
    <x v="60"/>
    <x v="1"/>
    <n v="70192123"/>
    <x v="1"/>
    <n v="152"/>
    <n v="1.52"/>
    <n v="56.9"/>
    <s v="Kg"/>
    <n v="56.9"/>
    <n v="24.627770083102494"/>
  </r>
  <r>
    <n v="9"/>
    <x v="29"/>
    <x v="4"/>
    <n v="23917543"/>
    <x v="1"/>
    <n v="161"/>
    <n v="1.61"/>
    <n v="175"/>
    <s v="lb"/>
    <n v="79.378664749999999"/>
    <n v="30.623303402646499"/>
  </r>
  <r>
    <n v="17"/>
    <x v="54"/>
    <x v="2"/>
    <n v="69096463"/>
    <x v="0"/>
    <n v="201"/>
    <n v="2.0099999999999998"/>
    <n v="92.6"/>
    <s v="Kg"/>
    <n v="92.6"/>
    <n v="22.920224746912211"/>
  </r>
  <r>
    <n v="50"/>
    <x v="37"/>
    <x v="3"/>
    <n v="79797814"/>
    <x v="1"/>
    <n v="164"/>
    <n v="1.64"/>
    <n v="170.6"/>
    <s v="lb"/>
    <n v="77.382858322000004"/>
    <n v="28.771140066180852"/>
  </r>
  <r>
    <n v="22"/>
    <x v="50"/>
    <x v="2"/>
    <n v="29680309"/>
    <x v="0"/>
    <n v="159"/>
    <n v="1.59"/>
    <n v="51.8"/>
    <s v="Kg"/>
    <n v="51.8"/>
    <n v="20.489695818994498"/>
  </r>
  <r>
    <n v="21"/>
    <x v="30"/>
    <x v="0"/>
    <n v="75719504"/>
    <x v="1"/>
    <n v="149"/>
    <n v="1.49"/>
    <n v="117.7"/>
    <s v="lb"/>
    <n v="53.387821949000006"/>
    <n v="24.047485225440298"/>
  </r>
  <r>
    <n v="54"/>
    <x v="51"/>
    <x v="3"/>
    <n v="23546291"/>
    <x v="1"/>
    <n v="159"/>
    <n v="1.59"/>
    <n v="75.400000000000006"/>
    <s v="Kg"/>
    <n v="75.400000000000006"/>
    <n v="29.824769589810529"/>
  </r>
  <r>
    <n v="63"/>
    <x v="57"/>
    <x v="5"/>
    <n v="45059584"/>
    <x v="0"/>
    <n v="170"/>
    <n v="1.7"/>
    <n v="180.1"/>
    <s v="lb"/>
    <n v="81.691985837000004"/>
    <n v="28.267123126989624"/>
  </r>
  <r>
    <n v="10"/>
    <x v="4"/>
    <x v="3"/>
    <n v="75645313"/>
    <x v="0"/>
    <n v="172"/>
    <n v="1.72"/>
    <n v="82.7"/>
    <s v="Kg"/>
    <n v="82.7"/>
    <n v="27.954299621416986"/>
  </r>
  <r>
    <n v="53"/>
    <x v="47"/>
    <x v="4"/>
    <n v="10873713"/>
    <x v="0"/>
    <n v="142"/>
    <n v="1.42"/>
    <n v="54.6"/>
    <s v="Kg"/>
    <n v="54.6"/>
    <n v="27.077960722078952"/>
  </r>
  <r>
    <n v="7"/>
    <x v="58"/>
    <x v="0"/>
    <n v="24354661"/>
    <x v="1"/>
    <n v="153"/>
    <n v="1.53"/>
    <n v="134.30000000000001"/>
    <s v="lb"/>
    <n v="60.91745529100001"/>
    <n v="26.023091670297752"/>
  </r>
  <r>
    <n v="8"/>
    <x v="40"/>
    <x v="3"/>
    <n v="29384715"/>
    <x v="1"/>
    <n v="146"/>
    <n v="1.46"/>
    <n v="120.2"/>
    <s v="lb"/>
    <n v="54.521802874000002"/>
    <n v="25.577877122349413"/>
  </r>
  <r>
    <n v="11"/>
    <x v="14"/>
    <x v="1"/>
    <n v="92847562"/>
    <x v="0"/>
    <n v="175"/>
    <n v="1.75"/>
    <n v="176.4"/>
    <s v="lb"/>
    <n v="80.013694068000007"/>
    <n v="26.126920512000002"/>
  </r>
  <r>
    <n v="6"/>
    <x v="31"/>
    <x v="0"/>
    <n v="20470710"/>
    <x v="0"/>
    <n v="169"/>
    <n v="1.69"/>
    <n v="132.69999999999999"/>
    <s v="lb"/>
    <n v="60.191707498999996"/>
    <n v="21.074789922971885"/>
  </r>
  <r>
    <n v="26"/>
    <x v="16"/>
    <x v="0"/>
    <n v="26165833"/>
    <x v="1"/>
    <n v="170"/>
    <n v="1.7"/>
    <n v="166"/>
    <s v="lb"/>
    <n v="75.296333420000011"/>
    <n v="26.054094608996547"/>
  </r>
  <r>
    <n v="17"/>
    <x v="54"/>
    <x v="2"/>
    <n v="69265868"/>
    <x v="1"/>
    <n v="142"/>
    <n v="1.42"/>
    <n v="109.6"/>
    <s v="lb"/>
    <n v="49.713723752"/>
    <n v="24.654693390200357"/>
  </r>
  <r>
    <n v="63"/>
    <x v="57"/>
    <x v="5"/>
    <n v="14153664"/>
    <x v="1"/>
    <n v="167"/>
    <n v="1.67"/>
    <n v="178.1"/>
    <s v="lb"/>
    <n v="80.784801096999999"/>
    <n v="28.966546343361181"/>
  </r>
  <r>
    <n v="2"/>
    <x v="2"/>
    <x v="0"/>
    <n v="74019334"/>
    <x v="0"/>
    <n v="159"/>
    <n v="1.59"/>
    <n v="60.1"/>
    <s v="Kg"/>
    <n v="60.1"/>
    <n v="23.772793797713696"/>
  </r>
  <r>
    <n v="35"/>
    <x v="27"/>
    <x v="0"/>
    <n v="27833459"/>
    <x v="1"/>
    <n v="148"/>
    <n v="1.48"/>
    <n v="127.9"/>
    <s v="lb"/>
    <n v="58.014464123000003"/>
    <n v="26.485785300858293"/>
  </r>
  <r>
    <n v="5"/>
    <x v="33"/>
    <x v="0"/>
    <n v="14269293"/>
    <x v="0"/>
    <n v="180"/>
    <n v="1.8"/>
    <n v="70.900000000000006"/>
    <s v="Kg"/>
    <n v="70.900000000000006"/>
    <n v="21.882716049382715"/>
  </r>
  <r>
    <n v="26"/>
    <x v="16"/>
    <x v="0"/>
    <n v="97045556"/>
    <x v="1"/>
    <n v="178"/>
    <n v="1.78"/>
    <n v="160.9"/>
    <s v="lb"/>
    <n v="72.983012333000005"/>
    <n v="23.03465860781467"/>
  </r>
  <r>
    <n v="37"/>
    <x v="64"/>
    <x v="6"/>
    <n v="19550590"/>
    <x v="1"/>
    <n v="176"/>
    <n v="1.76"/>
    <n v="178.4"/>
    <s v="lb"/>
    <n v="80.920878808000012"/>
    <n v="26.123734119318186"/>
  </r>
  <r>
    <n v="54"/>
    <x v="51"/>
    <x v="3"/>
    <n v="59747842"/>
    <x v="0"/>
    <n v="156"/>
    <n v="1.56"/>
    <n v="55.6"/>
    <s v="Kg"/>
    <n v="55.6"/>
    <n v="22.846811308349768"/>
  </r>
  <r>
    <n v="41"/>
    <x v="7"/>
    <x v="2"/>
    <n v="61922902"/>
    <x v="0"/>
    <n v="176"/>
    <n v="1.76"/>
    <n v="169.1"/>
    <s v="lb"/>
    <n v="76.702469766999997"/>
    <n v="24.761902688210228"/>
  </r>
  <r>
    <n v="32"/>
    <x v="9"/>
    <x v="0"/>
    <n v="82705459"/>
    <x v="0"/>
    <n v="148"/>
    <n v="1.48"/>
    <n v="58.7"/>
    <s v="Kg"/>
    <n v="58.7"/>
    <n v="26.79875821767714"/>
  </r>
  <r>
    <n v="40"/>
    <x v="5"/>
    <x v="4"/>
    <n v="37579157"/>
    <x v="1"/>
    <n v="165"/>
    <n v="1.65"/>
    <n v="158.30000000000001"/>
    <s v="lb"/>
    <n v="71.803672171000002"/>
    <n v="26.374167923232328"/>
  </r>
  <r>
    <n v="29"/>
    <x v="52"/>
    <x v="0"/>
    <n v="20923994"/>
    <x v="0"/>
    <n v="176"/>
    <n v="1.76"/>
    <n v="164.2"/>
    <s v="lb"/>
    <n v="74.479867154000004"/>
    <n v="24.044378600852276"/>
  </r>
  <r>
    <n v="15"/>
    <x v="61"/>
    <x v="0"/>
    <n v="38016298"/>
    <x v="0"/>
    <n v="181"/>
    <n v="1.81"/>
    <n v="162.5"/>
    <s v="lb"/>
    <n v="73.708760124999998"/>
    <n v="22.498934747107842"/>
  </r>
  <r>
    <n v="34"/>
    <x v="22"/>
    <x v="6"/>
    <n v="46584172"/>
    <x v="1"/>
    <n v="142"/>
    <n v="1.42"/>
    <n v="46.9"/>
    <s v="Kg"/>
    <n v="46.9"/>
    <n v="23.259273953580639"/>
  </r>
  <r>
    <n v="30"/>
    <x v="56"/>
    <x v="0"/>
    <n v="97095370"/>
    <x v="0"/>
    <n v="173"/>
    <n v="1.73"/>
    <n v="75.599999999999994"/>
    <s v="Kg"/>
    <n v="75.599999999999994"/>
    <n v="25.259781482842726"/>
  </r>
  <r>
    <n v="59"/>
    <x v="39"/>
    <x v="3"/>
    <n v="50028245"/>
    <x v="0"/>
    <n v="167"/>
    <n v="1.67"/>
    <n v="83"/>
    <s v="Kg"/>
    <n v="83"/>
    <n v="29.760837606224676"/>
  </r>
  <r>
    <n v="46"/>
    <x v="10"/>
    <x v="5"/>
    <n v="64866133"/>
    <x v="1"/>
    <n v="151"/>
    <n v="1.51"/>
    <n v="62.8"/>
    <s v="Kg"/>
    <n v="62.8"/>
    <n v="27.542651638086049"/>
  </r>
  <r>
    <n v="32"/>
    <x v="9"/>
    <x v="0"/>
    <n v="87778107"/>
    <x v="0"/>
    <n v="172"/>
    <n v="1.72"/>
    <n v="69.7"/>
    <s v="Kg"/>
    <n v="69.7"/>
    <n v="23.560032449972962"/>
  </r>
  <r>
    <n v="34"/>
    <x v="22"/>
    <x v="6"/>
    <n v="64405255"/>
    <x v="1"/>
    <n v="161"/>
    <n v="1.61"/>
    <n v="68.3"/>
    <s v="Kg"/>
    <n v="68.3"/>
    <n v="26.34929207978087"/>
  </r>
  <r>
    <n v="35"/>
    <x v="27"/>
    <x v="0"/>
    <n v="80650288"/>
    <x v="0"/>
    <n v="172"/>
    <n v="1.72"/>
    <n v="66"/>
    <s v="Kg"/>
    <n v="66"/>
    <n v="22.309356408869661"/>
  </r>
  <r>
    <n v="61"/>
    <x v="34"/>
    <x v="1"/>
    <n v="28477697"/>
    <x v="0"/>
    <n v="183"/>
    <n v="1.83"/>
    <n v="95.5"/>
    <s v="Kg"/>
    <n v="95.5"/>
    <n v="28.516826420615722"/>
  </r>
  <r>
    <n v="15"/>
    <x v="61"/>
    <x v="0"/>
    <n v="22361643"/>
    <x v="1"/>
    <n v="151"/>
    <n v="1.51"/>
    <n v="103.8"/>
    <s v="lb"/>
    <n v="47.082888006000005"/>
    <n v="20.649483797201878"/>
  </r>
  <r>
    <n v="17"/>
    <x v="54"/>
    <x v="2"/>
    <n v="15037231"/>
    <x v="0"/>
    <n v="168"/>
    <n v="1.68"/>
    <n v="124.6"/>
    <s v="lb"/>
    <n v="56.517609301999997"/>
    <n v="20.024663159722223"/>
  </r>
  <r>
    <n v="21"/>
    <x v="30"/>
    <x v="0"/>
    <n v="86413219"/>
    <x v="1"/>
    <n v="176"/>
    <n v="1.76"/>
    <n v="70.5"/>
    <s v="Kg"/>
    <n v="70.5"/>
    <n v="22.759555785123968"/>
  </r>
  <r>
    <n v="18"/>
    <x v="49"/>
    <x v="0"/>
    <n v="92129752"/>
    <x v="0"/>
    <n v="187"/>
    <n v="1.87"/>
    <n v="172.6"/>
    <s v="lb"/>
    <n v="78.290043061999995"/>
    <n v="22.388413469644536"/>
  </r>
  <r>
    <n v="1"/>
    <x v="11"/>
    <x v="0"/>
    <n v="14078985"/>
    <x v="0"/>
    <n v="184"/>
    <n v="1.84"/>
    <n v="71.3"/>
    <s v="Kg"/>
    <n v="71.3"/>
    <n v="21.059782608695649"/>
  </r>
  <r>
    <n v="47"/>
    <x v="26"/>
    <x v="0"/>
    <n v="96247008"/>
    <x v="1"/>
    <n v="174"/>
    <n v="1.74"/>
    <n v="164.5"/>
    <s v="lb"/>
    <n v="74.615944865000003"/>
    <n v="24.64524536431497"/>
  </r>
  <r>
    <n v="53"/>
    <x v="47"/>
    <x v="4"/>
    <n v="17887957"/>
    <x v="1"/>
    <n v="154"/>
    <n v="1.54"/>
    <n v="66.099999999999994"/>
    <s v="Kg"/>
    <n v="66.099999999999994"/>
    <n v="27.871479170180468"/>
  </r>
  <r>
    <n v="59"/>
    <x v="39"/>
    <x v="3"/>
    <n v="77830494"/>
    <x v="1"/>
    <n v="172"/>
    <n v="1.72"/>
    <n v="178.6"/>
    <s v="lb"/>
    <n v="81.011597281999997"/>
    <n v="27.38358480327204"/>
  </r>
  <r>
    <n v="61"/>
    <x v="34"/>
    <x v="1"/>
    <n v="20775024"/>
    <x v="1"/>
    <n v="144"/>
    <n v="1.44"/>
    <n v="149.9"/>
    <s v="lb"/>
    <n v="67.993496263000011"/>
    <n v="32.790073429301707"/>
  </r>
  <r>
    <n v="66"/>
    <x v="65"/>
    <x v="5"/>
    <n v="94132807"/>
    <x v="0"/>
    <n v="174"/>
    <n v="1.74"/>
    <n v="92.8"/>
    <s v="Kg"/>
    <n v="92.8"/>
    <n v="30.651340996168582"/>
  </r>
  <r>
    <n v="12"/>
    <x v="44"/>
    <x v="1"/>
    <n v="83989208"/>
    <x v="0"/>
    <n v="193"/>
    <n v="1.93"/>
    <n v="216.5"/>
    <s v="lb"/>
    <n v="98.202748105000012"/>
    <n v="26.36386160836533"/>
  </r>
  <r>
    <n v="57"/>
    <x v="66"/>
    <x v="3"/>
    <n v="30185996"/>
    <x v="0"/>
    <n v="178"/>
    <n v="1.78"/>
    <n v="188.9"/>
    <s v="lb"/>
    <n v="85.683598693000008"/>
    <n v="27.04317595410933"/>
  </r>
  <r>
    <n v="59"/>
    <x v="39"/>
    <x v="3"/>
    <n v="96214785"/>
    <x v="1"/>
    <n v="164"/>
    <n v="1.64"/>
    <n v="86.9"/>
    <s v="Kg"/>
    <n v="86.9"/>
    <n v="32.309637120761458"/>
  </r>
  <r>
    <n v="60"/>
    <x v="17"/>
    <x v="1"/>
    <n v="98270978"/>
    <x v="1"/>
    <n v="161"/>
    <n v="1.61"/>
    <n v="73.5"/>
    <s v="Kg"/>
    <n v="73.5"/>
    <n v="28.355387523629485"/>
  </r>
  <r>
    <n v="29"/>
    <x v="52"/>
    <x v="0"/>
    <n v="81826747"/>
    <x v="0"/>
    <n v="155"/>
    <n v="1.55"/>
    <n v="53.3"/>
    <s v="Kg"/>
    <n v="53.3"/>
    <n v="22.185223725286157"/>
  </r>
  <r>
    <n v="61"/>
    <x v="34"/>
    <x v="1"/>
    <n v="17359775"/>
    <x v="1"/>
    <n v="176"/>
    <n v="1.76"/>
    <n v="217.6"/>
    <s v="lb"/>
    <n v="98.701699712000007"/>
    <n v="31.86392681818182"/>
  </r>
  <r>
    <n v="34"/>
    <x v="22"/>
    <x v="6"/>
    <n v="27456435"/>
    <x v="1"/>
    <n v="158"/>
    <n v="1.58"/>
    <n v="63.1"/>
    <s v="Kg"/>
    <n v="63.1"/>
    <n v="25.276398013138916"/>
  </r>
  <r>
    <n v="29"/>
    <x v="52"/>
    <x v="0"/>
    <n v="74939049"/>
    <x v="0"/>
    <n v="156"/>
    <n v="1.56"/>
    <n v="134.30000000000001"/>
    <s v="lb"/>
    <n v="60.91745529100001"/>
    <n v="25.031827453566734"/>
  </r>
  <r>
    <n v="23"/>
    <x v="3"/>
    <x v="2"/>
    <n v="64460977"/>
    <x v="0"/>
    <n v="166"/>
    <n v="1.66"/>
    <n v="132.69999999999999"/>
    <s v="lb"/>
    <n v="60.191707498999996"/>
    <n v="21.843412505080565"/>
  </r>
  <r>
    <n v="51"/>
    <x v="60"/>
    <x v="1"/>
    <n v="66876113"/>
    <x v="0"/>
    <n v="159"/>
    <n v="1.59"/>
    <n v="74.3"/>
    <s v="Kg"/>
    <n v="74.3"/>
    <n v="29.389660219136896"/>
  </r>
  <r>
    <n v="5"/>
    <x v="33"/>
    <x v="0"/>
    <n v="39730438"/>
    <x v="1"/>
    <n v="153"/>
    <n v="1.53"/>
    <n v="59.3"/>
    <s v="Kg"/>
    <n v="59.3"/>
    <n v="25.332137212183348"/>
  </r>
  <r>
    <n v="51"/>
    <x v="60"/>
    <x v="1"/>
    <n v="35652133"/>
    <x v="0"/>
    <n v="167"/>
    <n v="1.67"/>
    <n v="170.4"/>
    <s v="lb"/>
    <n v="77.292139848000005"/>
    <n v="27.714202677758259"/>
  </r>
  <r>
    <n v="56"/>
    <x v="32"/>
    <x v="4"/>
    <n v="99102945"/>
    <x v="0"/>
    <n v="174"/>
    <n v="1.74"/>
    <n v="166"/>
    <s v="lb"/>
    <n v="75.296333420000011"/>
    <n v="24.869974045448544"/>
  </r>
  <r>
    <n v="23"/>
    <x v="3"/>
    <x v="2"/>
    <n v="71854271"/>
    <x v="0"/>
    <n v="159"/>
    <n v="1.59"/>
    <n v="112"/>
    <s v="lb"/>
    <n v="50.802345440000003"/>
    <n v="20.09506959376607"/>
  </r>
  <r>
    <n v="52"/>
    <x v="62"/>
    <x v="1"/>
    <n v="37965126"/>
    <x v="1"/>
    <n v="165"/>
    <n v="1.65"/>
    <n v="147.30000000000001"/>
    <s v="lb"/>
    <n v="66.814156101000009"/>
    <n v="24.541471478787884"/>
  </r>
  <r>
    <n v="8"/>
    <x v="40"/>
    <x v="3"/>
    <n v="35485904"/>
    <x v="1"/>
    <n v="130"/>
    <n v="1.3"/>
    <n v="42.4"/>
    <s v="Kg"/>
    <n v="42.4"/>
    <n v="25.088757396449701"/>
  </r>
  <r>
    <n v="57"/>
    <x v="66"/>
    <x v="3"/>
    <n v="15564925"/>
    <x v="0"/>
    <n v="182"/>
    <n v="1.82"/>
    <n v="93.5"/>
    <s v="Kg"/>
    <n v="93.5"/>
    <n v="28.227267238256246"/>
  </r>
  <r>
    <n v="9"/>
    <x v="29"/>
    <x v="4"/>
    <n v="27591258"/>
    <x v="1"/>
    <n v="164"/>
    <n v="1.64"/>
    <n v="78.3"/>
    <s v="Kg"/>
    <n v="78.3"/>
    <n v="29.112135633551461"/>
  </r>
  <r>
    <n v="6"/>
    <x v="31"/>
    <x v="0"/>
    <n v="31137880"/>
    <x v="1"/>
    <n v="147"/>
    <n v="1.47"/>
    <n v="55"/>
    <s v="Kg"/>
    <n v="55"/>
    <n v="25.452357813873849"/>
  </r>
  <r>
    <n v="58"/>
    <x v="28"/>
    <x v="3"/>
    <n v="10230057"/>
    <x v="0"/>
    <n v="184"/>
    <n v="1.84"/>
    <n v="83.4"/>
    <s v="Kg"/>
    <n v="83.4"/>
    <n v="24.633742911153121"/>
  </r>
  <r>
    <n v="38"/>
    <x v="0"/>
    <x v="0"/>
    <n v="85940190"/>
    <x v="1"/>
    <n v="159"/>
    <n v="1.59"/>
    <n v="67.7"/>
    <s v="Kg"/>
    <n v="67.7"/>
    <n v="26.779003995095131"/>
  </r>
  <r>
    <n v="43"/>
    <x v="12"/>
    <x v="3"/>
    <n v="54187744"/>
    <x v="0"/>
    <n v="160"/>
    <n v="1.6"/>
    <n v="64.599999999999994"/>
    <s v="Kg"/>
    <n v="64.599999999999994"/>
    <n v="25.234374999999993"/>
  </r>
  <r>
    <n v="55"/>
    <x v="1"/>
    <x v="1"/>
    <n v="69000357"/>
    <x v="0"/>
    <n v="159"/>
    <n v="1.59"/>
    <n v="127.2"/>
    <s v="lb"/>
    <n v="57.696949464000006"/>
    <n v="22.822257610062895"/>
  </r>
  <r>
    <n v="15"/>
    <x v="61"/>
    <x v="0"/>
    <n v="17905042"/>
    <x v="1"/>
    <n v="154"/>
    <n v="1.54"/>
    <n v="42.6"/>
    <s v="Kg"/>
    <n v="42.6"/>
    <n v="17.962556923595887"/>
  </r>
  <r>
    <n v="46"/>
    <x v="10"/>
    <x v="5"/>
    <n v="45085678"/>
    <x v="0"/>
    <n v="183"/>
    <n v="1.83"/>
    <n v="99.4"/>
    <s v="Kg"/>
    <n v="99.4"/>
    <n v="29.68138791842097"/>
  </r>
  <r>
    <n v="58"/>
    <x v="28"/>
    <x v="3"/>
    <n v="95658010"/>
    <x v="1"/>
    <n v="147"/>
    <n v="1.47"/>
    <n v="136"/>
    <s v="lb"/>
    <n v="61.688562320000003"/>
    <n v="28.5476247489472"/>
  </r>
  <r>
    <n v="5"/>
    <x v="33"/>
    <x v="0"/>
    <n v="22018581"/>
    <x v="1"/>
    <n v="154"/>
    <n v="1.54"/>
    <n v="56.9"/>
    <s v="Kg"/>
    <n v="56.9"/>
    <n v="23.992241524709058"/>
  </r>
  <r>
    <n v="4"/>
    <x v="25"/>
    <x v="0"/>
    <n v="49614148"/>
    <x v="1"/>
    <n v="160"/>
    <n v="1.6"/>
    <n v="56.7"/>
    <s v="Kg"/>
    <n v="56.7"/>
    <n v="22.148437499999996"/>
  </r>
  <r>
    <n v="20"/>
    <x v="38"/>
    <x v="2"/>
    <n v="87564213"/>
    <x v="1"/>
    <n v="148"/>
    <n v="1.48"/>
    <n v="51"/>
    <s v="Kg"/>
    <n v="51"/>
    <n v="23.283418553688826"/>
  </r>
  <r>
    <n v="30"/>
    <x v="56"/>
    <x v="0"/>
    <n v="89715817"/>
    <x v="1"/>
    <n v="152"/>
    <n v="1.52"/>
    <n v="115.1"/>
    <s v="lb"/>
    <n v="52.208481786999997"/>
    <n v="22.597161438279084"/>
  </r>
  <r>
    <n v="17"/>
    <x v="54"/>
    <x v="2"/>
    <n v="45149637"/>
    <x v="0"/>
    <n v="162"/>
    <n v="1.62"/>
    <n v="129"/>
    <s v="lb"/>
    <n v="58.513415730000006"/>
    <n v="22.295921250571556"/>
  </r>
  <r>
    <n v="52"/>
    <x v="62"/>
    <x v="1"/>
    <n v="16660929"/>
    <x v="1"/>
    <n v="125"/>
    <n v="1.25"/>
    <n v="42"/>
    <s v="Kg"/>
    <n v="42"/>
    <n v="26.88"/>
  </r>
  <r>
    <n v="48"/>
    <x v="48"/>
    <x v="5"/>
    <n v="76825056"/>
    <x v="1"/>
    <n v="157"/>
    <n v="1.57"/>
    <n v="157"/>
    <s v="lb"/>
    <n v="71.214002090000008"/>
    <n v="28.891233757961785"/>
  </r>
  <r>
    <n v="62"/>
    <x v="36"/>
    <x v="1"/>
    <n v="21874483"/>
    <x v="1"/>
    <n v="156"/>
    <n v="1.56"/>
    <n v="67.900000000000006"/>
    <s v="Kg"/>
    <n v="67.900000000000006"/>
    <n v="27.901051939513479"/>
  </r>
  <r>
    <n v="22"/>
    <x v="50"/>
    <x v="2"/>
    <n v="69307757"/>
    <x v="0"/>
    <n v="162"/>
    <n v="1.62"/>
    <n v="61.7"/>
    <s v="Kg"/>
    <n v="61.7"/>
    <n v="23.510135650053343"/>
  </r>
  <r>
    <n v="7"/>
    <x v="58"/>
    <x v="0"/>
    <n v="24924880"/>
    <x v="1"/>
    <n v="141"/>
    <n v="1.41"/>
    <n v="45.8"/>
    <s v="Kg"/>
    <n v="45.8"/>
    <n v="23.037070569890851"/>
  </r>
  <r>
    <n v="56"/>
    <x v="32"/>
    <x v="4"/>
    <n v="41293604"/>
    <x v="1"/>
    <n v="171"/>
    <n v="1.71"/>
    <n v="151.9"/>
    <s v="lb"/>
    <n v="68.900681003000003"/>
    <n v="23.563038542799497"/>
  </r>
  <r>
    <n v="26"/>
    <x v="16"/>
    <x v="0"/>
    <n v="17126769"/>
    <x v="0"/>
    <n v="179"/>
    <n v="1.79"/>
    <n v="64.2"/>
    <s v="Kg"/>
    <n v="64.2"/>
    <n v="20.036827814362848"/>
  </r>
  <r>
    <n v="6"/>
    <x v="31"/>
    <x v="0"/>
    <n v="45468356"/>
    <x v="0"/>
    <n v="163"/>
    <n v="1.63"/>
    <n v="66.099999999999994"/>
    <s v="Kg"/>
    <n v="66.099999999999994"/>
    <n v="24.878617938198651"/>
  </r>
  <r>
    <n v="6"/>
    <x v="31"/>
    <x v="0"/>
    <n v="96523370"/>
    <x v="1"/>
    <n v="166"/>
    <n v="1.66"/>
    <n v="62.6"/>
    <s v="Kg"/>
    <n v="62.6"/>
    <n v="22.717375526201192"/>
  </r>
  <r>
    <n v="16"/>
    <x v="42"/>
    <x v="2"/>
    <n v="86895468"/>
    <x v="1"/>
    <n v="146"/>
    <n v="1.46"/>
    <n v="103.4"/>
    <s v="lb"/>
    <n v="46.901451058000006"/>
    <n v="22.0029325661475"/>
  </r>
  <r>
    <n v="23"/>
    <x v="3"/>
    <x v="2"/>
    <n v="34035571"/>
    <x v="1"/>
    <n v="181"/>
    <n v="1.81"/>
    <n v="157.9"/>
    <s v="lb"/>
    <n v="71.622235223000004"/>
    <n v="21.862041825035867"/>
  </r>
  <r>
    <n v="49"/>
    <x v="21"/>
    <x v="3"/>
    <n v="57617169"/>
    <x v="1"/>
    <n v="170"/>
    <n v="1.7"/>
    <n v="78.900000000000006"/>
    <s v="Kg"/>
    <n v="78.900000000000006"/>
    <n v="27.301038062283741"/>
  </r>
  <r>
    <n v="29"/>
    <x v="52"/>
    <x v="0"/>
    <n v="31326546"/>
    <x v="1"/>
    <n v="172"/>
    <n v="1.72"/>
    <n v="165.3"/>
    <s v="lb"/>
    <n v="74.978818761000014"/>
    <n v="25.344381679624128"/>
  </r>
  <r>
    <n v="10"/>
    <x v="4"/>
    <x v="3"/>
    <n v="55274962"/>
    <x v="1"/>
    <n v="178"/>
    <n v="1.78"/>
    <n v="88.9"/>
    <s v="Kg"/>
    <n v="88.9"/>
    <n v="28.058325968943315"/>
  </r>
  <r>
    <n v="10"/>
    <x v="4"/>
    <x v="3"/>
    <n v="45573469"/>
    <x v="0"/>
    <n v="189"/>
    <n v="1.89"/>
    <n v="104.8"/>
    <s v="Kg"/>
    <n v="104.8"/>
    <n v="29.338484364939394"/>
  </r>
  <r>
    <n v="64"/>
    <x v="63"/>
    <x v="5"/>
    <n v="59628673"/>
    <x v="1"/>
    <n v="169"/>
    <n v="1.69"/>
    <n v="80.2"/>
    <s v="Kg"/>
    <n v="80.2"/>
    <n v="28.080249290991215"/>
  </r>
  <r>
    <n v="31"/>
    <x v="8"/>
    <x v="0"/>
    <n v="55313447"/>
    <x v="1"/>
    <n v="147"/>
    <n v="1.47"/>
    <n v="122.8"/>
    <s v="lb"/>
    <n v="55.701143036000005"/>
    <n v="25.77682587625527"/>
  </r>
  <r>
    <n v="31"/>
    <x v="8"/>
    <x v="0"/>
    <n v="61777269"/>
    <x v="0"/>
    <n v="151"/>
    <n v="1.51"/>
    <n v="50.4"/>
    <s v="Kg"/>
    <n v="50.4"/>
    <n v="22.104293671330204"/>
  </r>
  <r>
    <n v="46"/>
    <x v="10"/>
    <x v="5"/>
    <n v="47574117"/>
    <x v="1"/>
    <n v="162"/>
    <n v="1.62"/>
    <n v="170.4"/>
    <s v="lb"/>
    <n v="77.292139848000005"/>
    <n v="29.451356442615452"/>
  </r>
  <r>
    <n v="33"/>
    <x v="20"/>
    <x v="6"/>
    <n v="30551868"/>
    <x v="1"/>
    <n v="162"/>
    <n v="1.62"/>
    <n v="62.4"/>
    <s v="Kg"/>
    <n v="62.4"/>
    <n v="23.776863283036118"/>
  </r>
  <r>
    <n v="35"/>
    <x v="27"/>
    <x v="0"/>
    <n v="25882970"/>
    <x v="0"/>
    <n v="173"/>
    <n v="1.73"/>
    <n v="78.2"/>
    <s v="Kg"/>
    <n v="78.2"/>
    <n v="26.128504126432556"/>
  </r>
  <r>
    <n v="29"/>
    <x v="52"/>
    <x v="0"/>
    <n v="91942758"/>
    <x v="0"/>
    <n v="151"/>
    <n v="1.51"/>
    <n v="117.1"/>
    <s v="lb"/>
    <n v="53.115666527000002"/>
    <n v="23.295323243278805"/>
  </r>
  <r>
    <n v="47"/>
    <x v="26"/>
    <x v="0"/>
    <n v="89184010"/>
    <x v="0"/>
    <n v="157"/>
    <n v="1.57"/>
    <n v="143.5"/>
    <s v="lb"/>
    <n v="65.090505094999997"/>
    <n v="26.406955695971437"/>
  </r>
  <r>
    <n v="59"/>
    <x v="39"/>
    <x v="3"/>
    <n v="69552171"/>
    <x v="1"/>
    <n v="124"/>
    <n v="1.24"/>
    <n v="96.3"/>
    <s v="lb"/>
    <n v="43.680945231000003"/>
    <n v="28.408523173126952"/>
  </r>
  <r>
    <n v="10"/>
    <x v="4"/>
    <x v="3"/>
    <n v="72797143"/>
    <x v="1"/>
    <n v="149"/>
    <n v="1.49"/>
    <n v="56.3"/>
    <s v="Kg"/>
    <n v="56.3"/>
    <n v="25.359218053240845"/>
  </r>
  <r>
    <n v="50"/>
    <x v="37"/>
    <x v="3"/>
    <n v="30574732"/>
    <x v="0"/>
    <n v="150"/>
    <n v="1.5"/>
    <n v="133.80000000000001"/>
    <s v="lb"/>
    <n v="60.690659106000005"/>
    <n v="26.973626269333337"/>
  </r>
  <r>
    <n v="21"/>
    <x v="30"/>
    <x v="0"/>
    <n v="57803620"/>
    <x v="0"/>
    <n v="165"/>
    <n v="1.65"/>
    <n v="134.9"/>
    <s v="lb"/>
    <n v="61.189610713000008"/>
    <n v="22.475522759595965"/>
  </r>
  <r>
    <n v="48"/>
    <x v="48"/>
    <x v="5"/>
    <n v="46366217"/>
    <x v="0"/>
    <n v="178"/>
    <n v="1.78"/>
    <n v="160.5"/>
    <s v="lb"/>
    <n v="72.801575385000007"/>
    <n v="22.977394074296175"/>
  </r>
  <r>
    <n v="10"/>
    <x v="4"/>
    <x v="3"/>
    <n v="84150711"/>
    <x v="0"/>
    <n v="189"/>
    <n v="1.89"/>
    <n v="96.6"/>
    <s v="Kg"/>
    <n v="96.6"/>
    <n v="27.042915931804821"/>
  </r>
  <r>
    <n v="28"/>
    <x v="53"/>
    <x v="6"/>
    <n v="37775514"/>
    <x v="1"/>
    <n v="152"/>
    <n v="1.52"/>
    <n v="113.3"/>
    <s v="lb"/>
    <n v="51.392015521000005"/>
    <n v="22.24377403090374"/>
  </r>
  <r>
    <n v="58"/>
    <x v="28"/>
    <x v="3"/>
    <n v="49258524"/>
    <x v="0"/>
    <n v="162"/>
    <n v="1.62"/>
    <n v="161.4"/>
    <s v="lb"/>
    <n v="73.209808518000003"/>
    <n v="27.895827053040691"/>
  </r>
  <r>
    <n v="63"/>
    <x v="57"/>
    <x v="5"/>
    <n v="54724337"/>
    <x v="1"/>
    <n v="153"/>
    <n v="1.53"/>
    <n v="69.8"/>
    <s v="Kg"/>
    <n v="69.8"/>
    <n v="29.817591524627279"/>
  </r>
  <r>
    <n v="30"/>
    <x v="56"/>
    <x v="0"/>
    <n v="81630259"/>
    <x v="1"/>
    <n v="148"/>
    <n v="1.48"/>
    <n v="58.5"/>
    <s v="Kg"/>
    <n v="58.5"/>
    <n v="26.707450693937183"/>
  </r>
  <r>
    <n v="15"/>
    <x v="61"/>
    <x v="0"/>
    <n v="72482427"/>
    <x v="1"/>
    <n v="142"/>
    <n v="1.42"/>
    <n v="40.4"/>
    <s v="Kg"/>
    <n v="40.4"/>
    <n v="20.035707200952192"/>
  </r>
  <r>
    <n v="62"/>
    <x v="36"/>
    <x v="1"/>
    <n v="86662732"/>
    <x v="1"/>
    <n v="170"/>
    <n v="1.7"/>
    <n v="90.6"/>
    <s v="Kg"/>
    <n v="90.6"/>
    <n v="31.349480968858131"/>
  </r>
  <r>
    <n v="64"/>
    <x v="63"/>
    <x v="5"/>
    <n v="23708455"/>
    <x v="1"/>
    <n v="159"/>
    <n v="1.59"/>
    <n v="64.900000000000006"/>
    <s v="Kg"/>
    <n v="64.900000000000006"/>
    <n v="25.671452869744076"/>
  </r>
  <r>
    <n v="53"/>
    <x v="47"/>
    <x v="4"/>
    <n v="46093453"/>
    <x v="1"/>
    <n v="137"/>
    <n v="1.37"/>
    <n v="48.9"/>
    <s v="Kg"/>
    <n v="48.9"/>
    <n v="26.053599019660073"/>
  </r>
  <r>
    <n v="43"/>
    <x v="12"/>
    <x v="3"/>
    <n v="19393226"/>
    <x v="1"/>
    <n v="161"/>
    <n v="1.61"/>
    <n v="149"/>
    <s v="lb"/>
    <n v="67.585263130000001"/>
    <n v="26.07355546853902"/>
  </r>
  <r>
    <n v="32"/>
    <x v="9"/>
    <x v="0"/>
    <n v="34942567"/>
    <x v="1"/>
    <n v="143"/>
    <n v="1.43"/>
    <n v="50.5"/>
    <s v="Kg"/>
    <n v="50.5"/>
    <n v="24.69558413614358"/>
  </r>
  <r>
    <n v="26"/>
    <x v="16"/>
    <x v="0"/>
    <n v="78319474"/>
    <x v="1"/>
    <n v="141"/>
    <n v="1.41"/>
    <n v="106.7"/>
    <s v="lb"/>
    <n v="48.398305879000006"/>
    <n v="24.343999737940752"/>
  </r>
  <r>
    <n v="4"/>
    <x v="25"/>
    <x v="0"/>
    <n v="51884295"/>
    <x v="0"/>
    <n v="175"/>
    <n v="1.75"/>
    <n v="63.5"/>
    <s v="Kg"/>
    <n v="63.5"/>
    <n v="20.73469387755102"/>
  </r>
  <r>
    <n v="1"/>
    <x v="11"/>
    <x v="0"/>
    <n v="54062861"/>
    <x v="0"/>
    <n v="195"/>
    <n v="1.95"/>
    <n v="73.599999999999994"/>
    <s v="Kg"/>
    <n v="73.599999999999994"/>
    <n v="19.355687047994738"/>
  </r>
  <r>
    <n v="57"/>
    <x v="66"/>
    <x v="3"/>
    <n v="21025212"/>
    <x v="1"/>
    <n v="139"/>
    <n v="1.39"/>
    <n v="56"/>
    <s v="Kg"/>
    <n v="56"/>
    <n v="28.984007038973143"/>
  </r>
  <r>
    <n v="47"/>
    <x v="26"/>
    <x v="0"/>
    <n v="85025074"/>
    <x v="0"/>
    <n v="162"/>
    <n v="1.62"/>
    <n v="162"/>
    <s v="lb"/>
    <n v="73.48196394"/>
    <n v="27.999529012345672"/>
  </r>
  <r>
    <n v="57"/>
    <x v="66"/>
    <x v="3"/>
    <n v="89046971"/>
    <x v="0"/>
    <n v="185"/>
    <n v="1.85"/>
    <n v="188.7"/>
    <s v="lb"/>
    <n v="85.592880218999994"/>
    <n v="25.008876616216213"/>
  </r>
  <r>
    <n v="16"/>
    <x v="42"/>
    <x v="2"/>
    <n v="36724683"/>
    <x v="0"/>
    <n v="156"/>
    <n v="1.56"/>
    <n v="92.4"/>
    <s v="lb"/>
    <n v="41.911934988000006"/>
    <n v="17.222195507889548"/>
  </r>
  <r>
    <n v="12"/>
    <x v="44"/>
    <x v="1"/>
    <n v="39970598"/>
    <x v="0"/>
    <n v="166"/>
    <n v="1.66"/>
    <n v="126.8"/>
    <s v="lb"/>
    <n v="57.515512516000001"/>
    <n v="20.872228377122951"/>
  </r>
  <r>
    <n v="54"/>
    <x v="51"/>
    <x v="3"/>
    <n v="81516300"/>
    <x v="1"/>
    <n v="156"/>
    <n v="1.56"/>
    <n v="53.7"/>
    <s v="Kg"/>
    <n v="53.7"/>
    <n v="22.066074950690336"/>
  </r>
  <r>
    <n v="27"/>
    <x v="23"/>
    <x v="6"/>
    <n v="45548131"/>
    <x v="1"/>
    <n v="160"/>
    <n v="1.6"/>
    <n v="64.400000000000006"/>
    <s v="Kg"/>
    <n v="64.400000000000006"/>
    <n v="25.156249999999996"/>
  </r>
  <r>
    <n v="48"/>
    <x v="48"/>
    <x v="5"/>
    <n v="44599160"/>
    <x v="1"/>
    <n v="129"/>
    <n v="1.29"/>
    <n v="46.6"/>
    <s v="Kg"/>
    <n v="46.6"/>
    <n v="28.003124812210803"/>
  </r>
  <r>
    <n v="49"/>
    <x v="21"/>
    <x v="3"/>
    <n v="71153718"/>
    <x v="0"/>
    <n v="159"/>
    <n v="1.59"/>
    <n v="140.9"/>
    <s v="lb"/>
    <n v="63.911164933000009"/>
    <n v="25.280315230014637"/>
  </r>
  <r>
    <n v="19"/>
    <x v="35"/>
    <x v="0"/>
    <n v="69549217"/>
    <x v="1"/>
    <n v="152"/>
    <n v="1.52"/>
    <n v="116.2"/>
    <s v="lb"/>
    <n v="52.707433394000006"/>
    <n v="22.81312040945291"/>
  </r>
  <r>
    <n v="45"/>
    <x v="45"/>
    <x v="1"/>
    <n v="69598198"/>
    <x v="0"/>
    <n v="170"/>
    <n v="1.7"/>
    <n v="82.6"/>
    <s v="Kg"/>
    <n v="82.6"/>
    <n v="28.581314878892734"/>
  </r>
  <r>
    <n v="62"/>
    <x v="36"/>
    <x v="1"/>
    <n v="52013936"/>
    <x v="0"/>
    <n v="174"/>
    <n v="1.74"/>
    <n v="89.2"/>
    <s v="Kg"/>
    <n v="89.2"/>
    <n v="29.462280354075837"/>
  </r>
  <r>
    <n v="39"/>
    <x v="59"/>
    <x v="6"/>
    <n v="45791655"/>
    <x v="1"/>
    <n v="138"/>
    <n v="1.38"/>
    <n v="47.3"/>
    <s v="Kg"/>
    <n v="47.3"/>
    <n v="24.837219071623611"/>
  </r>
  <r>
    <n v="26"/>
    <x v="16"/>
    <x v="0"/>
    <n v="59241044"/>
    <x v="0"/>
    <n v="185"/>
    <n v="1.85"/>
    <n v="175"/>
    <s v="lb"/>
    <n v="79.378664749999999"/>
    <n v="23.193181811541269"/>
  </r>
  <r>
    <n v="29"/>
    <x v="52"/>
    <x v="0"/>
    <n v="34634323"/>
    <x v="1"/>
    <n v="162"/>
    <n v="1.62"/>
    <n v="62.2"/>
    <s v="Kg"/>
    <n v="62.2"/>
    <n v="23.700655387898184"/>
  </r>
  <r>
    <n v="10"/>
    <x v="4"/>
    <x v="3"/>
    <n v="11020800"/>
    <x v="0"/>
    <n v="164"/>
    <n v="1.64"/>
    <n v="77.7"/>
    <s v="Kg"/>
    <n v="77.7"/>
    <n v="28.889054134443789"/>
  </r>
  <r>
    <n v="10"/>
    <x v="4"/>
    <x v="3"/>
    <n v="67269575"/>
    <x v="0"/>
    <n v="159"/>
    <n v="1.59"/>
    <n v="65.7"/>
    <s v="Kg"/>
    <n v="65.7"/>
    <n v="25.987896048415806"/>
  </r>
  <r>
    <n v="22"/>
    <x v="50"/>
    <x v="2"/>
    <n v="82224183"/>
    <x v="1"/>
    <n v="145"/>
    <n v="1.45"/>
    <n v="47.3"/>
    <s v="Kg"/>
    <n v="47.3"/>
    <n v="22.497027348394766"/>
  </r>
  <r>
    <n v="9"/>
    <x v="29"/>
    <x v="4"/>
    <n v="50606626"/>
    <x v="1"/>
    <n v="164"/>
    <n v="1.64"/>
    <n v="77.400000000000006"/>
    <s v="Kg"/>
    <n v="77.400000000000006"/>
    <n v="28.777513384889954"/>
  </r>
  <r>
    <n v="41"/>
    <x v="7"/>
    <x v="2"/>
    <n v="94544224"/>
    <x v="0"/>
    <n v="162"/>
    <n v="1.62"/>
    <n v="163.6"/>
    <s v="lb"/>
    <n v="74.207711732000007"/>
    <n v="28.276067570492302"/>
  </r>
  <r>
    <n v="64"/>
    <x v="63"/>
    <x v="5"/>
    <n v="18616718"/>
    <x v="0"/>
    <n v="163"/>
    <n v="1.63"/>
    <n v="78.400000000000006"/>
    <s v="Kg"/>
    <n v="78.400000000000006"/>
    <n v="29.508073318529117"/>
  </r>
  <r>
    <n v="31"/>
    <x v="8"/>
    <x v="0"/>
    <n v="14477769"/>
    <x v="0"/>
    <n v="162"/>
    <n v="1.62"/>
    <n v="59.9"/>
    <s v="Kg"/>
    <n v="59.9"/>
    <n v="22.824264593811915"/>
  </r>
  <r>
    <n v="50"/>
    <x v="37"/>
    <x v="3"/>
    <n v="15369558"/>
    <x v="1"/>
    <n v="153"/>
    <n v="1.53"/>
    <n v="66.2"/>
    <s v="Kg"/>
    <n v="66.2"/>
    <n v="28.279721474646504"/>
  </r>
  <r>
    <n v="43"/>
    <x v="12"/>
    <x v="3"/>
    <n v="71984287"/>
    <x v="0"/>
    <n v="174"/>
    <n v="1.74"/>
    <n v="64.400000000000006"/>
    <s v="Kg"/>
    <n v="64.400000000000006"/>
    <n v="21.270973708548027"/>
  </r>
  <r>
    <n v="2"/>
    <x v="2"/>
    <x v="0"/>
    <n v="37718600"/>
    <x v="1"/>
    <n v="181"/>
    <n v="1.81"/>
    <n v="72.400000000000006"/>
    <s v="Kg"/>
    <n v="72.400000000000006"/>
    <n v="22.099447513812155"/>
  </r>
  <r>
    <n v="59"/>
    <x v="39"/>
    <x v="3"/>
    <n v="47021218"/>
    <x v="1"/>
    <n v="168"/>
    <n v="1.68"/>
    <n v="179.9"/>
    <s v="lb"/>
    <n v="81.601267363000005"/>
    <n v="28.91201366319445"/>
  </r>
  <r>
    <n v="12"/>
    <x v="44"/>
    <x v="1"/>
    <n v="16595561"/>
    <x v="0"/>
    <n v="152"/>
    <n v="1.52"/>
    <n v="127.6"/>
    <s v="lb"/>
    <n v="57.878386411999998"/>
    <n v="25.051240656163433"/>
  </r>
  <r>
    <n v="11"/>
    <x v="14"/>
    <x v="1"/>
    <n v="75861183"/>
    <x v="0"/>
    <n v="161"/>
    <n v="1.61"/>
    <n v="75.099999999999994"/>
    <s v="Kg"/>
    <n v="75.099999999999994"/>
    <n v="28.972647660198291"/>
  </r>
  <r>
    <n v="8"/>
    <x v="40"/>
    <x v="3"/>
    <n v="25429625"/>
    <x v="0"/>
    <n v="178"/>
    <n v="1.78"/>
    <n v="190.3"/>
    <s v="lb"/>
    <n v="86.318628011000015"/>
    <n v="27.243601821424068"/>
  </r>
  <r>
    <n v="17"/>
    <x v="54"/>
    <x v="2"/>
    <n v="95706143"/>
    <x v="0"/>
    <n v="169"/>
    <n v="1.69"/>
    <n v="63.8"/>
    <s v="Kg"/>
    <n v="63.8"/>
    <n v="22.338153426000492"/>
  </r>
  <r>
    <n v="43"/>
    <x v="12"/>
    <x v="3"/>
    <n v="96386416"/>
    <x v="1"/>
    <n v="158"/>
    <n v="1.58"/>
    <n v="142"/>
    <s v="lb"/>
    <n v="64.410116540000004"/>
    <n v="25.80120034449607"/>
  </r>
  <r>
    <n v="50"/>
    <x v="37"/>
    <x v="3"/>
    <n v="90244624"/>
    <x v="0"/>
    <n v="158"/>
    <n v="1.58"/>
    <n v="77.5"/>
    <s v="Kg"/>
    <n v="77.5"/>
    <n v="31.044704374298984"/>
  </r>
  <r>
    <n v="33"/>
    <x v="20"/>
    <x v="6"/>
    <n v="76176528"/>
    <x v="1"/>
    <n v="147"/>
    <n v="1.47"/>
    <n v="53"/>
    <s v="Kg"/>
    <n v="53"/>
    <n v="24.526817529732984"/>
  </r>
  <r>
    <n v="21"/>
    <x v="30"/>
    <x v="0"/>
    <n v="49462691"/>
    <x v="1"/>
    <n v="153"/>
    <n v="1.53"/>
    <n v="57.2"/>
    <s v="Kg"/>
    <n v="57.2"/>
    <n v="24.435046349694563"/>
  </r>
  <r>
    <n v="25"/>
    <x v="6"/>
    <x v="0"/>
    <n v="31911028"/>
    <x v="1"/>
    <n v="165"/>
    <n v="1.65"/>
    <n v="69.2"/>
    <s v="Kg"/>
    <n v="69.2"/>
    <n v="25.417814508723602"/>
  </r>
  <r>
    <n v="43"/>
    <x v="12"/>
    <x v="3"/>
    <n v="20470015"/>
    <x v="0"/>
    <n v="190"/>
    <n v="1.9"/>
    <n v="205.7"/>
    <s v="lb"/>
    <n v="93.303950509000003"/>
    <n v="25.845969670083104"/>
  </r>
  <r>
    <n v="40"/>
    <x v="5"/>
    <x v="4"/>
    <n v="48360876"/>
    <x v="1"/>
    <n v="151"/>
    <n v="1.51"/>
    <n v="53"/>
    <s v="Kg"/>
    <n v="53"/>
    <n v="23.244594535327398"/>
  </r>
  <r>
    <n v="61"/>
    <x v="34"/>
    <x v="1"/>
    <n v="74908980"/>
    <x v="1"/>
    <n v="157"/>
    <n v="1.57"/>
    <n v="69"/>
    <s v="Kg"/>
    <n v="69"/>
    <n v="27.993022029291247"/>
  </r>
  <r>
    <n v="5"/>
    <x v="33"/>
    <x v="0"/>
    <n v="26442335"/>
    <x v="0"/>
    <n v="163"/>
    <n v="1.63"/>
    <n v="60.1"/>
    <s v="Kg"/>
    <n v="60.1"/>
    <n v="22.620347020964285"/>
  </r>
  <r>
    <n v="12"/>
    <x v="44"/>
    <x v="1"/>
    <n v="45725860"/>
    <x v="0"/>
    <n v="190"/>
    <n v="1.9"/>
    <n v="175.7"/>
    <s v="lb"/>
    <n v="79.696179408999996"/>
    <n v="22.076503991412743"/>
  </r>
  <r>
    <n v="30"/>
    <x v="56"/>
    <x v="0"/>
    <n v="87281871"/>
    <x v="1"/>
    <n v="169"/>
    <n v="1.69"/>
    <n v="66"/>
    <s v="Kg"/>
    <n v="66"/>
    <n v="23.1084345786212"/>
  </r>
  <r>
    <n v="28"/>
    <x v="53"/>
    <x v="6"/>
    <n v="21732689"/>
    <x v="1"/>
    <n v="134"/>
    <n v="1.34"/>
    <n v="44.6"/>
    <s v="Kg"/>
    <n v="44.6"/>
    <n v="24.838494096680773"/>
  </r>
  <r>
    <n v="43"/>
    <x v="12"/>
    <x v="3"/>
    <n v="97275133"/>
    <x v="0"/>
    <n v="155"/>
    <n v="1.55"/>
    <n v="134"/>
    <s v="lb"/>
    <n v="60.781377580000004"/>
    <n v="25.299220636836626"/>
  </r>
  <r>
    <n v="49"/>
    <x v="21"/>
    <x v="3"/>
    <n v="63061506"/>
    <x v="1"/>
    <n v="164"/>
    <n v="1.64"/>
    <n v="68.7"/>
    <s v="Kg"/>
    <n v="68.7"/>
    <n v="25.542831647828677"/>
  </r>
  <r>
    <n v="15"/>
    <x v="61"/>
    <x v="0"/>
    <n v="82027419"/>
    <x v="1"/>
    <n v="150"/>
    <n v="1.5"/>
    <n v="49"/>
    <s v="Kg"/>
    <n v="49"/>
    <n v="21.777777777777779"/>
  </r>
  <r>
    <n v="37"/>
    <x v="64"/>
    <x v="6"/>
    <n v="90678010"/>
    <x v="1"/>
    <n v="168"/>
    <n v="1.68"/>
    <n v="175.5"/>
    <s v="lb"/>
    <n v="79.605460935000011"/>
    <n v="28.204882700892867"/>
  </r>
  <r>
    <n v="54"/>
    <x v="51"/>
    <x v="3"/>
    <n v="36531175"/>
    <x v="1"/>
    <n v="153"/>
    <n v="1.53"/>
    <n v="127.6"/>
    <s v="lb"/>
    <n v="57.878386411999998"/>
    <n v="24.724843612285873"/>
  </r>
  <r>
    <n v="45"/>
    <x v="45"/>
    <x v="1"/>
    <n v="30520605"/>
    <x v="1"/>
    <n v="147"/>
    <n v="1.47"/>
    <n v="125.4"/>
    <s v="lb"/>
    <n v="56.880483198000007"/>
    <n v="26.322589290573379"/>
  </r>
  <r>
    <n v="24"/>
    <x v="19"/>
    <x v="2"/>
    <n v="31260401"/>
    <x v="1"/>
    <n v="170"/>
    <n v="1.7"/>
    <n v="64"/>
    <s v="Kg"/>
    <n v="64"/>
    <n v="22.145328719723185"/>
  </r>
  <r>
    <n v="35"/>
    <x v="27"/>
    <x v="0"/>
    <n v="67282463"/>
    <x v="0"/>
    <n v="159"/>
    <n v="1.59"/>
    <n v="139.6"/>
    <s v="lb"/>
    <n v="63.321494852000001"/>
    <n v="25.047068886515564"/>
  </r>
  <r>
    <n v="48"/>
    <x v="48"/>
    <x v="5"/>
    <n v="27980766"/>
    <x v="0"/>
    <n v="174"/>
    <n v="1.74"/>
    <n v="186.5"/>
    <s v="lb"/>
    <n v="84.594977005000004"/>
    <n v="27.941266020940681"/>
  </r>
  <r>
    <n v="16"/>
    <x v="42"/>
    <x v="2"/>
    <n v="97371955"/>
    <x v="1"/>
    <n v="159"/>
    <n v="1.59"/>
    <n v="115.1"/>
    <s v="lb"/>
    <n v="52.208481786999997"/>
    <n v="20.651272412879234"/>
  </r>
  <r>
    <n v="36"/>
    <x v="46"/>
    <x v="6"/>
    <n v="58329789"/>
    <x v="1"/>
    <n v="157"/>
    <n v="1.57"/>
    <n v="56.9"/>
    <s v="Kg"/>
    <n v="56.9"/>
    <n v="23.084100774879303"/>
  </r>
  <r>
    <n v="60"/>
    <x v="17"/>
    <x v="1"/>
    <n v="61690723"/>
    <x v="1"/>
    <n v="163"/>
    <n v="1.63"/>
    <n v="156.30000000000001"/>
    <s v="lb"/>
    <n v="70.896487431000011"/>
    <n v="26.683912616583243"/>
  </r>
  <r>
    <n v="3"/>
    <x v="55"/>
    <x v="0"/>
    <n v="93556677"/>
    <x v="0"/>
    <n v="167"/>
    <n v="1.67"/>
    <n v="135.4"/>
    <s v="lb"/>
    <n v="61.416406898000005"/>
    <n v="22.021731470472233"/>
  </r>
  <r>
    <n v="60"/>
    <x v="17"/>
    <x v="1"/>
    <n v="28091582"/>
    <x v="0"/>
    <n v="155"/>
    <n v="1.55"/>
    <n v="62"/>
    <s v="Kg"/>
    <n v="62"/>
    <n v="25.806451612903224"/>
  </r>
  <r>
    <n v="56"/>
    <x v="32"/>
    <x v="4"/>
    <n v="80484129"/>
    <x v="1"/>
    <n v="171"/>
    <n v="1.71"/>
    <n v="166.2"/>
    <s v="lb"/>
    <n v="75.387051893999995"/>
    <n v="25.781283777572586"/>
  </r>
  <r>
    <n v="13"/>
    <x v="43"/>
    <x v="1"/>
    <n v="52689568"/>
    <x v="1"/>
    <n v="152"/>
    <n v="1.52"/>
    <n v="148.19999999999999"/>
    <s v="lb"/>
    <n v="67.222389234000005"/>
    <n v="29.095563207236843"/>
  </r>
  <r>
    <n v="31"/>
    <x v="8"/>
    <x v="0"/>
    <n v="68920487"/>
    <x v="0"/>
    <n v="147"/>
    <n v="1.47"/>
    <n v="96.8"/>
    <s v="lb"/>
    <n v="43.907741416"/>
    <n v="20.319191733074184"/>
  </r>
  <r>
    <n v="13"/>
    <x v="43"/>
    <x v="1"/>
    <n v="21958228"/>
    <x v="0"/>
    <n v="192"/>
    <n v="1.92"/>
    <n v="223.5"/>
    <s v="lb"/>
    <n v="101.37789469500001"/>
    <n v="27.500513968912763"/>
  </r>
  <r>
    <n v="53"/>
    <x v="47"/>
    <x v="4"/>
    <n v="92362531"/>
    <x v="0"/>
    <n v="188"/>
    <n v="1.88"/>
    <n v="105"/>
    <s v="Kg"/>
    <n v="105"/>
    <n v="29.708012675418743"/>
  </r>
  <r>
    <n v="12"/>
    <x v="44"/>
    <x v="1"/>
    <n v="96742249"/>
    <x v="1"/>
    <n v="153"/>
    <n v="1.53"/>
    <n v="150.80000000000001"/>
    <s v="lb"/>
    <n v="68.401729396000007"/>
    <n v="29.220269723610581"/>
  </r>
  <r>
    <n v="13"/>
    <x v="43"/>
    <x v="1"/>
    <n v="16590077"/>
    <x v="1"/>
    <n v="128"/>
    <n v="1.28"/>
    <n v="40.1"/>
    <s v="Kg"/>
    <n v="40.1"/>
    <n v="24.47509765625"/>
  </r>
  <r>
    <n v="49"/>
    <x v="21"/>
    <x v="3"/>
    <n v="23564909"/>
    <x v="1"/>
    <n v="134"/>
    <n v="1.34"/>
    <n v="103.8"/>
    <s v="lb"/>
    <n v="47.082888006000005"/>
    <n v="26.221256407885942"/>
  </r>
  <r>
    <n v="26"/>
    <x v="16"/>
    <x v="0"/>
    <n v="90571431"/>
    <x v="1"/>
    <n v="147"/>
    <n v="1.47"/>
    <n v="115.3"/>
    <s v="lb"/>
    <n v="52.299200261000003"/>
    <n v="24.202508334953031"/>
  </r>
  <r>
    <n v="47"/>
    <x v="26"/>
    <x v="0"/>
    <n v="84484680"/>
    <x v="0"/>
    <n v="191"/>
    <n v="1.91"/>
    <n v="228.6"/>
    <s v="lb"/>
    <n v="103.691215782"/>
    <n v="28.423347984430251"/>
  </r>
  <r>
    <n v="8"/>
    <x v="40"/>
    <x v="3"/>
    <n v="28197919"/>
    <x v="0"/>
    <n v="159"/>
    <n v="1.59"/>
    <n v="151.9"/>
    <s v="lb"/>
    <n v="68.900681003000003"/>
    <n v="27.25393813654523"/>
  </r>
  <r>
    <n v="67"/>
    <x v="13"/>
    <x v="5"/>
    <n v="58626254"/>
    <x v="0"/>
    <n v="162"/>
    <n v="1.62"/>
    <n v="173.7"/>
    <s v="lb"/>
    <n v="78.788994669000004"/>
    <n v="30.021717218792862"/>
  </r>
  <r>
    <n v="12"/>
    <x v="44"/>
    <x v="1"/>
    <n v="90977427"/>
    <x v="0"/>
    <n v="173"/>
    <n v="1.73"/>
    <n v="163.4"/>
    <s v="lb"/>
    <n v="74.116993258000008"/>
    <n v="24.7642731992382"/>
  </r>
  <r>
    <n v="67"/>
    <x v="13"/>
    <x v="5"/>
    <n v="63982743"/>
    <x v="0"/>
    <n v="187"/>
    <n v="1.87"/>
    <n v="100.4"/>
    <s v="Kg"/>
    <n v="100.4"/>
    <n v="28.711144156252679"/>
  </r>
  <r>
    <n v="56"/>
    <x v="32"/>
    <x v="4"/>
    <n v="26504365"/>
    <x v="0"/>
    <n v="183"/>
    <n v="1.83"/>
    <n v="89.2"/>
    <s v="Kg"/>
    <n v="89.2"/>
    <n v="26.635611693391859"/>
  </r>
  <r>
    <n v="27"/>
    <x v="23"/>
    <x v="6"/>
    <n v="75025281"/>
    <x v="1"/>
    <n v="172"/>
    <n v="1.72"/>
    <n v="182.1"/>
    <s v="lb"/>
    <n v="82.599170576999995"/>
    <n v="27.920217204232017"/>
  </r>
  <r>
    <n v="52"/>
    <x v="62"/>
    <x v="1"/>
    <n v="25729006"/>
    <x v="0"/>
    <n v="147"/>
    <n v="1.47"/>
    <n v="127.9"/>
    <s v="lb"/>
    <n v="58.014464123000003"/>
    <n v="26.847361804340789"/>
  </r>
  <r>
    <n v="50"/>
    <x v="37"/>
    <x v="3"/>
    <n v="29941825"/>
    <x v="0"/>
    <n v="184"/>
    <n v="1.84"/>
    <n v="84.9"/>
    <s v="Kg"/>
    <n v="84.9"/>
    <n v="25.07679584120983"/>
  </r>
  <r>
    <n v="66"/>
    <x v="65"/>
    <x v="5"/>
    <n v="20869319"/>
    <x v="0"/>
    <n v="177"/>
    <n v="1.77"/>
    <n v="210.3"/>
    <s v="lb"/>
    <n v="95.390475411000011"/>
    <n v="30.447979638992628"/>
  </r>
  <r>
    <n v="15"/>
    <x v="61"/>
    <x v="0"/>
    <n v="57013607"/>
    <x v="0"/>
    <n v="134"/>
    <n v="1.34"/>
    <n v="39"/>
    <s v="Kg"/>
    <n v="39"/>
    <n v="21.71975941189574"/>
  </r>
  <r>
    <n v="4"/>
    <x v="25"/>
    <x v="0"/>
    <n v="81223875"/>
    <x v="0"/>
    <n v="162"/>
    <n v="1.62"/>
    <n v="121.3"/>
    <s v="lb"/>
    <n v="55.020754481000004"/>
    <n v="20.965079439490928"/>
  </r>
  <r>
    <n v="57"/>
    <x v="66"/>
    <x v="3"/>
    <n v="50928917"/>
    <x v="1"/>
    <n v="148"/>
    <n v="1.48"/>
    <n v="132.1"/>
    <s v="lb"/>
    <n v="59.919552076999999"/>
    <n v="27.355529618791088"/>
  </r>
  <r>
    <n v="2"/>
    <x v="2"/>
    <x v="0"/>
    <n v="34228525"/>
    <x v="0"/>
    <n v="156"/>
    <n v="1.56"/>
    <n v="116.4"/>
    <s v="lb"/>
    <n v="52.798151868000005"/>
    <n v="21.695493042406312"/>
  </r>
  <r>
    <n v="47"/>
    <x v="26"/>
    <x v="0"/>
    <n v="46102277"/>
    <x v="1"/>
    <n v="161"/>
    <n v="1.61"/>
    <n v="165.8"/>
    <s v="lb"/>
    <n v="75.205614946000011"/>
    <n v="29.013392595193089"/>
  </r>
  <r>
    <n v="18"/>
    <x v="49"/>
    <x v="0"/>
    <n v="26420534"/>
    <x v="1"/>
    <n v="161"/>
    <n v="1.61"/>
    <n v="51"/>
    <s v="Kg"/>
    <n v="51"/>
    <n v="19.675166853130666"/>
  </r>
  <r>
    <n v="3"/>
    <x v="55"/>
    <x v="0"/>
    <n v="35830154"/>
    <x v="1"/>
    <n v="140"/>
    <n v="1.4"/>
    <n v="41.7"/>
    <s v="Kg"/>
    <n v="41.7"/>
    <n v="21.275510204081638"/>
  </r>
  <r>
    <n v="23"/>
    <x v="3"/>
    <x v="2"/>
    <n v="34757267"/>
    <x v="0"/>
    <n v="171"/>
    <n v="1.71"/>
    <n v="151.9"/>
    <s v="lb"/>
    <n v="68.900681003000003"/>
    <n v="23.563038542799497"/>
  </r>
  <r>
    <n v="64"/>
    <x v="63"/>
    <x v="5"/>
    <n v="93002316"/>
    <x v="1"/>
    <n v="166"/>
    <n v="1.66"/>
    <n v="81.099999999999994"/>
    <s v="Kg"/>
    <n v="81.099999999999994"/>
    <n v="29.430976919727101"/>
  </r>
  <r>
    <n v="16"/>
    <x v="42"/>
    <x v="2"/>
    <n v="47099116"/>
    <x v="0"/>
    <n v="175"/>
    <n v="1.75"/>
    <n v="161.4"/>
    <s v="lb"/>
    <n v="73.209808518000003"/>
    <n v="23.905243597714286"/>
  </r>
  <r>
    <n v="36"/>
    <x v="46"/>
    <x v="6"/>
    <n v="81895878"/>
    <x v="1"/>
    <n v="170"/>
    <n v="1.7"/>
    <n v="164"/>
    <s v="lb"/>
    <n v="74.389148680000005"/>
    <n v="25.740189854671286"/>
  </r>
  <r>
    <n v="47"/>
    <x v="26"/>
    <x v="0"/>
    <n v="21263019"/>
    <x v="1"/>
    <n v="142"/>
    <n v="1.42"/>
    <n v="52"/>
    <s v="Kg"/>
    <n v="52"/>
    <n v="25.788534021027573"/>
  </r>
  <r>
    <n v="3"/>
    <x v="55"/>
    <x v="0"/>
    <n v="95096259"/>
    <x v="1"/>
    <n v="153"/>
    <n v="1.53"/>
    <n v="53.7"/>
    <s v="Kg"/>
    <n v="53.7"/>
    <n v="22.939894912213251"/>
  </r>
  <r>
    <n v="57"/>
    <x v="66"/>
    <x v="3"/>
    <n v="90878281"/>
    <x v="0"/>
    <n v="156"/>
    <n v="1.56"/>
    <n v="142.6"/>
    <s v="lb"/>
    <n v="64.682271962000002"/>
    <n v="26.578842850920445"/>
  </r>
  <r>
    <n v="33"/>
    <x v="20"/>
    <x v="6"/>
    <n v="51134490"/>
    <x v="1"/>
    <n v="165"/>
    <n v="1.65"/>
    <n v="148.6"/>
    <s v="lb"/>
    <n v="67.403826182000003"/>
    <n v="24.758062876767681"/>
  </r>
  <r>
    <n v="58"/>
    <x v="28"/>
    <x v="3"/>
    <n v="31686116"/>
    <x v="1"/>
    <n v="191"/>
    <n v="1.91"/>
    <n v="215.2"/>
    <s v="lb"/>
    <n v="97.613078024000004"/>
    <n v="26.757237472657"/>
  </r>
  <r>
    <n v="58"/>
    <x v="28"/>
    <x v="3"/>
    <n v="95335103"/>
    <x v="1"/>
    <n v="136"/>
    <n v="1.36"/>
    <n v="48.8"/>
    <s v="Kg"/>
    <n v="48.8"/>
    <n v="26.384083044982692"/>
  </r>
  <r>
    <n v="40"/>
    <x v="5"/>
    <x v="4"/>
    <n v="95955774"/>
    <x v="1"/>
    <n v="138"/>
    <n v="1.38"/>
    <n v="106.5"/>
    <s v="lb"/>
    <n v="48.307587405"/>
    <n v="25.366302985192192"/>
  </r>
  <r>
    <n v="14"/>
    <x v="41"/>
    <x v="0"/>
    <n v="43081973"/>
    <x v="0"/>
    <n v="172"/>
    <n v="1.72"/>
    <n v="69.7"/>
    <s v="Kg"/>
    <n v="69.7"/>
    <n v="23.560032449972962"/>
  </r>
  <r>
    <n v="23"/>
    <x v="3"/>
    <x v="2"/>
    <n v="82265209"/>
    <x v="1"/>
    <n v="163"/>
    <n v="1.63"/>
    <n v="60.7"/>
    <s v="Kg"/>
    <n v="60.7"/>
    <n v="22.84617411268772"/>
  </r>
  <r>
    <n v="61"/>
    <x v="34"/>
    <x v="1"/>
    <n v="48359112"/>
    <x v="1"/>
    <n v="164"/>
    <n v="1.64"/>
    <n v="79.099999999999994"/>
    <s v="Kg"/>
    <n v="79.099999999999994"/>
    <n v="29.409577632361692"/>
  </r>
  <r>
    <n v="64"/>
    <x v="63"/>
    <x v="5"/>
    <n v="76300359"/>
    <x v="0"/>
    <n v="150"/>
    <n v="1.5"/>
    <n v="128.5"/>
    <s v="lb"/>
    <n v="58.286619545000001"/>
    <n v="25.905164242222224"/>
  </r>
  <r>
    <n v="63"/>
    <x v="57"/>
    <x v="5"/>
    <n v="76595016"/>
    <x v="0"/>
    <n v="181"/>
    <n v="1.81"/>
    <n v="89.4"/>
    <s v="Kg"/>
    <n v="89.4"/>
    <n v="27.288544305729374"/>
  </r>
  <r>
    <n v="45"/>
    <x v="45"/>
    <x v="1"/>
    <n v="69605524"/>
    <x v="0"/>
    <n v="155"/>
    <n v="1.55"/>
    <n v="66.599999999999994"/>
    <s v="Kg"/>
    <n v="66.599999999999994"/>
    <n v="27.721123829344428"/>
  </r>
  <r>
    <n v="47"/>
    <x v="26"/>
    <x v="0"/>
    <n v="84532664"/>
    <x v="1"/>
    <n v="177"/>
    <n v="1.77"/>
    <n v="81.400000000000006"/>
    <s v="Kg"/>
    <n v="81.400000000000006"/>
    <n v="25.982316703373872"/>
  </r>
  <r>
    <n v="6"/>
    <x v="31"/>
    <x v="0"/>
    <n v="95689366"/>
    <x v="0"/>
    <n v="161"/>
    <n v="1.61"/>
    <n v="55.1"/>
    <s v="Kg"/>
    <n v="55.1"/>
    <n v="21.256895953088229"/>
  </r>
  <r>
    <n v="4"/>
    <x v="25"/>
    <x v="0"/>
    <n v="60457767"/>
    <x v="0"/>
    <n v="156"/>
    <n v="1.56"/>
    <n v="111.3"/>
    <s v="lb"/>
    <n v="50.484830780999999"/>
    <n v="20.744917316321498"/>
  </r>
  <r>
    <n v="34"/>
    <x v="22"/>
    <x v="6"/>
    <n v="52118825"/>
    <x v="0"/>
    <n v="166"/>
    <n v="1.66"/>
    <n v="74.900000000000006"/>
    <s v="Kg"/>
    <n v="74.900000000000006"/>
    <n v="27.181013209464368"/>
  </r>
  <r>
    <n v="10"/>
    <x v="4"/>
    <x v="3"/>
    <n v="41911302"/>
    <x v="0"/>
    <n v="170"/>
    <n v="1.7"/>
    <n v="81.599999999999994"/>
    <s v="Kg"/>
    <n v="81.599999999999994"/>
    <n v="28.235294117647062"/>
  </r>
  <r>
    <n v="37"/>
    <x v="64"/>
    <x v="6"/>
    <n v="57345355"/>
    <x v="0"/>
    <n v="182"/>
    <n v="1.82"/>
    <n v="190.7"/>
    <s v="lb"/>
    <n v="86.500064958999999"/>
    <n v="26.114015505071848"/>
  </r>
  <r>
    <n v="2"/>
    <x v="2"/>
    <x v="0"/>
    <n v="41697906"/>
    <x v="1"/>
    <n v="158"/>
    <n v="1.58"/>
    <n v="134"/>
    <s v="lb"/>
    <n v="60.781377580000004"/>
    <n v="24.347611592693475"/>
  </r>
  <r>
    <n v="30"/>
    <x v="56"/>
    <x v="0"/>
    <n v="60093634"/>
    <x v="1"/>
    <n v="165"/>
    <n v="1.65"/>
    <n v="135.1"/>
    <s v="lb"/>
    <n v="61.280329187"/>
    <n v="22.508844513131315"/>
  </r>
  <r>
    <n v="25"/>
    <x v="6"/>
    <x v="0"/>
    <n v="54348489"/>
    <x v="0"/>
    <n v="161"/>
    <n v="1.61"/>
    <n v="50"/>
    <s v="Kg"/>
    <n v="50"/>
    <n v="19.289379267775161"/>
  </r>
  <r>
    <n v="40"/>
    <x v="5"/>
    <x v="4"/>
    <n v="61360050"/>
    <x v="1"/>
    <n v="174"/>
    <n v="1.74"/>
    <n v="166.4"/>
    <s v="lb"/>
    <n v="75.477770368000009"/>
    <n v="24.929901693750828"/>
  </r>
  <r>
    <n v="7"/>
    <x v="58"/>
    <x v="0"/>
    <n v="90370213"/>
    <x v="1"/>
    <n v="145"/>
    <n v="1.45"/>
    <n v="111.8"/>
    <s v="lb"/>
    <n v="50.711626966000004"/>
    <n v="24.119679888703924"/>
  </r>
  <r>
    <n v="57"/>
    <x v="66"/>
    <x v="3"/>
    <n v="32524487"/>
    <x v="1"/>
    <n v="152"/>
    <n v="1.52"/>
    <n v="140.9"/>
    <s v="lb"/>
    <n v="63.911164933000009"/>
    <n v="27.662380943992385"/>
  </r>
  <r>
    <n v="41"/>
    <x v="7"/>
    <x v="2"/>
    <n v="44987534"/>
    <x v="0"/>
    <n v="180"/>
    <n v="1.8"/>
    <n v="174.8"/>
    <s v="lb"/>
    <n v="79.287946276000014"/>
    <n v="24.471588356790125"/>
  </r>
  <r>
    <n v="17"/>
    <x v="54"/>
    <x v="2"/>
    <n v="51768098"/>
    <x v="0"/>
    <n v="184"/>
    <n v="1.84"/>
    <n v="174.2"/>
    <s v="lb"/>
    <n v="79.015790854000002"/>
    <n v="23.338785105741966"/>
  </r>
  <r>
    <n v="8"/>
    <x v="40"/>
    <x v="3"/>
    <n v="40078595"/>
    <x v="0"/>
    <n v="190"/>
    <n v="1.9"/>
    <n v="96.1"/>
    <s v="Kg"/>
    <n v="96.1"/>
    <n v="26.620498614958446"/>
  </r>
  <r>
    <n v="10"/>
    <x v="4"/>
    <x v="3"/>
    <n v="73804759"/>
    <x v="1"/>
    <n v="135"/>
    <n v="1.35"/>
    <n v="103.4"/>
    <s v="lb"/>
    <n v="46.901451058000006"/>
    <n v="25.734678221124828"/>
  </r>
  <r>
    <n v="8"/>
    <x v="40"/>
    <x v="3"/>
    <n v="24508700"/>
    <x v="0"/>
    <n v="181"/>
    <n v="1.81"/>
    <n v="202.6"/>
    <s v="lb"/>
    <n v="91.897814162000003"/>
    <n v="28.050979567778761"/>
  </r>
  <r>
    <n v="67"/>
    <x v="13"/>
    <x v="5"/>
    <n v="35845758"/>
    <x v="0"/>
    <n v="178"/>
    <n v="1.78"/>
    <n v="93.3"/>
    <s v="Kg"/>
    <n v="93.3"/>
    <n v="29.447039515212722"/>
  </r>
  <r>
    <n v="42"/>
    <x v="15"/>
    <x v="0"/>
    <n v="52262433"/>
    <x v="1"/>
    <n v="177"/>
    <n v="1.77"/>
    <n v="80.900000000000006"/>
    <s v="Kg"/>
    <n v="80.900000000000006"/>
    <n v="25.822720163426858"/>
  </r>
  <r>
    <n v="5"/>
    <x v="33"/>
    <x v="0"/>
    <n v="67287965"/>
    <x v="1"/>
    <n v="151"/>
    <n v="1.51"/>
    <n v="111.8"/>
    <s v="lb"/>
    <n v="50.711626966000004"/>
    <n v="22.240966170781984"/>
  </r>
  <r>
    <n v="8"/>
    <x v="40"/>
    <x v="3"/>
    <n v="40596867"/>
    <x v="0"/>
    <n v="197"/>
    <n v="1.97"/>
    <n v="205"/>
    <s v="lb"/>
    <n v="92.986435850000007"/>
    <n v="23.960018513746814"/>
  </r>
  <r>
    <n v="21"/>
    <x v="30"/>
    <x v="0"/>
    <n v="73995899"/>
    <x v="0"/>
    <n v="156"/>
    <n v="1.56"/>
    <n v="58.1"/>
    <s v="Kg"/>
    <n v="58.1"/>
    <n v="23.874095989480605"/>
  </r>
  <r>
    <n v="52"/>
    <x v="62"/>
    <x v="1"/>
    <n v="36304607"/>
    <x v="0"/>
    <n v="159"/>
    <n v="1.59"/>
    <n v="132.5"/>
    <s v="lb"/>
    <n v="60.100989025000004"/>
    <n v="23.77318501048218"/>
  </r>
  <r>
    <n v="59"/>
    <x v="39"/>
    <x v="3"/>
    <n v="90809409"/>
    <x v="1"/>
    <n v="163"/>
    <n v="1.63"/>
    <n v="74.2"/>
    <s v="Kg"/>
    <n v="74.2"/>
    <n v="27.927283676465056"/>
  </r>
  <r>
    <n v="16"/>
    <x v="42"/>
    <x v="2"/>
    <n v="47558273"/>
    <x v="0"/>
    <n v="155"/>
    <n v="1.55"/>
    <n v="111.1"/>
    <s v="lb"/>
    <n v="50.394112307"/>
    <n v="20.975697110093648"/>
  </r>
  <r>
    <n v="57"/>
    <x v="66"/>
    <x v="3"/>
    <n v="61275121"/>
    <x v="1"/>
    <n v="170"/>
    <n v="1.7"/>
    <n v="73.2"/>
    <s v="Kg"/>
    <n v="73.2"/>
    <n v="25.328719723183394"/>
  </r>
  <r>
    <n v="35"/>
    <x v="27"/>
    <x v="0"/>
    <n v="47251351"/>
    <x v="1"/>
    <n v="149"/>
    <n v="1.49"/>
    <n v="131.4"/>
    <s v="lb"/>
    <n v="59.602037418000009"/>
    <n v="26.846555298409985"/>
  </r>
  <r>
    <n v="8"/>
    <x v="40"/>
    <x v="3"/>
    <n v="68421605"/>
    <x v="0"/>
    <n v="160"/>
    <n v="1.6"/>
    <n v="132.5"/>
    <s v="lb"/>
    <n v="60.100989025000004"/>
    <n v="23.476948837890621"/>
  </r>
  <r>
    <n v="29"/>
    <x v="52"/>
    <x v="0"/>
    <n v="94793058"/>
    <x v="1"/>
    <n v="155"/>
    <n v="1.55"/>
    <n v="133.19999999999999"/>
    <s v="lb"/>
    <n v="60.418503684000001"/>
    <n v="25.14818051363163"/>
  </r>
  <r>
    <n v="41"/>
    <x v="7"/>
    <x v="2"/>
    <n v="83969803"/>
    <x v="1"/>
    <n v="190"/>
    <n v="1.9"/>
    <n v="229.7"/>
    <s v="lb"/>
    <n v="104.190167389"/>
    <n v="28.861542213019391"/>
  </r>
  <r>
    <n v="33"/>
    <x v="20"/>
    <x v="6"/>
    <n v="58448588"/>
    <x v="0"/>
    <n v="177"/>
    <n v="1.77"/>
    <n v="75.2"/>
    <s v="Kg"/>
    <n v="75.2"/>
    <n v="24.003319608030896"/>
  </r>
  <r>
    <n v="49"/>
    <x v="21"/>
    <x v="3"/>
    <n v="31665598"/>
    <x v="1"/>
    <n v="158"/>
    <n v="1.58"/>
    <n v="139.6"/>
    <s v="lb"/>
    <n v="63.321494852000001"/>
    <n v="25.365123718955292"/>
  </r>
  <r>
    <n v="48"/>
    <x v="48"/>
    <x v="5"/>
    <n v="17966667"/>
    <x v="1"/>
    <n v="150"/>
    <n v="1.5"/>
    <n v="147.69999999999999"/>
    <s v="lb"/>
    <n v="66.995593048999993"/>
    <n v="29.775819132888884"/>
  </r>
  <r>
    <n v="64"/>
    <x v="63"/>
    <x v="5"/>
    <n v="34704963"/>
    <x v="0"/>
    <n v="169"/>
    <n v="1.69"/>
    <n v="78.2"/>
    <s v="Kg"/>
    <n v="78.2"/>
    <n v="27.379993697699664"/>
  </r>
  <r>
    <n v="63"/>
    <x v="57"/>
    <x v="5"/>
    <n v="69572281"/>
    <x v="1"/>
    <n v="158"/>
    <n v="1.58"/>
    <n v="142.6"/>
    <s v="lb"/>
    <n v="64.682271962000002"/>
    <n v="25.910219500881265"/>
  </r>
  <r>
    <n v="29"/>
    <x v="52"/>
    <x v="0"/>
    <n v="61829776"/>
    <x v="1"/>
    <n v="150"/>
    <n v="1.5"/>
    <n v="120.4"/>
    <s v="lb"/>
    <n v="54.612521348000008"/>
    <n v="24.272231710222226"/>
  </r>
  <r>
    <n v="56"/>
    <x v="32"/>
    <x v="4"/>
    <n v="74387175"/>
    <x v="1"/>
    <n v="174"/>
    <n v="1.74"/>
    <n v="83.2"/>
    <s v="Kg"/>
    <n v="83.2"/>
    <n v="27.48051261725459"/>
  </r>
  <r>
    <n v="41"/>
    <x v="7"/>
    <x v="2"/>
    <n v="14246695"/>
    <x v="1"/>
    <n v="161"/>
    <n v="1.61"/>
    <n v="128.30000000000001"/>
    <s v="lb"/>
    <n v="58.195901071000009"/>
    <n v="22.451256151768838"/>
  </r>
  <r>
    <n v="4"/>
    <x v="25"/>
    <x v="0"/>
    <n v="74846013"/>
    <x v="0"/>
    <n v="159"/>
    <n v="1.59"/>
    <n v="123.7"/>
    <s v="lb"/>
    <n v="56.109376169000001"/>
    <n v="22.194286685257701"/>
  </r>
  <r>
    <n v="50"/>
    <x v="37"/>
    <x v="3"/>
    <n v="92020873"/>
    <x v="1"/>
    <n v="164"/>
    <n v="1.64"/>
    <n v="179.7"/>
    <s v="lb"/>
    <n v="81.510548888999992"/>
    <n v="30.305825732079121"/>
  </r>
  <r>
    <n v="12"/>
    <x v="44"/>
    <x v="1"/>
    <n v="56451592"/>
    <x v="0"/>
    <n v="184"/>
    <n v="1.84"/>
    <n v="178.6"/>
    <s v="lb"/>
    <n v="81.011597281999997"/>
    <n v="23.928283696242907"/>
  </r>
  <r>
    <n v="4"/>
    <x v="25"/>
    <x v="0"/>
    <n v="43143513"/>
    <x v="1"/>
    <n v="147"/>
    <n v="1.47"/>
    <n v="116.4"/>
    <s v="lb"/>
    <n v="52.798151868000005"/>
    <n v="24.433408241010696"/>
  </r>
  <r>
    <n v="55"/>
    <x v="1"/>
    <x v="1"/>
    <n v="43471653"/>
    <x v="0"/>
    <n v="147"/>
    <n v="1.47"/>
    <n v="53.1"/>
    <s v="Kg"/>
    <n v="53.1"/>
    <n v="24.573094543940027"/>
  </r>
  <r>
    <n v="14"/>
    <x v="41"/>
    <x v="0"/>
    <n v="78288475"/>
    <x v="1"/>
    <n v="136"/>
    <n v="1.36"/>
    <n v="40.700000000000003"/>
    <s v="Kg"/>
    <n v="40.700000000000003"/>
    <n v="22.004757785467124"/>
  </r>
  <r>
    <n v="38"/>
    <x v="0"/>
    <x v="0"/>
    <n v="79366232"/>
    <x v="0"/>
    <n v="169"/>
    <n v="1.69"/>
    <n v="61.1"/>
    <s v="Kg"/>
    <n v="61.1"/>
    <n v="21.392808375056898"/>
  </r>
  <r>
    <n v="63"/>
    <x v="57"/>
    <x v="5"/>
    <n v="14507684"/>
    <x v="1"/>
    <n v="165"/>
    <n v="1.65"/>
    <n v="79.2"/>
    <s v="Kg"/>
    <n v="79.2"/>
    <n v="29.090909090909093"/>
  </r>
  <r>
    <n v="52"/>
    <x v="62"/>
    <x v="1"/>
    <n v="17800827"/>
    <x v="1"/>
    <n v="145"/>
    <n v="1.45"/>
    <n v="117.5"/>
    <s v="lb"/>
    <n v="53.297103475"/>
    <n v="25.349395231866826"/>
  </r>
  <r>
    <n v="3"/>
    <x v="55"/>
    <x v="0"/>
    <n v="85370888"/>
    <x v="0"/>
    <n v="173"/>
    <n v="1.73"/>
    <n v="62.5"/>
    <s v="Kg"/>
    <n v="62.5"/>
    <n v="20.882755855524742"/>
  </r>
  <r>
    <n v="8"/>
    <x v="40"/>
    <x v="3"/>
    <n v="58073175"/>
    <x v="1"/>
    <n v="164"/>
    <n v="1.64"/>
    <n v="73.5"/>
    <s v="Kg"/>
    <n v="73.5"/>
    <n v="27.327483640690069"/>
  </r>
  <r>
    <n v="20"/>
    <x v="38"/>
    <x v="2"/>
    <n v="76336558"/>
    <x v="1"/>
    <n v="141"/>
    <n v="1.41"/>
    <n v="91.5"/>
    <s v="lb"/>
    <n v="41.503701855000003"/>
    <n v="20.876063505356878"/>
  </r>
  <r>
    <n v="55"/>
    <x v="1"/>
    <x v="1"/>
    <n v="29004256"/>
    <x v="0"/>
    <n v="186"/>
    <n v="1.86"/>
    <n v="192.7"/>
    <s v="lb"/>
    <n v="87.407249699000005"/>
    <n v="25.265131720141056"/>
  </r>
  <r>
    <n v="61"/>
    <x v="34"/>
    <x v="1"/>
    <n v="44366471"/>
    <x v="1"/>
    <n v="167"/>
    <n v="1.67"/>
    <n v="77.7"/>
    <s v="Kg"/>
    <n v="77.7"/>
    <n v="27.860446771128405"/>
  </r>
  <r>
    <n v="15"/>
    <x v="61"/>
    <x v="0"/>
    <n v="30455293"/>
    <x v="1"/>
    <n v="152"/>
    <n v="1.52"/>
    <n v="120.8"/>
    <s v="lb"/>
    <n v="54.793958296"/>
    <n v="23.716221561634349"/>
  </r>
  <r>
    <n v="56"/>
    <x v="32"/>
    <x v="4"/>
    <n v="40551097"/>
    <x v="1"/>
    <n v="146"/>
    <n v="1.46"/>
    <n v="126.1"/>
    <s v="lb"/>
    <n v="57.197997856999997"/>
    <n v="26.833363603396513"/>
  </r>
  <r>
    <n v="25"/>
    <x v="6"/>
    <x v="0"/>
    <n v="35905784"/>
    <x v="1"/>
    <n v="144"/>
    <n v="1.44"/>
    <n v="106"/>
    <s v="lb"/>
    <n v="48.080791220000002"/>
    <n v="23.187109963348767"/>
  </r>
  <r>
    <n v="58"/>
    <x v="28"/>
    <x v="3"/>
    <n v="15136063"/>
    <x v="0"/>
    <n v="161"/>
    <n v="1.61"/>
    <n v="58.6"/>
    <s v="Kg"/>
    <n v="58.6"/>
    <n v="22.607152501832488"/>
  </r>
  <r>
    <n v="37"/>
    <x v="64"/>
    <x v="6"/>
    <n v="53848814"/>
    <x v="1"/>
    <n v="144"/>
    <n v="1.44"/>
    <n v="127.4"/>
    <s v="lb"/>
    <n v="57.787667938000006"/>
    <n v="27.868281220100314"/>
  </r>
  <r>
    <n v="58"/>
    <x v="28"/>
    <x v="3"/>
    <n v="60181617"/>
    <x v="0"/>
    <n v="171"/>
    <n v="1.71"/>
    <n v="170.6"/>
    <s v="lb"/>
    <n v="77.382858322000004"/>
    <n v="26.463820772887388"/>
  </r>
  <r>
    <n v="23"/>
    <x v="3"/>
    <x v="2"/>
    <n v="20610490"/>
    <x v="0"/>
    <n v="169"/>
    <n v="1.69"/>
    <n v="64"/>
    <s v="Kg"/>
    <n v="64"/>
    <n v="22.408178985329648"/>
  </r>
  <r>
    <n v="39"/>
    <x v="59"/>
    <x v="6"/>
    <n v="77614983"/>
    <x v="1"/>
    <n v="175"/>
    <n v="1.75"/>
    <n v="75"/>
    <s v="Kg"/>
    <n v="75"/>
    <n v="24.489795918367346"/>
  </r>
  <r>
    <n v="20"/>
    <x v="38"/>
    <x v="2"/>
    <n v="39215793"/>
    <x v="1"/>
    <n v="130"/>
    <n v="1.3"/>
    <n v="32.5"/>
    <s v="Kg"/>
    <n v="32.5"/>
    <n v="19.23076923076923"/>
  </r>
  <r>
    <n v="54"/>
    <x v="51"/>
    <x v="3"/>
    <n v="17853020"/>
    <x v="0"/>
    <n v="151"/>
    <n v="1.51"/>
    <n v="123"/>
    <s v="lb"/>
    <n v="55.791861510000004"/>
    <n v="24.469041493794133"/>
  </r>
  <r>
    <n v="62"/>
    <x v="36"/>
    <x v="1"/>
    <n v="89012733"/>
    <x v="1"/>
    <n v="155"/>
    <n v="1.55"/>
    <n v="162.30000000000001"/>
    <s v="lb"/>
    <n v="73.618041651000013"/>
    <n v="30.642264995213321"/>
  </r>
  <r>
    <n v="12"/>
    <x v="44"/>
    <x v="1"/>
    <n v="70705725"/>
    <x v="1"/>
    <n v="165"/>
    <n v="1.65"/>
    <n v="163.80000000000001"/>
    <s v="lb"/>
    <n v="74.298430206000006"/>
    <n v="27.29051614545455"/>
  </r>
  <r>
    <n v="50"/>
    <x v="37"/>
    <x v="3"/>
    <n v="87776213"/>
    <x v="1"/>
    <n v="154"/>
    <n v="1.54"/>
    <n v="69.2"/>
    <s v="Kg"/>
    <n v="69.2"/>
    <n v="29.178613594198012"/>
  </r>
  <r>
    <n v="3"/>
    <x v="55"/>
    <x v="0"/>
    <n v="72819765"/>
    <x v="1"/>
    <n v="160"/>
    <n v="1.6"/>
    <n v="136"/>
    <s v="lb"/>
    <n v="61.688562320000003"/>
    <n v="24.097094656249997"/>
  </r>
  <r>
    <n v="51"/>
    <x v="60"/>
    <x v="1"/>
    <n v="88269436"/>
    <x v="1"/>
    <n v="158"/>
    <n v="1.58"/>
    <n v="141.5"/>
    <s v="lb"/>
    <n v="64.183320355000006"/>
    <n v="25.710351047508411"/>
  </r>
  <r>
    <n v="51"/>
    <x v="60"/>
    <x v="1"/>
    <n v="47542102"/>
    <x v="0"/>
    <n v="174"/>
    <n v="1.74"/>
    <n v="82.7"/>
    <s v="Kg"/>
    <n v="82.7"/>
    <n v="27.315365305852822"/>
  </r>
  <r>
    <n v="51"/>
    <x v="60"/>
    <x v="1"/>
    <n v="67383452"/>
    <x v="0"/>
    <n v="174"/>
    <n v="1.74"/>
    <n v="79.2"/>
    <s v="Kg"/>
    <n v="79.2"/>
    <n v="26.159334126040427"/>
  </r>
  <r>
    <n v="29"/>
    <x v="52"/>
    <x v="0"/>
    <n v="63363328"/>
    <x v="0"/>
    <n v="178"/>
    <n v="1.78"/>
    <n v="145.9"/>
    <s v="lb"/>
    <n v="66.179126783000001"/>
    <n v="20.8872386008711"/>
  </r>
  <r>
    <n v="22"/>
    <x v="50"/>
    <x v="2"/>
    <n v="99266975"/>
    <x v="0"/>
    <n v="164"/>
    <n v="1.64"/>
    <n v="66.099999999999994"/>
    <s v="Kg"/>
    <n v="66.099999999999994"/>
    <n v="24.576145151695421"/>
  </r>
  <r>
    <n v="24"/>
    <x v="19"/>
    <x v="2"/>
    <n v="22942497"/>
    <x v="0"/>
    <n v="144"/>
    <n v="1.44"/>
    <n v="113.3"/>
    <s v="lb"/>
    <n v="51.392015521000005"/>
    <n v="24.783958102334108"/>
  </r>
  <r>
    <n v="15"/>
    <x v="61"/>
    <x v="0"/>
    <n v="79586869"/>
    <x v="1"/>
    <n v="154"/>
    <n v="1.54"/>
    <n v="121.7"/>
    <s v="lb"/>
    <n v="55.202191429000003"/>
    <n v="23.276349902597403"/>
  </r>
  <r>
    <n v="18"/>
    <x v="49"/>
    <x v="0"/>
    <n v="36052275"/>
    <x v="0"/>
    <n v="183"/>
    <n v="1.83"/>
    <n v="74.599999999999994"/>
    <s v="Kg"/>
    <n v="74.599999999999994"/>
    <n v="22.275971214428615"/>
  </r>
  <r>
    <n v="22"/>
    <x v="50"/>
    <x v="2"/>
    <n v="70865853"/>
    <x v="0"/>
    <n v="180"/>
    <n v="1.8"/>
    <n v="71.099999999999994"/>
    <s v="Kg"/>
    <n v="71.099999999999994"/>
    <n v="21.944444444444443"/>
  </r>
  <r>
    <n v="35"/>
    <x v="27"/>
    <x v="0"/>
    <n v="35726165"/>
    <x v="1"/>
    <n v="161"/>
    <n v="1.61"/>
    <n v="72"/>
    <s v="Kg"/>
    <n v="72"/>
    <n v="27.776706145596233"/>
  </r>
  <r>
    <n v="25"/>
    <x v="6"/>
    <x v="0"/>
    <n v="84638330"/>
    <x v="0"/>
    <n v="182"/>
    <n v="1.82"/>
    <n v="71.2"/>
    <s v="Kg"/>
    <n v="71.2"/>
    <n v="21.494988527955559"/>
  </r>
  <r>
    <n v="61"/>
    <x v="34"/>
    <x v="1"/>
    <n v="63606794"/>
    <x v="0"/>
    <n v="189"/>
    <n v="1.89"/>
    <n v="95.5"/>
    <s v="Kg"/>
    <n v="95.5"/>
    <n v="26.734973824920917"/>
  </r>
  <r>
    <n v="56"/>
    <x v="32"/>
    <x v="4"/>
    <n v="49902062"/>
    <x v="0"/>
    <n v="169"/>
    <n v="1.69"/>
    <n v="157.4"/>
    <s v="lb"/>
    <n v="71.395439038000006"/>
    <n v="24.997527760932744"/>
  </r>
  <r>
    <n v="40"/>
    <x v="5"/>
    <x v="4"/>
    <n v="14182875"/>
    <x v="1"/>
    <n v="145"/>
    <n v="1.45"/>
    <n v="59.9"/>
    <s v="Kg"/>
    <n v="59.9"/>
    <n v="28.489892984542209"/>
  </r>
  <r>
    <n v="64"/>
    <x v="63"/>
    <x v="5"/>
    <n v="48138178"/>
    <x v="1"/>
    <n v="157"/>
    <n v="1.57"/>
    <n v="76.5"/>
    <s v="Kg"/>
    <n v="76.5"/>
    <n v="31.035741815083774"/>
  </r>
  <r>
    <n v="64"/>
    <x v="63"/>
    <x v="5"/>
    <n v="69411375"/>
    <x v="1"/>
    <n v="157"/>
    <n v="1.57"/>
    <n v="144.4"/>
    <s v="lb"/>
    <n v="65.498738228000008"/>
    <n v="26.572574233437464"/>
  </r>
  <r>
    <n v="55"/>
    <x v="1"/>
    <x v="1"/>
    <n v="55266901"/>
    <x v="1"/>
    <n v="150"/>
    <n v="1.5"/>
    <n v="61"/>
    <s v="Kg"/>
    <n v="61"/>
    <n v="27.111111111111111"/>
  </r>
  <r>
    <n v="19"/>
    <x v="35"/>
    <x v="0"/>
    <n v="84456681"/>
    <x v="1"/>
    <n v="163"/>
    <n v="1.63"/>
    <n v="123.2"/>
    <s v="lb"/>
    <n v="55.882579984000003"/>
    <n v="21.033000859648464"/>
  </r>
  <r>
    <n v="52"/>
    <x v="62"/>
    <x v="1"/>
    <n v="48314613"/>
    <x v="0"/>
    <n v="179"/>
    <n v="1.79"/>
    <n v="83"/>
    <s v="Kg"/>
    <n v="83"/>
    <n v="25.904310102680942"/>
  </r>
  <r>
    <n v="12"/>
    <x v="44"/>
    <x v="1"/>
    <n v="82372786"/>
    <x v="1"/>
    <n v="176"/>
    <n v="1.76"/>
    <n v="186.5"/>
    <s v="lb"/>
    <n v="84.594977005000004"/>
    <n v="27.309845365767046"/>
  </r>
  <r>
    <n v="34"/>
    <x v="22"/>
    <x v="6"/>
    <n v="93724599"/>
    <x v="0"/>
    <n v="178"/>
    <n v="1.78"/>
    <n v="99.2"/>
    <s v="Kg"/>
    <n v="99.2"/>
    <n v="31.309178134073981"/>
  </r>
  <r>
    <n v="33"/>
    <x v="20"/>
    <x v="6"/>
    <n v="27738096"/>
    <x v="1"/>
    <n v="169"/>
    <n v="1.69"/>
    <n v="170.9"/>
    <s v="lb"/>
    <n v="77.518936033000003"/>
    <n v="27.141534271559124"/>
  </r>
  <r>
    <n v="56"/>
    <x v="32"/>
    <x v="4"/>
    <n v="27318063"/>
    <x v="0"/>
    <n v="165"/>
    <n v="1.65"/>
    <n v="154.80000000000001"/>
    <s v="lb"/>
    <n v="70.216098876000004"/>
    <n v="25.791037236363639"/>
  </r>
  <r>
    <n v="30"/>
    <x v="56"/>
    <x v="0"/>
    <n v="76540731"/>
    <x v="1"/>
    <n v="138"/>
    <n v="1.38"/>
    <n v="102.3"/>
    <s v="lb"/>
    <n v="46.402499451000004"/>
    <n v="24.36594174070574"/>
  </r>
  <r>
    <n v="1"/>
    <x v="11"/>
    <x v="0"/>
    <n v="67056779"/>
    <x v="1"/>
    <n v="157"/>
    <n v="1.57"/>
    <n v="133.4"/>
    <s v="lb"/>
    <n v="60.509222158000007"/>
    <n v="24.548347664408293"/>
  </r>
  <r>
    <n v="15"/>
    <x v="61"/>
    <x v="0"/>
    <n v="28298504"/>
    <x v="0"/>
    <n v="154"/>
    <n v="1.54"/>
    <n v="119.3"/>
    <s v="lb"/>
    <n v="54.113569740999999"/>
    <n v="22.817325746753248"/>
  </r>
  <r>
    <n v="23"/>
    <x v="3"/>
    <x v="2"/>
    <n v="69229626"/>
    <x v="0"/>
    <n v="166"/>
    <n v="1.66"/>
    <n v="61"/>
    <s v="Kg"/>
    <n v="61"/>
    <n v="22.136739730004358"/>
  </r>
  <r>
    <n v="29"/>
    <x v="52"/>
    <x v="0"/>
    <n v="51348134"/>
    <x v="0"/>
    <n v="146"/>
    <n v="1.46"/>
    <n v="107.4"/>
    <s v="lb"/>
    <n v="48.715820538000003"/>
    <n v="22.854109841433669"/>
  </r>
  <r>
    <n v="44"/>
    <x v="18"/>
    <x v="4"/>
    <n v="68483741"/>
    <x v="1"/>
    <n v="152"/>
    <n v="1.52"/>
    <n v="63.2"/>
    <s v="Kg"/>
    <n v="63.2"/>
    <n v="27.354570637119114"/>
  </r>
  <r>
    <n v="50"/>
    <x v="37"/>
    <x v="3"/>
    <n v="89720541"/>
    <x v="0"/>
    <n v="166"/>
    <n v="1.66"/>
    <n v="66.7"/>
    <s v="Kg"/>
    <n v="66.7"/>
    <n v="24.205254753955582"/>
  </r>
  <r>
    <n v="4"/>
    <x v="25"/>
    <x v="0"/>
    <n v="92660989"/>
    <x v="0"/>
    <n v="153"/>
    <n v="1.53"/>
    <n v="116.6"/>
    <s v="lb"/>
    <n v="52.888870341999997"/>
    <n v="22.593391576743986"/>
  </r>
  <r>
    <n v="25"/>
    <x v="6"/>
    <x v="0"/>
    <n v="77029633"/>
    <x v="0"/>
    <n v="160"/>
    <n v="1.6"/>
    <n v="53.9"/>
    <s v="Kg"/>
    <n v="53.9"/>
    <n v="21.054687499999996"/>
  </r>
  <r>
    <n v="67"/>
    <x v="13"/>
    <x v="5"/>
    <n v="53716281"/>
    <x v="1"/>
    <n v="167"/>
    <n v="1.67"/>
    <n v="200.6"/>
    <s v="lb"/>
    <n v="90.990629421999998"/>
    <n v="32.625992119473629"/>
  </r>
  <r>
    <n v="63"/>
    <x v="57"/>
    <x v="5"/>
    <n v="16731548"/>
    <x v="1"/>
    <n v="164"/>
    <n v="1.64"/>
    <n v="84.3"/>
    <s v="Kg"/>
    <n v="84.3"/>
    <n v="31.342950624628202"/>
  </r>
  <r>
    <n v="38"/>
    <x v="0"/>
    <x v="0"/>
    <n v="62933918"/>
    <x v="0"/>
    <n v="174"/>
    <n v="1.74"/>
    <n v="62.3"/>
    <s v="Kg"/>
    <n v="62.3"/>
    <n v="20.577355000660589"/>
  </r>
  <r>
    <n v="41"/>
    <x v="7"/>
    <x v="2"/>
    <n v="47761656"/>
    <x v="1"/>
    <n v="139"/>
    <n v="1.39"/>
    <n v="55.9"/>
    <s v="Kg"/>
    <n v="55.9"/>
    <n v="28.932249883546405"/>
  </r>
  <r>
    <n v="37"/>
    <x v="64"/>
    <x v="6"/>
    <n v="19411226"/>
    <x v="1"/>
    <n v="172"/>
    <n v="1.72"/>
    <n v="176.4"/>
    <s v="lb"/>
    <n v="80.013694068000007"/>
    <n v="27.046273008382915"/>
  </r>
  <r>
    <n v="21"/>
    <x v="30"/>
    <x v="0"/>
    <n v="74191753"/>
    <x v="1"/>
    <n v="165"/>
    <n v="1.65"/>
    <n v="57.7"/>
    <s v="Kg"/>
    <n v="57.7"/>
    <n v="21.193755739210289"/>
  </r>
  <r>
    <n v="4"/>
    <x v="25"/>
    <x v="0"/>
    <n v="81304878"/>
    <x v="0"/>
    <n v="169"/>
    <n v="1.69"/>
    <n v="60.2"/>
    <s v="Kg"/>
    <n v="60.2"/>
    <n v="21.077693358075702"/>
  </r>
  <r>
    <n v="15"/>
    <x v="61"/>
    <x v="0"/>
    <n v="42180623"/>
    <x v="0"/>
    <n v="162"/>
    <n v="1.62"/>
    <n v="129.4"/>
    <s v="lb"/>
    <n v="58.694852678000004"/>
    <n v="22.365055890108213"/>
  </r>
  <r>
    <n v="40"/>
    <x v="5"/>
    <x v="4"/>
    <n v="13802821"/>
    <x v="1"/>
    <n v="153"/>
    <n v="1.53"/>
    <n v="138"/>
    <s v="lb"/>
    <n v="62.595747060000001"/>
    <n v="26.740034627707292"/>
  </r>
  <r>
    <n v="55"/>
    <x v="1"/>
    <x v="1"/>
    <n v="27251359"/>
    <x v="1"/>
    <n v="155"/>
    <n v="1.55"/>
    <n v="143.30000000000001"/>
    <s v="lb"/>
    <n v="64.999786621000013"/>
    <n v="27.055062069094696"/>
  </r>
  <r>
    <n v="35"/>
    <x v="27"/>
    <x v="0"/>
    <n v="79665845"/>
    <x v="1"/>
    <n v="180"/>
    <n v="1.8"/>
    <n v="79.599999999999994"/>
    <s v="Kg"/>
    <n v="79.599999999999994"/>
    <n v="24.567901234567898"/>
  </r>
  <r>
    <n v="11"/>
    <x v="14"/>
    <x v="1"/>
    <n v="86641085"/>
    <x v="0"/>
    <n v="183"/>
    <n v="1.83"/>
    <n v="208.6"/>
    <s v="lb"/>
    <n v="94.619368382000005"/>
    <n v="28.253864965212454"/>
  </r>
  <r>
    <n v="5"/>
    <x v="33"/>
    <x v="0"/>
    <n v="71442488"/>
    <x v="0"/>
    <n v="167"/>
    <n v="1.67"/>
    <n v="64.3"/>
    <s v="Kg"/>
    <n v="64.3"/>
    <n v="23.055685037111406"/>
  </r>
  <r>
    <n v="11"/>
    <x v="14"/>
    <x v="1"/>
    <n v="60349024"/>
    <x v="1"/>
    <n v="147"/>
    <n v="1.47"/>
    <n v="55"/>
    <s v="Kg"/>
    <n v="55"/>
    <n v="25.452357813873849"/>
  </r>
  <r>
    <n v="39"/>
    <x v="59"/>
    <x v="6"/>
    <n v="19219707"/>
    <x v="1"/>
    <n v="180"/>
    <n v="1.8"/>
    <n v="187"/>
    <s v="lb"/>
    <n v="84.821773190000002"/>
    <n v="26.17955962654321"/>
  </r>
  <r>
    <n v="20"/>
    <x v="38"/>
    <x v="2"/>
    <n v="45817934"/>
    <x v="1"/>
    <n v="164"/>
    <n v="1.64"/>
    <n v="136.69999999999999"/>
    <s v="lb"/>
    <n v="62.006076978999999"/>
    <n v="23.054014343768593"/>
  </r>
  <r>
    <n v="7"/>
    <x v="58"/>
    <x v="0"/>
    <n v="64982567"/>
    <x v="0"/>
    <n v="132"/>
    <n v="1.32"/>
    <n v="38.5"/>
    <s v="Kg"/>
    <n v="38.5"/>
    <n v="22.095959595959595"/>
  </r>
  <r>
    <n v="61"/>
    <x v="34"/>
    <x v="1"/>
    <n v="23075043"/>
    <x v="0"/>
    <n v="201"/>
    <n v="2.0099999999999998"/>
    <n v="241.2"/>
    <s v="lb"/>
    <n v="109.406479644"/>
    <n v="27.080141492537322"/>
  </r>
  <r>
    <n v="28"/>
    <x v="53"/>
    <x v="6"/>
    <n v="58957299"/>
    <x v="0"/>
    <n v="189"/>
    <n v="1.89"/>
    <n v="181"/>
    <s v="lb"/>
    <n v="82.10021897"/>
    <n v="22.983740368410739"/>
  </r>
  <r>
    <n v="31"/>
    <x v="8"/>
    <x v="0"/>
    <n v="28770106"/>
    <x v="1"/>
    <n v="174"/>
    <n v="1.74"/>
    <n v="74.599999999999994"/>
    <s v="Kg"/>
    <n v="74.599999999999994"/>
    <n v="24.639978861144137"/>
  </r>
  <r>
    <n v="12"/>
    <x v="44"/>
    <x v="1"/>
    <n v="53604445"/>
    <x v="1"/>
    <n v="153"/>
    <n v="1.53"/>
    <n v="61.7"/>
    <s v="Kg"/>
    <n v="61.7"/>
    <n v="26.357383912170533"/>
  </r>
  <r>
    <n v="13"/>
    <x v="43"/>
    <x v="1"/>
    <n v="95896262"/>
    <x v="1"/>
    <n v="191"/>
    <n v="1.91"/>
    <n v="239.9"/>
    <s v="lb"/>
    <n v="108.81680956300001"/>
    <n v="29.828351624955459"/>
  </r>
  <r>
    <n v="46"/>
    <x v="10"/>
    <x v="5"/>
    <n v="58750606"/>
    <x v="0"/>
    <n v="184"/>
    <n v="1.84"/>
    <n v="200"/>
    <s v="lb"/>
    <n v="90.718474000000001"/>
    <n v="26.795390477315689"/>
  </r>
  <r>
    <n v="61"/>
    <x v="34"/>
    <x v="1"/>
    <n v="70736639"/>
    <x v="0"/>
    <n v="183"/>
    <n v="1.83"/>
    <n v="77.5"/>
    <s v="Kg"/>
    <n v="77.5"/>
    <n v="23.141927199976109"/>
  </r>
  <r>
    <n v="62"/>
    <x v="36"/>
    <x v="1"/>
    <n v="92217079"/>
    <x v="0"/>
    <n v="189"/>
    <n v="1.89"/>
    <n v="90"/>
    <s v="Kg"/>
    <n v="90"/>
    <n v="25.195263290501387"/>
  </r>
  <r>
    <n v="30"/>
    <x v="56"/>
    <x v="0"/>
    <n v="56834432"/>
    <x v="0"/>
    <n v="182"/>
    <n v="1.82"/>
    <n v="66.2"/>
    <s v="Kg"/>
    <n v="66.2"/>
    <n v="19.985508996498005"/>
  </r>
  <r>
    <n v="10"/>
    <x v="4"/>
    <x v="3"/>
    <n v="90804687"/>
    <x v="0"/>
    <n v="181"/>
    <n v="1.81"/>
    <n v="92.4"/>
    <s v="Kg"/>
    <n v="92.4"/>
    <n v="28.204267269008884"/>
  </r>
  <r>
    <n v="34"/>
    <x v="22"/>
    <x v="6"/>
    <n v="32935977"/>
    <x v="0"/>
    <n v="178"/>
    <n v="1.78"/>
    <n v="174.4"/>
    <s v="lb"/>
    <n v="79.106509328000001"/>
    <n v="24.967336614063882"/>
  </r>
  <r>
    <n v="40"/>
    <x v="5"/>
    <x v="4"/>
    <n v="15754936"/>
    <x v="1"/>
    <n v="151"/>
    <n v="1.51"/>
    <n v="61.3"/>
    <s v="Kg"/>
    <n v="61.3"/>
    <n v="26.884785755010743"/>
  </r>
  <r>
    <n v="17"/>
    <x v="54"/>
    <x v="2"/>
    <n v="65207449"/>
    <x v="0"/>
    <n v="160"/>
    <n v="1.6"/>
    <n v="51.6"/>
    <s v="Kg"/>
    <n v="51.6"/>
    <n v="20.156249999999996"/>
  </r>
  <r>
    <n v="63"/>
    <x v="57"/>
    <x v="5"/>
    <n v="54907836"/>
    <x v="1"/>
    <n v="146"/>
    <n v="1.46"/>
    <n v="156.69999999999999"/>
    <s v="lb"/>
    <n v="71.077924378999995"/>
    <n v="33.344869759335715"/>
  </r>
  <r>
    <n v="50"/>
    <x v="37"/>
    <x v="3"/>
    <n v="64634047"/>
    <x v="0"/>
    <n v="170"/>
    <n v="1.7"/>
    <n v="183.9"/>
    <s v="lb"/>
    <n v="83.415636843000001"/>
    <n v="28.863542160207615"/>
  </r>
  <r>
    <n v="28"/>
    <x v="53"/>
    <x v="6"/>
    <n v="39180635"/>
    <x v="1"/>
    <n v="162"/>
    <n v="1.62"/>
    <n v="137.80000000000001"/>
    <s v="lb"/>
    <n v="62.505028586000009"/>
    <n v="23.81688332037799"/>
  </r>
  <r>
    <n v="20"/>
    <x v="38"/>
    <x v="2"/>
    <n v="60667943"/>
    <x v="1"/>
    <n v="140"/>
    <n v="1.4"/>
    <n v="41.7"/>
    <s v="Kg"/>
    <n v="41.7"/>
    <n v="21.275510204081638"/>
  </r>
  <r>
    <n v="2"/>
    <x v="2"/>
    <x v="0"/>
    <n v="15677411"/>
    <x v="1"/>
    <n v="153"/>
    <n v="1.53"/>
    <n v="124.6"/>
    <s v="lb"/>
    <n v="56.517609301999997"/>
    <n v="24.143538511683538"/>
  </r>
  <r>
    <n v="32"/>
    <x v="9"/>
    <x v="0"/>
    <n v="81785531"/>
    <x v="0"/>
    <n v="172"/>
    <n v="1.72"/>
    <n v="78.900000000000006"/>
    <s v="Kg"/>
    <n v="78.900000000000006"/>
    <n v="26.669821525148734"/>
  </r>
  <r>
    <n v="8"/>
    <x v="40"/>
    <x v="3"/>
    <n v="31133528"/>
    <x v="1"/>
    <n v="183"/>
    <n v="1.83"/>
    <n v="168.4"/>
    <s v="lb"/>
    <n v="76.384955108"/>
    <n v="22.808968648810055"/>
  </r>
  <r>
    <n v="60"/>
    <x v="17"/>
    <x v="1"/>
    <n v="21336296"/>
    <x v="1"/>
    <n v="150"/>
    <n v="1.5"/>
    <n v="66"/>
    <s v="Kg"/>
    <n v="66"/>
    <n v="29.333333333333332"/>
  </r>
  <r>
    <n v="53"/>
    <x v="47"/>
    <x v="4"/>
    <n v="26994255"/>
    <x v="1"/>
    <n v="166"/>
    <n v="1.66"/>
    <n v="69.5"/>
    <s v="Kg"/>
    <n v="69.5"/>
    <n v="25.221367397300046"/>
  </r>
  <r>
    <n v="60"/>
    <x v="17"/>
    <x v="1"/>
    <n v="16358269"/>
    <x v="0"/>
    <n v="167"/>
    <n v="1.67"/>
    <n v="68.2"/>
    <s v="Kg"/>
    <n v="68.2"/>
    <n v="24.454085840295459"/>
  </r>
  <r>
    <n v="34"/>
    <x v="22"/>
    <x v="6"/>
    <n v="47779455"/>
    <x v="1"/>
    <n v="184"/>
    <n v="1.84"/>
    <n v="208.1"/>
    <s v="lb"/>
    <n v="94.392572197000007"/>
    <n v="27.880603791646976"/>
  </r>
  <r>
    <n v="46"/>
    <x v="10"/>
    <x v="5"/>
    <n v="53208653"/>
    <x v="1"/>
    <n v="182"/>
    <n v="1.82"/>
    <n v="184.5"/>
    <s v="lb"/>
    <n v="83.687792264999999"/>
    <n v="25.26500189137785"/>
  </r>
  <r>
    <n v="48"/>
    <x v="48"/>
    <x v="5"/>
    <n v="93424992"/>
    <x v="1"/>
    <n v="155"/>
    <n v="1.55"/>
    <n v="58.5"/>
    <s v="Kg"/>
    <n v="58.5"/>
    <n v="24.349635796045781"/>
  </r>
  <r>
    <n v="42"/>
    <x v="15"/>
    <x v="0"/>
    <n v="51428573"/>
    <x v="0"/>
    <n v="184"/>
    <n v="1.84"/>
    <n v="160.30000000000001"/>
    <s v="lb"/>
    <n v="72.710856911000008"/>
    <n v="21.476505467568526"/>
  </r>
  <r>
    <n v="43"/>
    <x v="12"/>
    <x v="3"/>
    <n v="71360543"/>
    <x v="0"/>
    <n v="170"/>
    <n v="1.7"/>
    <n v="174.6"/>
    <s v="lb"/>
    <n v="79.197227802"/>
    <n v="27.403885052595157"/>
  </r>
  <r>
    <n v="43"/>
    <x v="12"/>
    <x v="3"/>
    <n v="92464302"/>
    <x v="0"/>
    <n v="170"/>
    <n v="1.7"/>
    <n v="70.599999999999994"/>
    <s v="Kg"/>
    <n v="70.599999999999994"/>
    <n v="24.429065743944637"/>
  </r>
  <r>
    <n v="47"/>
    <x v="26"/>
    <x v="0"/>
    <n v="23150056"/>
    <x v="0"/>
    <n v="176"/>
    <n v="1.76"/>
    <n v="191.8"/>
    <s v="lb"/>
    <n v="86.999016566000009"/>
    <n v="28.085942848011367"/>
  </r>
  <r>
    <n v="61"/>
    <x v="34"/>
    <x v="1"/>
    <n v="58006104"/>
    <x v="0"/>
    <n v="174"/>
    <n v="1.74"/>
    <n v="70.3"/>
    <s v="Kg"/>
    <n v="70.3"/>
    <n v="23.219711983088914"/>
  </r>
  <r>
    <n v="14"/>
    <x v="41"/>
    <x v="0"/>
    <n v="45074146"/>
    <x v="1"/>
    <n v="149"/>
    <n v="1.49"/>
    <n v="81.099999999999994"/>
    <s v="lb"/>
    <n v="36.786341207"/>
    <n v="16.569677585243909"/>
  </r>
  <r>
    <n v="9"/>
    <x v="29"/>
    <x v="4"/>
    <n v="38865671"/>
    <x v="1"/>
    <n v="161"/>
    <n v="1.61"/>
    <n v="157.19999999999999"/>
    <s v="lb"/>
    <n v="71.304720563999993"/>
    <n v="27.508475970834454"/>
  </r>
  <r>
    <n v="63"/>
    <x v="57"/>
    <x v="5"/>
    <n v="57669373"/>
    <x v="0"/>
    <n v="177"/>
    <n v="1.77"/>
    <n v="222.9"/>
    <s v="lb"/>
    <n v="101.10573927300001"/>
    <n v="32.272252313511444"/>
  </r>
  <r>
    <n v="15"/>
    <x v="61"/>
    <x v="0"/>
    <n v="94086753"/>
    <x v="1"/>
    <n v="145"/>
    <n v="1.45"/>
    <n v="104.7"/>
    <s v="lb"/>
    <n v="47.491121139000001"/>
    <n v="22.587929198097502"/>
  </r>
  <r>
    <n v="17"/>
    <x v="54"/>
    <x v="2"/>
    <n v="46739916"/>
    <x v="0"/>
    <n v="167"/>
    <n v="1.67"/>
    <n v="130.69999999999999"/>
    <s v="lb"/>
    <n v="59.284522758999998"/>
    <n v="21.257313908350962"/>
  </r>
  <r>
    <n v="55"/>
    <x v="1"/>
    <x v="1"/>
    <n v="97140319"/>
    <x v="0"/>
    <n v="154"/>
    <n v="1.54"/>
    <n v="142.19999999999999"/>
    <s v="lb"/>
    <n v="64.500835014000003"/>
    <n v="27.197181233766237"/>
  </r>
  <r>
    <n v="45"/>
    <x v="45"/>
    <x v="1"/>
    <n v="47592535"/>
    <x v="1"/>
    <n v="144"/>
    <n v="1.44"/>
    <n v="119.5"/>
    <s v="lb"/>
    <n v="54.204288215000005"/>
    <n v="26.140185288869603"/>
  </r>
  <r>
    <n v="24"/>
    <x v="19"/>
    <x v="2"/>
    <n v="28751595"/>
    <x v="0"/>
    <n v="163"/>
    <n v="1.63"/>
    <n v="56.7"/>
    <s v="Kg"/>
    <n v="56.7"/>
    <n v="21.340660167864808"/>
  </r>
  <r>
    <n v="47"/>
    <x v="26"/>
    <x v="0"/>
    <n v="65211263"/>
    <x v="1"/>
    <n v="149"/>
    <n v="1.49"/>
    <n v="114"/>
    <s v="lb"/>
    <n v="51.709530180000002"/>
    <n v="23.291531994054324"/>
  </r>
  <r>
    <n v="66"/>
    <x v="65"/>
    <x v="5"/>
    <n v="53278752"/>
    <x v="1"/>
    <n v="179"/>
    <n v="1.79"/>
    <n v="207.5"/>
    <s v="lb"/>
    <n v="94.12041677500001"/>
    <n v="29.374993531724982"/>
  </r>
  <r>
    <n v="56"/>
    <x v="32"/>
    <x v="4"/>
    <n v="33079778"/>
    <x v="1"/>
    <n v="173"/>
    <n v="1.73"/>
    <n v="68.2"/>
    <s v="Kg"/>
    <n v="68.2"/>
    <n v="22.787263189548597"/>
  </r>
  <r>
    <n v="18"/>
    <x v="49"/>
    <x v="0"/>
    <n v="53670941"/>
    <x v="1"/>
    <n v="156"/>
    <n v="1.56"/>
    <n v="58.8"/>
    <s v="Kg"/>
    <n v="58.8"/>
    <n v="24.161735700197234"/>
  </r>
  <r>
    <n v="42"/>
    <x v="15"/>
    <x v="0"/>
    <n v="56264471"/>
    <x v="1"/>
    <n v="164"/>
    <n v="1.64"/>
    <n v="141.30000000000001"/>
    <s v="lb"/>
    <n v="64.092601881000007"/>
    <n v="23.82978951554135"/>
  </r>
  <r>
    <n v="6"/>
    <x v="31"/>
    <x v="0"/>
    <n v="44429388"/>
    <x v="0"/>
    <n v="155"/>
    <n v="1.55"/>
    <n v="114.4"/>
    <s v="lb"/>
    <n v="51.890967128000007"/>
    <n v="21.598737618314257"/>
  </r>
  <r>
    <n v="8"/>
    <x v="40"/>
    <x v="3"/>
    <n v="78160593"/>
    <x v="1"/>
    <n v="164"/>
    <n v="1.64"/>
    <n v="73.099999999999994"/>
    <s v="Kg"/>
    <n v="73.099999999999994"/>
    <n v="27.178762641284951"/>
  </r>
  <r>
    <n v="37"/>
    <x v="64"/>
    <x v="6"/>
    <n v="54177399"/>
    <x v="1"/>
    <n v="177"/>
    <n v="1.77"/>
    <n v="161.19999999999999"/>
    <s v="lb"/>
    <n v="73.119090044000004"/>
    <n v="23.339107550193113"/>
  </r>
  <r>
    <n v="9"/>
    <x v="29"/>
    <x v="4"/>
    <n v="31720373"/>
    <x v="0"/>
    <n v="166"/>
    <n v="1.66"/>
    <n v="166.9"/>
    <s v="lb"/>
    <n v="75.704566553000006"/>
    <n v="27.472988297648428"/>
  </r>
  <r>
    <n v="67"/>
    <x v="13"/>
    <x v="5"/>
    <n v="88288660"/>
    <x v="0"/>
    <n v="155"/>
    <n v="1.55"/>
    <n v="151"/>
    <s v="lb"/>
    <n v="68.492447870000007"/>
    <n v="28.508823254942769"/>
  </r>
  <r>
    <n v="53"/>
    <x v="47"/>
    <x v="4"/>
    <n v="11917752"/>
    <x v="0"/>
    <n v="163"/>
    <n v="1.63"/>
    <n v="74.099999999999994"/>
    <s v="Kg"/>
    <n v="74.099999999999994"/>
    <n v="27.889645827844479"/>
  </r>
  <r>
    <n v="29"/>
    <x v="52"/>
    <x v="0"/>
    <n v="49967187"/>
    <x v="1"/>
    <n v="161"/>
    <n v="1.61"/>
    <n v="135.80000000000001"/>
    <s v="lb"/>
    <n v="61.597843846000011"/>
    <n v="23.763683440453686"/>
  </r>
  <r>
    <n v="14"/>
    <x v="41"/>
    <x v="0"/>
    <n v="29589656"/>
    <x v="0"/>
    <n v="144"/>
    <n v="1.44"/>
    <n v="41.2"/>
    <s v="Kg"/>
    <n v="41.2"/>
    <n v="19.868827160493829"/>
  </r>
  <r>
    <n v="57"/>
    <x v="66"/>
    <x v="3"/>
    <n v="88093523"/>
    <x v="1"/>
    <n v="136"/>
    <n v="1.36"/>
    <n v="113.8"/>
    <s v="lb"/>
    <n v="51.618811706000002"/>
    <n v="27.908094564230101"/>
  </r>
  <r>
    <n v="33"/>
    <x v="20"/>
    <x v="6"/>
    <n v="91142069"/>
    <x v="0"/>
    <n v="203"/>
    <n v="2.0299999999999998"/>
    <n v="254.2"/>
    <s v="lb"/>
    <n v="115.303180454"/>
    <n v="27.980096691014108"/>
  </r>
  <r>
    <n v="6"/>
    <x v="31"/>
    <x v="0"/>
    <n v="87600718"/>
    <x v="0"/>
    <n v="161"/>
    <n v="1.61"/>
    <n v="123.5"/>
    <s v="lb"/>
    <n v="56.018657695000002"/>
    <n v="21.611302687010529"/>
  </r>
  <r>
    <n v="11"/>
    <x v="14"/>
    <x v="1"/>
    <n v="63263570"/>
    <x v="1"/>
    <n v="150"/>
    <n v="1.5"/>
    <n v="144.19999999999999"/>
    <s v="lb"/>
    <n v="65.408019753999994"/>
    <n v="29.070231001777774"/>
  </r>
  <r>
    <n v="51"/>
    <x v="60"/>
    <x v="1"/>
    <n v="43272611"/>
    <x v="0"/>
    <n v="171"/>
    <n v="1.71"/>
    <n v="159.19999999999999"/>
    <s v="lb"/>
    <n v="72.211905303999998"/>
    <n v="24.695429466844502"/>
  </r>
  <r>
    <n v="32"/>
    <x v="9"/>
    <x v="0"/>
    <n v="58988249"/>
    <x v="0"/>
    <n v="184"/>
    <n v="1.84"/>
    <n v="93.2"/>
    <s v="Kg"/>
    <n v="93.2"/>
    <n v="27.528355387523629"/>
  </r>
  <r>
    <n v="46"/>
    <x v="10"/>
    <x v="5"/>
    <n v="67450084"/>
    <x v="0"/>
    <n v="178"/>
    <n v="1.78"/>
    <n v="94.7"/>
    <s v="Kg"/>
    <n v="94.7"/>
    <n v="29.888902916298449"/>
  </r>
  <r>
    <n v="62"/>
    <x v="36"/>
    <x v="1"/>
    <n v="15600262"/>
    <x v="1"/>
    <n v="154"/>
    <n v="1.54"/>
    <n v="74.8"/>
    <s v="Kg"/>
    <n v="74.8"/>
    <n v="31.539888682745826"/>
  </r>
  <r>
    <n v="6"/>
    <x v="31"/>
    <x v="0"/>
    <n v="14689713"/>
    <x v="1"/>
    <n v="169"/>
    <n v="1.69"/>
    <n v="148.4"/>
    <s v="lb"/>
    <n v="67.313107708000004"/>
    <n v="23.568190087181826"/>
  </r>
  <r>
    <n v="41"/>
    <x v="7"/>
    <x v="2"/>
    <n v="62317955"/>
    <x v="1"/>
    <n v="156"/>
    <n v="1.56"/>
    <n v="60.4"/>
    <s v="Kg"/>
    <n v="60.4"/>
    <n v="24.819197896120972"/>
  </r>
  <r>
    <n v="37"/>
    <x v="64"/>
    <x v="6"/>
    <n v="62322522"/>
    <x v="0"/>
    <n v="162"/>
    <n v="1.62"/>
    <n v="145.9"/>
    <s v="lb"/>
    <n v="66.179126783000001"/>
    <n v="25.216859770995271"/>
  </r>
  <r>
    <n v="23"/>
    <x v="3"/>
    <x v="2"/>
    <n v="17419336"/>
    <x v="0"/>
    <n v="151"/>
    <n v="1.51"/>
    <n v="56"/>
    <s v="Kg"/>
    <n v="56"/>
    <n v="24.560326301478007"/>
  </r>
  <r>
    <n v="12"/>
    <x v="44"/>
    <x v="1"/>
    <n v="92049564"/>
    <x v="1"/>
    <n v="161"/>
    <n v="1.61"/>
    <n v="157.19999999999999"/>
    <s v="lb"/>
    <n v="71.304720563999993"/>
    <n v="27.508475970834454"/>
  </r>
  <r>
    <n v="20"/>
    <x v="38"/>
    <x v="2"/>
    <n v="69349876"/>
    <x v="0"/>
    <n v="183"/>
    <n v="1.83"/>
    <n v="182.1"/>
    <s v="lb"/>
    <n v="82.599170576999995"/>
    <n v="24.664567642210869"/>
  </r>
  <r>
    <n v="53"/>
    <x v="47"/>
    <x v="4"/>
    <n v="99536741"/>
    <x v="1"/>
    <n v="172"/>
    <n v="1.72"/>
    <n v="178.1"/>
    <s v="lb"/>
    <n v="80.784801096999999"/>
    <n v="27.306923031706329"/>
  </r>
  <r>
    <n v="33"/>
    <x v="20"/>
    <x v="6"/>
    <n v="23739932"/>
    <x v="1"/>
    <n v="145"/>
    <n v="1.45"/>
    <n v="49.9"/>
    <s v="Kg"/>
    <n v="49.9"/>
    <n v="23.733650416171223"/>
  </r>
  <r>
    <n v="55"/>
    <x v="1"/>
    <x v="1"/>
    <n v="60255776"/>
    <x v="1"/>
    <n v="124"/>
    <n v="1.24"/>
    <n v="97"/>
    <s v="lb"/>
    <n v="43.998459889999999"/>
    <n v="28.615023341571277"/>
  </r>
  <r>
    <n v="44"/>
    <x v="18"/>
    <x v="4"/>
    <n v="93718795"/>
    <x v="1"/>
    <n v="177"/>
    <n v="1.77"/>
    <n v="184.5"/>
    <s v="lb"/>
    <n v="83.687792264999999"/>
    <n v="26.712564162596951"/>
  </r>
  <r>
    <n v="32"/>
    <x v="9"/>
    <x v="0"/>
    <n v="95246143"/>
    <x v="0"/>
    <n v="151"/>
    <n v="1.51"/>
    <n v="133.19999999999999"/>
    <s v="lb"/>
    <n v="60.418503684000001"/>
    <n v="26.498181520108769"/>
  </r>
  <r>
    <n v="36"/>
    <x v="46"/>
    <x v="6"/>
    <n v="82512108"/>
    <x v="1"/>
    <n v="170"/>
    <n v="1.7"/>
    <n v="168"/>
    <s v="lb"/>
    <n v="76.203518160000002"/>
    <n v="26.367999363321804"/>
  </r>
  <r>
    <n v="8"/>
    <x v="40"/>
    <x v="3"/>
    <n v="77194427"/>
    <x v="0"/>
    <n v="172"/>
    <n v="1.72"/>
    <n v="75.2"/>
    <s v="Kg"/>
    <n v="75.2"/>
    <n v="25.419145484045433"/>
  </r>
  <r>
    <n v="36"/>
    <x v="46"/>
    <x v="6"/>
    <n v="48148834"/>
    <x v="0"/>
    <n v="161"/>
    <n v="1.61"/>
    <n v="62.4"/>
    <s v="Kg"/>
    <n v="62.4"/>
    <n v="24.073145326183401"/>
  </r>
  <r>
    <n v="35"/>
    <x v="27"/>
    <x v="0"/>
    <n v="71730356"/>
    <x v="0"/>
    <n v="176"/>
    <n v="1.76"/>
    <n v="73.3"/>
    <s v="Kg"/>
    <n v="73.3"/>
    <n v="23.663481404958677"/>
  </r>
  <r>
    <n v="66"/>
    <x v="65"/>
    <x v="5"/>
    <n v="91476257"/>
    <x v="1"/>
    <n v="159"/>
    <n v="1.59"/>
    <n v="88.9"/>
    <s v="Kg"/>
    <n v="88.9"/>
    <n v="35.16474822989597"/>
  </r>
  <r>
    <n v="30"/>
    <x v="56"/>
    <x v="0"/>
    <n v="67879373"/>
    <x v="1"/>
    <n v="153"/>
    <n v="1.53"/>
    <n v="133.4"/>
    <s v="lb"/>
    <n v="60.509222158000007"/>
    <n v="25.848700140117053"/>
  </r>
  <r>
    <n v="1"/>
    <x v="11"/>
    <x v="0"/>
    <n v="75094467"/>
    <x v="0"/>
    <n v="161"/>
    <n v="1.61"/>
    <n v="120.6"/>
    <s v="lb"/>
    <n v="54.703239822"/>
    <n v="21.103830802052389"/>
  </r>
  <r>
    <n v="33"/>
    <x v="20"/>
    <x v="6"/>
    <n v="99349649"/>
    <x v="0"/>
    <n v="170"/>
    <n v="1.7"/>
    <n v="68.5"/>
    <s v="Kg"/>
    <n v="68.5"/>
    <n v="23.702422145328722"/>
  </r>
  <r>
    <n v="10"/>
    <x v="4"/>
    <x v="3"/>
    <n v="14805803"/>
    <x v="1"/>
    <n v="187"/>
    <n v="1.87"/>
    <n v="233.7"/>
    <s v="lb"/>
    <n v="106.00453686900001"/>
    <n v="30.313859952815349"/>
  </r>
  <r>
    <n v="1"/>
    <x v="11"/>
    <x v="0"/>
    <n v="70740682"/>
    <x v="1"/>
    <n v="157"/>
    <n v="1.57"/>
    <n v="53.7"/>
    <s v="Kg"/>
    <n v="53.7"/>
    <n v="21.785873666274494"/>
  </r>
  <r>
    <n v="48"/>
    <x v="48"/>
    <x v="5"/>
    <n v="83038972"/>
    <x v="1"/>
    <n v="159"/>
    <n v="1.59"/>
    <n v="155.19999999999999"/>
    <s v="lb"/>
    <n v="70.397535824000002"/>
    <n v="27.846025008504409"/>
  </r>
  <r>
    <n v="60"/>
    <x v="17"/>
    <x v="1"/>
    <n v="94902823"/>
    <x v="1"/>
    <n v="159"/>
    <n v="1.59"/>
    <n v="177"/>
    <s v="lb"/>
    <n v="80.285849490000004"/>
    <n v="31.757386768719591"/>
  </r>
  <r>
    <n v="36"/>
    <x v="46"/>
    <x v="6"/>
    <n v="56540229"/>
    <x v="0"/>
    <n v="180"/>
    <n v="1.8"/>
    <n v="87.9"/>
    <s v="Kg"/>
    <n v="87.9"/>
    <n v="27.12962962962963"/>
  </r>
  <r>
    <n v="24"/>
    <x v="19"/>
    <x v="2"/>
    <n v="72601927"/>
    <x v="0"/>
    <n v="157"/>
    <n v="1.57"/>
    <n v="65"/>
    <s v="Kg"/>
    <n v="65"/>
    <n v="26.370238143535232"/>
  </r>
  <r>
    <n v="54"/>
    <x v="51"/>
    <x v="3"/>
    <n v="22909627"/>
    <x v="1"/>
    <n v="160"/>
    <n v="1.6"/>
    <n v="72.099999999999994"/>
    <s v="Kg"/>
    <n v="72.099999999999994"/>
    <n v="28.164062499999993"/>
  </r>
  <r>
    <n v="1"/>
    <x v="11"/>
    <x v="0"/>
    <n v="46359842"/>
    <x v="1"/>
    <n v="148"/>
    <n v="1.48"/>
    <n v="45.1"/>
    <s v="Kg"/>
    <n v="45.1"/>
    <n v="20.589846603360119"/>
  </r>
  <r>
    <n v="48"/>
    <x v="48"/>
    <x v="5"/>
    <n v="27420715"/>
    <x v="1"/>
    <n v="149"/>
    <n v="1.49"/>
    <n v="69.8"/>
    <s v="Kg"/>
    <n v="69.8"/>
    <n v="31.440025224089005"/>
  </r>
  <r>
    <n v="30"/>
    <x v="56"/>
    <x v="0"/>
    <n v="69374677"/>
    <x v="1"/>
    <n v="151"/>
    <n v="1.51"/>
    <n v="124.8"/>
    <s v="lb"/>
    <n v="56.608327776000003"/>
    <n v="24.827125027849657"/>
  </r>
  <r>
    <n v="31"/>
    <x v="8"/>
    <x v="0"/>
    <n v="28147394"/>
    <x v="0"/>
    <n v="165"/>
    <n v="1.65"/>
    <n v="67.5"/>
    <s v="Kg"/>
    <n v="67.5"/>
    <n v="24.793388429752071"/>
  </r>
  <r>
    <n v="27"/>
    <x v="23"/>
    <x v="6"/>
    <n v="37531955"/>
    <x v="0"/>
    <n v="157"/>
    <n v="1.57"/>
    <n v="58.7"/>
    <s v="Kg"/>
    <n v="58.7"/>
    <n v="23.814353523469514"/>
  </r>
  <r>
    <n v="25"/>
    <x v="6"/>
    <x v="0"/>
    <n v="56850467"/>
    <x v="1"/>
    <n v="148"/>
    <n v="1.48"/>
    <n v="120.2"/>
    <s v="lb"/>
    <n v="54.521802874000002"/>
    <n v="24.891254051314831"/>
  </r>
  <r>
    <n v="47"/>
    <x v="26"/>
    <x v="0"/>
    <n v="61910398"/>
    <x v="1"/>
    <n v="142"/>
    <n v="1.42"/>
    <n v="112.9"/>
    <s v="lb"/>
    <n v="51.210578573000006"/>
    <n v="25.397033610890698"/>
  </r>
  <r>
    <n v="62"/>
    <x v="36"/>
    <x v="1"/>
    <n v="38479785"/>
    <x v="0"/>
    <n v="164"/>
    <n v="1.64"/>
    <n v="68.099999999999994"/>
    <s v="Kg"/>
    <n v="68.099999999999994"/>
    <n v="25.319750148721003"/>
  </r>
  <r>
    <n v="8"/>
    <x v="40"/>
    <x v="3"/>
    <n v="90511896"/>
    <x v="0"/>
    <n v="167"/>
    <n v="1.67"/>
    <n v="68.3"/>
    <s v="Kg"/>
    <n v="68.3"/>
    <n v="24.489942271146329"/>
  </r>
  <r>
    <n v="49"/>
    <x v="21"/>
    <x v="3"/>
    <n v="37165057"/>
    <x v="1"/>
    <n v="154"/>
    <n v="1.54"/>
    <n v="141.80000000000001"/>
    <s v="lb"/>
    <n v="64.319398066000005"/>
    <n v="27.120677207792212"/>
  </r>
  <r>
    <n v="43"/>
    <x v="12"/>
    <x v="3"/>
    <n v="87088103"/>
    <x v="0"/>
    <n v="149"/>
    <n v="1.49"/>
    <n v="127"/>
    <s v="lb"/>
    <n v="57.60623099"/>
    <n v="25.947583888113147"/>
  </r>
  <r>
    <n v="17"/>
    <x v="54"/>
    <x v="2"/>
    <n v="78350179"/>
    <x v="0"/>
    <n v="175"/>
    <n v="1.75"/>
    <n v="72.3"/>
    <s v="Kg"/>
    <n v="72.3"/>
    <n v="23.608163265306121"/>
  </r>
  <r>
    <n v="27"/>
    <x v="23"/>
    <x v="6"/>
    <n v="68854127"/>
    <x v="1"/>
    <n v="151"/>
    <n v="1.51"/>
    <n v="61.6"/>
    <s v="Kg"/>
    <n v="61.6"/>
    <n v="27.016358931625806"/>
  </r>
  <r>
    <n v="17"/>
    <x v="54"/>
    <x v="2"/>
    <n v="47730769"/>
    <x v="1"/>
    <n v="158"/>
    <n v="1.58"/>
    <n v="110.7"/>
    <s v="lb"/>
    <n v="50.212675359000002"/>
    <n v="20.114034353068416"/>
  </r>
  <r>
    <n v="22"/>
    <x v="50"/>
    <x v="2"/>
    <n v="70141219"/>
    <x v="1"/>
    <n v="159"/>
    <n v="1.59"/>
    <n v="67.2"/>
    <s v="Kg"/>
    <n v="67.2"/>
    <n v="26.581227008425298"/>
  </r>
  <r>
    <n v="16"/>
    <x v="42"/>
    <x v="2"/>
    <n v="39456922"/>
    <x v="1"/>
    <n v="141"/>
    <n v="1.41"/>
    <n v="108"/>
    <s v="lb"/>
    <n v="48.98797596"/>
    <n v="24.640599547306476"/>
  </r>
  <r>
    <n v="63"/>
    <x v="57"/>
    <x v="5"/>
    <n v="82327644"/>
    <x v="1"/>
    <n v="165"/>
    <n v="1.65"/>
    <n v="69.599999999999994"/>
    <s v="Kg"/>
    <n v="69.599999999999994"/>
    <n v="25.564738292011022"/>
  </r>
  <r>
    <n v="47"/>
    <x v="26"/>
    <x v="0"/>
    <n v="59692454"/>
    <x v="0"/>
    <n v="164"/>
    <n v="1.64"/>
    <n v="74.3"/>
    <s v="Kg"/>
    <n v="74.3"/>
    <n v="27.624925639500301"/>
  </r>
  <r>
    <n v="23"/>
    <x v="3"/>
    <x v="2"/>
    <n v="36401097"/>
    <x v="0"/>
    <n v="158"/>
    <n v="1.58"/>
    <n v="114.6"/>
    <s v="lb"/>
    <n v="51.981685601999999"/>
    <n v="20.82265886957218"/>
  </r>
  <r>
    <n v="12"/>
    <x v="44"/>
    <x v="1"/>
    <n v="10565087"/>
    <x v="0"/>
    <n v="186"/>
    <n v="1.86"/>
    <n v="89.3"/>
    <s v="Kg"/>
    <n v="89.3"/>
    <n v="25.812232628049482"/>
  </r>
  <r>
    <n v="63"/>
    <x v="57"/>
    <x v="5"/>
    <n v="43553325"/>
    <x v="1"/>
    <n v="157"/>
    <n v="1.57"/>
    <n v="66.400000000000006"/>
    <s v="Kg"/>
    <n v="66.400000000000006"/>
    <n v="26.938212503549842"/>
  </r>
  <r>
    <n v="7"/>
    <x v="58"/>
    <x v="0"/>
    <n v="54770923"/>
    <x v="1"/>
    <n v="164"/>
    <n v="1.64"/>
    <n v="134.5"/>
    <s v="lb"/>
    <n v="61.008173765000002"/>
    <n v="22.682991435529452"/>
  </r>
  <r>
    <n v="35"/>
    <x v="27"/>
    <x v="0"/>
    <n v="54038087"/>
    <x v="0"/>
    <n v="157"/>
    <n v="1.57"/>
    <n v="113.3"/>
    <s v="lb"/>
    <n v="51.392015521000005"/>
    <n v="20.849533661000446"/>
  </r>
  <r>
    <n v="23"/>
    <x v="3"/>
    <x v="2"/>
    <n v="74745987"/>
    <x v="1"/>
    <n v="146"/>
    <n v="1.46"/>
    <n v="43.9"/>
    <s v="Kg"/>
    <n v="43.9"/>
    <n v="20.594858322386941"/>
  </r>
  <r>
    <n v="1"/>
    <x v="11"/>
    <x v="0"/>
    <n v="62890283"/>
    <x v="1"/>
    <n v="165"/>
    <n v="1.65"/>
    <n v="50.3"/>
    <s v="Kg"/>
    <n v="50.3"/>
    <n v="18.475665748393023"/>
  </r>
  <r>
    <n v="49"/>
    <x v="21"/>
    <x v="3"/>
    <n v="78107773"/>
    <x v="1"/>
    <n v="173"/>
    <n v="1.73"/>
    <n v="172.2"/>
    <s v="lb"/>
    <n v="78.108606113999997"/>
    <n v="26.097967227104146"/>
  </r>
  <r>
    <n v="64"/>
    <x v="63"/>
    <x v="5"/>
    <n v="71476267"/>
    <x v="0"/>
    <n v="186"/>
    <n v="1.86"/>
    <n v="95.3"/>
    <s v="Kg"/>
    <n v="95.3"/>
    <n v="27.546537171927387"/>
  </r>
  <r>
    <n v="45"/>
    <x v="45"/>
    <x v="1"/>
    <n v="40125840"/>
    <x v="0"/>
    <n v="154"/>
    <n v="1.54"/>
    <n v="129.4"/>
    <s v="lb"/>
    <n v="58.694852678000004"/>
    <n v="24.749052402597403"/>
  </r>
  <r>
    <n v="14"/>
    <x v="41"/>
    <x v="0"/>
    <n v="43412152"/>
    <x v="1"/>
    <n v="171"/>
    <n v="1.71"/>
    <n v="121.7"/>
    <s v="lb"/>
    <n v="55.202191429000003"/>
    <n v="18.878352802229749"/>
  </r>
  <r>
    <n v="66"/>
    <x v="65"/>
    <x v="5"/>
    <n v="62289225"/>
    <x v="0"/>
    <n v="169"/>
    <n v="1.69"/>
    <n v="192.5"/>
    <s v="lb"/>
    <n v="87.316531225000006"/>
    <n v="30.571944688561331"/>
  </r>
  <r>
    <n v="19"/>
    <x v="35"/>
    <x v="0"/>
    <n v="47012474"/>
    <x v="1"/>
    <n v="138"/>
    <n v="1.38"/>
    <n v="89.1"/>
    <s v="lb"/>
    <n v="40.415080166999999"/>
    <n v="21.22194925803403"/>
  </r>
  <r>
    <n v="35"/>
    <x v="27"/>
    <x v="0"/>
    <n v="71511940"/>
    <x v="0"/>
    <n v="175"/>
    <n v="1.75"/>
    <n v="153.19999999999999"/>
    <s v="lb"/>
    <n v="69.490351083999997"/>
    <n v="22.690726884571429"/>
  </r>
  <r>
    <n v="43"/>
    <x v="12"/>
    <x v="3"/>
    <n v="99557818"/>
    <x v="0"/>
    <n v="182"/>
    <n v="1.82"/>
    <n v="196.9"/>
    <s v="lb"/>
    <n v="89.312337653"/>
    <n v="26.963029118765849"/>
  </r>
  <r>
    <n v="13"/>
    <x v="43"/>
    <x v="1"/>
    <n v="11382127"/>
    <x v="0"/>
    <n v="172"/>
    <n v="1.72"/>
    <n v="171.3"/>
    <s v="lb"/>
    <n v="77.700372981000015"/>
    <n v="26.264322938412665"/>
  </r>
  <r>
    <n v="10"/>
    <x v="4"/>
    <x v="3"/>
    <n v="19346728"/>
    <x v="1"/>
    <n v="151"/>
    <n v="1.51"/>
    <n v="66.599999999999994"/>
    <s v="Kg"/>
    <n v="66.599999999999994"/>
    <n v="29.209245208543482"/>
  </r>
  <r>
    <n v="40"/>
    <x v="5"/>
    <x v="4"/>
    <n v="44482366"/>
    <x v="0"/>
    <n v="187"/>
    <n v="1.87"/>
    <n v="200.6"/>
    <s v="lb"/>
    <n v="90.990629421999998"/>
    <n v="26.020369304812828"/>
  </r>
  <r>
    <n v="21"/>
    <x v="30"/>
    <x v="0"/>
    <n v="17381498"/>
    <x v="0"/>
    <n v="159"/>
    <n v="1.59"/>
    <n v="53.3"/>
    <s v="Kg"/>
    <n v="53.3"/>
    <n v="21.08302677900399"/>
  </r>
  <r>
    <n v="10"/>
    <x v="4"/>
    <x v="3"/>
    <n v="60695468"/>
    <x v="1"/>
    <n v="157"/>
    <n v="1.57"/>
    <n v="161.4"/>
    <s v="lb"/>
    <n v="73.209808518000003"/>
    <n v="29.700924385573451"/>
  </r>
  <r>
    <n v="64"/>
    <x v="63"/>
    <x v="5"/>
    <n v="73937611"/>
    <x v="0"/>
    <n v="146"/>
    <n v="1.46"/>
    <n v="130.5"/>
    <s v="lb"/>
    <n v="59.193804285000006"/>
    <n v="27.769658606211305"/>
  </r>
  <r>
    <n v="31"/>
    <x v="8"/>
    <x v="0"/>
    <n v="98919885"/>
    <x v="1"/>
    <n v="184"/>
    <n v="1.84"/>
    <n v="171.5"/>
    <s v="lb"/>
    <n v="77.791091455"/>
    <n v="22.977047334298202"/>
  </r>
  <r>
    <n v="4"/>
    <x v="25"/>
    <x v="0"/>
    <n v="40819115"/>
    <x v="1"/>
    <n v="156"/>
    <n v="1.56"/>
    <n v="112.2"/>
    <s v="lb"/>
    <n v="50.893063914000003"/>
    <n v="20.912665973865877"/>
  </r>
  <r>
    <n v="61"/>
    <x v="34"/>
    <x v="1"/>
    <n v="18757138"/>
    <x v="0"/>
    <n v="158"/>
    <n v="1.58"/>
    <n v="133.4"/>
    <s v="lb"/>
    <n v="60.509222158000007"/>
    <n v="24.238592436308284"/>
  </r>
  <r>
    <n v="67"/>
    <x v="13"/>
    <x v="5"/>
    <n v="50956936"/>
    <x v="0"/>
    <n v="176"/>
    <n v="1.76"/>
    <n v="77.7"/>
    <s v="Kg"/>
    <n v="77.7"/>
    <n v="25.083935950413224"/>
  </r>
  <r>
    <n v="29"/>
    <x v="52"/>
    <x v="0"/>
    <n v="30058759"/>
    <x v="1"/>
    <n v="147"/>
    <n v="1.47"/>
    <n v="127.9"/>
    <s v="lb"/>
    <n v="58.014464123000003"/>
    <n v="26.847361804340789"/>
  </r>
  <r>
    <n v="55"/>
    <x v="1"/>
    <x v="1"/>
    <n v="87156339"/>
    <x v="1"/>
    <n v="153"/>
    <n v="1.53"/>
    <n v="69.099999999999994"/>
    <s v="Kg"/>
    <n v="69.099999999999994"/>
    <n v="29.518561237131017"/>
  </r>
  <r>
    <n v="4"/>
    <x v="25"/>
    <x v="0"/>
    <n v="53505390"/>
    <x v="1"/>
    <n v="151"/>
    <n v="1.51"/>
    <n v="55.6"/>
    <s v="Kg"/>
    <n v="55.6"/>
    <n v="24.384895399324591"/>
  </r>
  <r>
    <n v="1"/>
    <x v="11"/>
    <x v="0"/>
    <n v="65865218"/>
    <x v="0"/>
    <n v="163"/>
    <n v="1.63"/>
    <n v="118.4"/>
    <s v="lb"/>
    <n v="53.705336608000003"/>
    <n v="20.213533293688137"/>
  </r>
  <r>
    <n v="15"/>
    <x v="61"/>
    <x v="0"/>
    <n v="72741478"/>
    <x v="0"/>
    <n v="177"/>
    <n v="1.77"/>
    <n v="71.400000000000006"/>
    <s v="Kg"/>
    <n v="71.400000000000006"/>
    <n v="22.790385904433592"/>
  </r>
  <r>
    <n v="37"/>
    <x v="64"/>
    <x v="6"/>
    <n v="84245202"/>
    <x v="1"/>
    <n v="153"/>
    <n v="1.53"/>
    <n v="132.30000000000001"/>
    <s v="lb"/>
    <n v="60.010270551000005"/>
    <n v="25.635554936562862"/>
  </r>
  <r>
    <n v="5"/>
    <x v="33"/>
    <x v="0"/>
    <n v="57662003"/>
    <x v="0"/>
    <n v="175"/>
    <n v="1.75"/>
    <n v="137.30000000000001"/>
    <s v="lb"/>
    <n v="62.278232401000011"/>
    <n v="20.335749355428575"/>
  </r>
  <r>
    <n v="44"/>
    <x v="18"/>
    <x v="4"/>
    <n v="92797419"/>
    <x v="1"/>
    <n v="146"/>
    <n v="1.46"/>
    <n v="62.3"/>
    <s v="Kg"/>
    <n v="62.3"/>
    <n v="29.226871833364612"/>
  </r>
  <r>
    <n v="19"/>
    <x v="35"/>
    <x v="0"/>
    <n v="90011153"/>
    <x v="0"/>
    <n v="151"/>
    <n v="1.51"/>
    <n v="51.4"/>
    <s v="Kg"/>
    <n v="51.4"/>
    <n v="22.542870926713739"/>
  </r>
  <r>
    <n v="53"/>
    <x v="47"/>
    <x v="4"/>
    <n v="75845389"/>
    <x v="0"/>
    <n v="151"/>
    <n v="1.51"/>
    <n v="58.1"/>
    <s v="Kg"/>
    <n v="58.1"/>
    <n v="25.481338537783429"/>
  </r>
  <r>
    <n v="67"/>
    <x v="13"/>
    <x v="5"/>
    <n v="88307599"/>
    <x v="0"/>
    <n v="195"/>
    <n v="1.95"/>
    <n v="227.7"/>
    <s v="lb"/>
    <n v="103.282982649"/>
    <n v="27.161862629585801"/>
  </r>
  <r>
    <n v="55"/>
    <x v="1"/>
    <x v="1"/>
    <n v="40600673"/>
    <x v="1"/>
    <n v="145"/>
    <n v="1.45"/>
    <n v="54.2"/>
    <s v="Kg"/>
    <n v="54.2"/>
    <n v="25.77883472057075"/>
  </r>
  <r>
    <n v="18"/>
    <x v="49"/>
    <x v="0"/>
    <n v="97133160"/>
    <x v="0"/>
    <n v="163"/>
    <n v="1.63"/>
    <n v="55.7"/>
    <s v="Kg"/>
    <n v="55.7"/>
    <n v="20.964281681659077"/>
  </r>
  <r>
    <n v="49"/>
    <x v="21"/>
    <x v="3"/>
    <n v="16111302"/>
    <x v="1"/>
    <n v="182"/>
    <n v="1.82"/>
    <n v="92"/>
    <s v="Kg"/>
    <n v="92"/>
    <n v="27.77442337881898"/>
  </r>
  <r>
    <n v="14"/>
    <x v="41"/>
    <x v="0"/>
    <n v="60963047"/>
    <x v="0"/>
    <n v="161"/>
    <n v="1.61"/>
    <n v="50.5"/>
    <s v="Kg"/>
    <n v="50.5"/>
    <n v="19.482273060452911"/>
  </r>
  <r>
    <n v="34"/>
    <x v="22"/>
    <x v="6"/>
    <n v="91099687"/>
    <x v="0"/>
    <n v="168"/>
    <n v="1.68"/>
    <n v="69.599999999999994"/>
    <s v="Kg"/>
    <n v="69.599999999999994"/>
    <n v="24.659863945578234"/>
  </r>
  <r>
    <n v="67"/>
    <x v="13"/>
    <x v="5"/>
    <n v="14441176"/>
    <x v="0"/>
    <n v="169"/>
    <n v="1.69"/>
    <n v="206.6"/>
    <s v="lb"/>
    <n v="93.712183641999999"/>
    <n v="32.81124037743777"/>
  </r>
  <r>
    <n v="17"/>
    <x v="54"/>
    <x v="2"/>
    <n v="76379496"/>
    <x v="0"/>
    <n v="161"/>
    <n v="1.61"/>
    <n v="56"/>
    <s v="Kg"/>
    <n v="56"/>
    <n v="21.60410477990818"/>
  </r>
  <r>
    <n v="29"/>
    <x v="52"/>
    <x v="0"/>
    <n v="83706216"/>
    <x v="0"/>
    <n v="179"/>
    <n v="1.79"/>
    <n v="159.4"/>
    <s v="lb"/>
    <n v="72.302623778000012"/>
    <n v="22.5656576817203"/>
  </r>
  <r>
    <n v="25"/>
    <x v="6"/>
    <x v="0"/>
    <n v="85758680"/>
    <x v="1"/>
    <n v="172"/>
    <n v="1.72"/>
    <n v="145.69999999999999"/>
    <s v="lb"/>
    <n v="66.088408309000002"/>
    <n v="22.339240234248244"/>
  </r>
  <r>
    <n v="50"/>
    <x v="37"/>
    <x v="3"/>
    <n v="49882637"/>
    <x v="0"/>
    <n v="142"/>
    <n v="1.42"/>
    <n v="51"/>
    <s v="Kg"/>
    <n v="51"/>
    <n v="25.292600674469352"/>
  </r>
  <r>
    <n v="17"/>
    <x v="54"/>
    <x v="2"/>
    <n v="79015529"/>
    <x v="0"/>
    <n v="169"/>
    <n v="1.69"/>
    <n v="65.2"/>
    <s v="Kg"/>
    <n v="65.2"/>
    <n v="22.828332341304581"/>
  </r>
  <r>
    <n v="48"/>
    <x v="48"/>
    <x v="5"/>
    <n v="16150418"/>
    <x v="1"/>
    <n v="167"/>
    <n v="1.67"/>
    <n v="156.5"/>
    <s v="lb"/>
    <n v="70.98720590500001"/>
    <n v="25.453478398293239"/>
  </r>
  <r>
    <n v="5"/>
    <x v="33"/>
    <x v="0"/>
    <n v="26693720"/>
    <x v="0"/>
    <n v="165"/>
    <n v="1.65"/>
    <n v="142.4"/>
    <s v="lb"/>
    <n v="64.591553488000002"/>
    <n v="23.72508851717172"/>
  </r>
  <r>
    <n v="6"/>
    <x v="31"/>
    <x v="0"/>
    <n v="21388029"/>
    <x v="0"/>
    <n v="172"/>
    <n v="1.72"/>
    <n v="154.5"/>
    <s v="lb"/>
    <n v="70.080021165000005"/>
    <n v="23.688487413804765"/>
  </r>
  <r>
    <n v="35"/>
    <x v="27"/>
    <x v="0"/>
    <n v="92992034"/>
    <x v="1"/>
    <n v="166"/>
    <n v="1.66"/>
    <n v="142"/>
    <s v="lb"/>
    <n v="64.410116540000004"/>
    <n v="23.37426206270867"/>
  </r>
  <r>
    <n v="4"/>
    <x v="25"/>
    <x v="0"/>
    <n v="53252050"/>
    <x v="0"/>
    <n v="175"/>
    <n v="1.75"/>
    <n v="67.900000000000006"/>
    <s v="Kg"/>
    <n v="67.900000000000006"/>
    <n v="22.171428571428574"/>
  </r>
  <r>
    <n v="60"/>
    <x v="17"/>
    <x v="1"/>
    <n v="33846939"/>
    <x v="1"/>
    <n v="148"/>
    <n v="1.48"/>
    <n v="62.3"/>
    <s v="Kg"/>
    <n v="62.3"/>
    <n v="28.442293644996347"/>
  </r>
  <r>
    <n v="5"/>
    <x v="33"/>
    <x v="0"/>
    <n v="25351241"/>
    <x v="1"/>
    <n v="134"/>
    <n v="1.34"/>
    <n v="84"/>
    <s v="lb"/>
    <n v="38.101759080000001"/>
    <n v="21.219513856092668"/>
  </r>
  <r>
    <n v="41"/>
    <x v="7"/>
    <x v="2"/>
    <n v="66171279"/>
    <x v="0"/>
    <n v="178"/>
    <n v="1.78"/>
    <n v="86.2"/>
    <s v="Kg"/>
    <n v="86.2"/>
    <n v="27.206160838277995"/>
  </r>
  <r>
    <n v="33"/>
    <x v="20"/>
    <x v="6"/>
    <n v="36772134"/>
    <x v="0"/>
    <n v="174"/>
    <n v="1.74"/>
    <n v="183"/>
    <s v="lb"/>
    <n v="83.007403710000006"/>
    <n v="27.41689909829568"/>
  </r>
  <r>
    <n v="54"/>
    <x v="51"/>
    <x v="3"/>
    <n v="22774703"/>
    <x v="0"/>
    <n v="175"/>
    <n v="1.75"/>
    <n v="78.7"/>
    <s v="Kg"/>
    <n v="78.7"/>
    <n v="25.697959183673472"/>
  </r>
  <r>
    <n v="27"/>
    <x v="23"/>
    <x v="6"/>
    <n v="23005862"/>
    <x v="0"/>
    <n v="174"/>
    <n v="1.74"/>
    <n v="81.8"/>
    <s v="Kg"/>
    <n v="81.8"/>
    <n v="27.018100145329633"/>
  </r>
  <r>
    <n v="7"/>
    <x v="58"/>
    <x v="0"/>
    <n v="46070530"/>
    <x v="1"/>
    <n v="146"/>
    <n v="1.46"/>
    <n v="55"/>
    <s v="Kg"/>
    <n v="55"/>
    <n v="25.802214299118038"/>
  </r>
  <r>
    <n v="64"/>
    <x v="63"/>
    <x v="5"/>
    <n v="95334632"/>
    <x v="0"/>
    <n v="168"/>
    <n v="1.68"/>
    <n v="175.5"/>
    <s v="lb"/>
    <n v="79.605460935000011"/>
    <n v="28.204882700892867"/>
  </r>
  <r>
    <n v="48"/>
    <x v="48"/>
    <x v="5"/>
    <n v="65492109"/>
    <x v="1"/>
    <n v="154"/>
    <n v="1.54"/>
    <n v="62.2"/>
    <s v="Kg"/>
    <n v="62.2"/>
    <n v="26.227019733513242"/>
  </r>
  <r>
    <n v="63"/>
    <x v="57"/>
    <x v="5"/>
    <n v="68296333"/>
    <x v="1"/>
    <n v="152"/>
    <n v="1.52"/>
    <n v="131.80000000000001"/>
    <s v="lb"/>
    <n v="59.783474366000007"/>
    <n v="25.87581127337258"/>
  </r>
  <r>
    <n v="7"/>
    <x v="58"/>
    <x v="0"/>
    <n v="32065929"/>
    <x v="1"/>
    <n v="159"/>
    <n v="1.59"/>
    <n v="131.80000000000001"/>
    <s v="lb"/>
    <n v="59.783474366000007"/>
    <n v="23.647590825521142"/>
  </r>
  <r>
    <n v="55"/>
    <x v="1"/>
    <x v="1"/>
    <n v="88647768"/>
    <x v="0"/>
    <n v="159"/>
    <n v="1.59"/>
    <n v="150.6"/>
    <s v="lb"/>
    <n v="68.311010921999994"/>
    <n v="27.020691793046158"/>
  </r>
  <r>
    <n v="16"/>
    <x v="42"/>
    <x v="2"/>
    <n v="35415371"/>
    <x v="1"/>
    <n v="149"/>
    <n v="1.49"/>
    <n v="49.1"/>
    <s v="Kg"/>
    <n v="49.1"/>
    <n v="22.116120895455161"/>
  </r>
  <r>
    <n v="27"/>
    <x v="23"/>
    <x v="6"/>
    <n v="28283593"/>
    <x v="1"/>
    <n v="159"/>
    <n v="1.59"/>
    <n v="137.30000000000001"/>
    <s v="lb"/>
    <n v="62.278232401000011"/>
    <n v="24.634402278786443"/>
  </r>
  <r>
    <n v="13"/>
    <x v="43"/>
    <x v="1"/>
    <n v="98790818"/>
    <x v="0"/>
    <n v="184"/>
    <n v="1.84"/>
    <n v="89.9"/>
    <s v="Kg"/>
    <n v="89.9"/>
    <n v="26.553638941398866"/>
  </r>
  <r>
    <n v="10"/>
    <x v="4"/>
    <x v="3"/>
    <n v="30344166"/>
    <x v="0"/>
    <n v="173"/>
    <n v="1.73"/>
    <n v="82.9"/>
    <s v="Kg"/>
    <n v="82.9"/>
    <n v="27.69888736676802"/>
  </r>
  <r>
    <n v="63"/>
    <x v="57"/>
    <x v="5"/>
    <n v="58324843"/>
    <x v="1"/>
    <n v="147"/>
    <n v="1.47"/>
    <n v="63.2"/>
    <s v="Kg"/>
    <n v="63.2"/>
    <n v="29.24707297885141"/>
  </r>
  <r>
    <n v="25"/>
    <x v="6"/>
    <x v="0"/>
    <n v="23494822"/>
    <x v="0"/>
    <n v="148"/>
    <n v="1.48"/>
    <n v="45.7"/>
    <s v="Kg"/>
    <n v="45.7"/>
    <n v="20.863769174579989"/>
  </r>
  <r>
    <n v="38"/>
    <x v="0"/>
    <x v="0"/>
    <n v="95046005"/>
    <x v="0"/>
    <n v="164"/>
    <n v="1.64"/>
    <n v="66.099999999999994"/>
    <s v="Kg"/>
    <n v="66.099999999999994"/>
    <n v="24.576145151695421"/>
  </r>
  <r>
    <n v="36"/>
    <x v="46"/>
    <x v="6"/>
    <n v="14072306"/>
    <x v="0"/>
    <n v="160"/>
    <n v="1.6"/>
    <n v="174.6"/>
    <s v="lb"/>
    <n v="79.197227802"/>
    <n v="30.936417110156246"/>
  </r>
  <r>
    <n v="24"/>
    <x v="19"/>
    <x v="2"/>
    <n v="35072349"/>
    <x v="1"/>
    <n v="152"/>
    <n v="1.52"/>
    <n v="115.1"/>
    <s v="lb"/>
    <n v="52.208481786999997"/>
    <n v="22.597161438279084"/>
  </r>
  <r>
    <n v="38"/>
    <x v="0"/>
    <x v="0"/>
    <n v="25007273"/>
    <x v="0"/>
    <n v="170"/>
    <n v="1.7"/>
    <n v="136.69999999999999"/>
    <s v="lb"/>
    <n v="62.006076978999999"/>
    <n v="21.455389958131491"/>
  </r>
  <r>
    <n v="25"/>
    <x v="6"/>
    <x v="0"/>
    <n v="11203770"/>
    <x v="0"/>
    <n v="149"/>
    <n v="1.49"/>
    <n v="99.9"/>
    <s v="lb"/>
    <n v="45.313877763000008"/>
    <n v="20.410737247421292"/>
  </r>
  <r>
    <n v="30"/>
    <x v="56"/>
    <x v="0"/>
    <n v="85946143"/>
    <x v="1"/>
    <n v="148"/>
    <n v="1.48"/>
    <n v="124.8"/>
    <s v="lb"/>
    <n v="56.608327776000003"/>
    <n v="25.843831161431705"/>
  </r>
  <r>
    <n v="43"/>
    <x v="12"/>
    <x v="3"/>
    <n v="12263532"/>
    <x v="1"/>
    <n v="144"/>
    <n v="1.44"/>
    <n v="53.3"/>
    <s v="Kg"/>
    <n v="53.3"/>
    <n v="25.704089506172838"/>
  </r>
  <r>
    <n v="61"/>
    <x v="34"/>
    <x v="1"/>
    <n v="58114617"/>
    <x v="1"/>
    <n v="151"/>
    <n v="1.51"/>
    <n v="75.2"/>
    <s v="Kg"/>
    <n v="75.2"/>
    <n v="32.981009604841894"/>
  </r>
  <r>
    <n v="42"/>
    <x v="15"/>
    <x v="0"/>
    <n v="65514716"/>
    <x v="1"/>
    <n v="158"/>
    <n v="1.58"/>
    <n v="151.9"/>
    <s v="lb"/>
    <n v="68.900681003000003"/>
    <n v="27.600016424851784"/>
  </r>
  <r>
    <n v="48"/>
    <x v="48"/>
    <x v="5"/>
    <n v="93069514"/>
    <x v="1"/>
    <n v="165"/>
    <n v="1.65"/>
    <n v="151"/>
    <s v="lb"/>
    <n v="68.492447870000007"/>
    <n v="25.157923919191923"/>
  </r>
  <r>
    <n v="16"/>
    <x v="42"/>
    <x v="2"/>
    <n v="73802687"/>
    <x v="0"/>
    <n v="165"/>
    <n v="1.65"/>
    <n v="132.1"/>
    <s v="lb"/>
    <n v="59.919552076999999"/>
    <n v="22.009018210101011"/>
  </r>
  <r>
    <n v="8"/>
    <x v="40"/>
    <x v="3"/>
    <n v="56829794"/>
    <x v="0"/>
    <n v="179"/>
    <n v="1.79"/>
    <n v="172.2"/>
    <s v="lb"/>
    <n v="78.108606113999997"/>
    <n v="24.377705475484536"/>
  </r>
  <r>
    <n v="38"/>
    <x v="0"/>
    <x v="0"/>
    <n v="79601283"/>
    <x v="1"/>
    <n v="130"/>
    <n v="1.3"/>
    <n v="34.1"/>
    <s v="Kg"/>
    <n v="34.1"/>
    <n v="20.177514792899409"/>
  </r>
  <r>
    <n v="3"/>
    <x v="55"/>
    <x v="0"/>
    <n v="81521122"/>
    <x v="1"/>
    <n v="158"/>
    <n v="1.58"/>
    <n v="125.4"/>
    <s v="lb"/>
    <n v="56.880483198000007"/>
    <n v="22.785003684505689"/>
  </r>
  <r>
    <n v="10"/>
    <x v="4"/>
    <x v="3"/>
    <n v="16940211"/>
    <x v="1"/>
    <n v="166"/>
    <n v="1.66"/>
    <n v="77.099999999999994"/>
    <s v="Kg"/>
    <n v="77.099999999999994"/>
    <n v="27.979387429235011"/>
  </r>
  <r>
    <n v="6"/>
    <x v="31"/>
    <x v="0"/>
    <n v="48974647"/>
    <x v="1"/>
    <n v="153"/>
    <n v="1.53"/>
    <n v="131.80000000000001"/>
    <s v="lb"/>
    <n v="59.783474366000007"/>
    <n v="25.538670753129143"/>
  </r>
  <r>
    <n v="5"/>
    <x v="33"/>
    <x v="0"/>
    <n v="81149446"/>
    <x v="0"/>
    <n v="178"/>
    <n v="1.78"/>
    <n v="163.4"/>
    <s v="lb"/>
    <n v="74.116993258000008"/>
    <n v="23.392561942305267"/>
  </r>
  <r>
    <n v="39"/>
    <x v="59"/>
    <x v="6"/>
    <n v="30264117"/>
    <x v="0"/>
    <n v="179"/>
    <n v="1.79"/>
    <n v="79.599999999999994"/>
    <s v="Kg"/>
    <n v="79.599999999999994"/>
    <n v="24.843169688836177"/>
  </r>
  <r>
    <n v="60"/>
    <x v="17"/>
    <x v="1"/>
    <n v="27674784"/>
    <x v="0"/>
    <n v="171"/>
    <n v="1.71"/>
    <n v="175.5"/>
    <s v="lb"/>
    <n v="79.605460935000011"/>
    <n v="27.22391879039705"/>
  </r>
  <r>
    <n v="20"/>
    <x v="38"/>
    <x v="2"/>
    <n v="45888605"/>
    <x v="1"/>
    <n v="148"/>
    <n v="1.48"/>
    <n v="95.5"/>
    <s v="lb"/>
    <n v="43.318071334999999"/>
    <n v="19.776329133948138"/>
  </r>
  <r>
    <n v="24"/>
    <x v="19"/>
    <x v="2"/>
    <n v="62622746"/>
    <x v="0"/>
    <n v="146"/>
    <n v="1.46"/>
    <n v="108"/>
    <s v="lb"/>
    <n v="48.98797596"/>
    <n v="22.981786432726594"/>
  </r>
  <r>
    <n v="37"/>
    <x v="64"/>
    <x v="6"/>
    <n v="34225030"/>
    <x v="1"/>
    <n v="154"/>
    <n v="1.54"/>
    <n v="138.69999999999999"/>
    <s v="lb"/>
    <n v="62.913261718999998"/>
    <n v="26.527771006493506"/>
  </r>
  <r>
    <n v="43"/>
    <x v="12"/>
    <x v="3"/>
    <n v="95589942"/>
    <x v="0"/>
    <n v="167"/>
    <n v="1.67"/>
    <n v="145.5"/>
    <s v="lb"/>
    <n v="65.997689835000003"/>
    <n v="23.664416018860486"/>
  </r>
  <r>
    <n v="65"/>
    <x v="24"/>
    <x v="4"/>
    <n v="37596134"/>
    <x v="0"/>
    <n v="181"/>
    <n v="1.81"/>
    <n v="198.2"/>
    <s v="lb"/>
    <n v="89.902007733999994"/>
    <n v="27.441777642318609"/>
  </r>
  <r>
    <n v="59"/>
    <x v="39"/>
    <x v="3"/>
    <n v="94374167"/>
    <x v="1"/>
    <n v="151"/>
    <n v="1.51"/>
    <n v="65.7"/>
    <s v="Kg"/>
    <n v="65.7"/>
    <n v="28.814525678698303"/>
  </r>
  <r>
    <n v="62"/>
    <x v="36"/>
    <x v="1"/>
    <n v="68494389"/>
    <x v="0"/>
    <n v="177"/>
    <n v="1.77"/>
    <n v="212.1"/>
    <s v="lb"/>
    <n v="96.206941677000003"/>
    <n v="30.70859002106674"/>
  </r>
  <r>
    <n v="10"/>
    <x v="4"/>
    <x v="3"/>
    <n v="83841016"/>
    <x v="1"/>
    <n v="154"/>
    <n v="1.54"/>
    <n v="60.4"/>
    <s v="Kg"/>
    <n v="60.4"/>
    <n v="25.468038455051442"/>
  </r>
  <r>
    <n v="30"/>
    <x v="56"/>
    <x v="0"/>
    <n v="52552284"/>
    <x v="0"/>
    <n v="179"/>
    <n v="1.79"/>
    <n v="166.4"/>
    <s v="lb"/>
    <n v="75.477770368000009"/>
    <n v="23.556621318935118"/>
  </r>
  <r>
    <n v="39"/>
    <x v="59"/>
    <x v="6"/>
    <n v="78169203"/>
    <x v="0"/>
    <n v="178"/>
    <n v="1.78"/>
    <n v="170"/>
    <s v="lb"/>
    <n v="77.110702900000007"/>
    <n v="24.337426745360435"/>
  </r>
  <r>
    <n v="46"/>
    <x v="10"/>
    <x v="5"/>
    <n v="40973437"/>
    <x v="1"/>
    <n v="194"/>
    <n v="1.94"/>
    <n v="115.1"/>
    <s v="Kg"/>
    <n v="115.1"/>
    <n v="30.582421086194071"/>
  </r>
  <r>
    <n v="59"/>
    <x v="39"/>
    <x v="3"/>
    <n v="93615051"/>
    <x v="1"/>
    <n v="157"/>
    <n v="1.57"/>
    <n v="61.9"/>
    <s v="Kg"/>
    <n v="61.9"/>
    <n v="25.112580632074323"/>
  </r>
  <r>
    <n v="37"/>
    <x v="64"/>
    <x v="6"/>
    <n v="61930471"/>
    <x v="0"/>
    <n v="182"/>
    <n v="1.82"/>
    <n v="173.1"/>
    <s v="lb"/>
    <n v="78.516839247000007"/>
    <n v="23.703912343617922"/>
  </r>
  <r>
    <n v="45"/>
    <x v="45"/>
    <x v="1"/>
    <n v="54700127"/>
    <x v="0"/>
    <n v="168"/>
    <n v="1.68"/>
    <n v="166.2"/>
    <s v="lb"/>
    <n v="75.387051893999995"/>
    <n v="26.71026498511905"/>
  </r>
  <r>
    <n v="14"/>
    <x v="41"/>
    <x v="0"/>
    <n v="67311508"/>
    <x v="1"/>
    <n v="159"/>
    <n v="1.59"/>
    <n v="127"/>
    <s v="lb"/>
    <n v="57.60623099"/>
    <n v="22.78637355721688"/>
  </r>
  <r>
    <n v="2"/>
    <x v="2"/>
    <x v="0"/>
    <n v="89998106"/>
    <x v="1"/>
    <n v="154"/>
    <n v="1.54"/>
    <n v="49.5"/>
    <s v="Kg"/>
    <n v="49.5"/>
    <n v="20.871985157699445"/>
  </r>
  <r>
    <n v="13"/>
    <x v="43"/>
    <x v="1"/>
    <n v="48024356"/>
    <x v="0"/>
    <n v="154"/>
    <n v="1.54"/>
    <n v="65.2"/>
    <s v="Kg"/>
    <n v="65.2"/>
    <n v="27.491988530949573"/>
  </r>
  <r>
    <n v="63"/>
    <x v="57"/>
    <x v="5"/>
    <n v="95204613"/>
    <x v="0"/>
    <n v="149"/>
    <n v="1.49"/>
    <n v="140.69999999999999"/>
    <s v="lb"/>
    <n v="63.820446458999996"/>
    <n v="28.746653961082831"/>
  </r>
  <r>
    <n v="53"/>
    <x v="47"/>
    <x v="4"/>
    <n v="21184984"/>
    <x v="0"/>
    <n v="150"/>
    <n v="1.5"/>
    <n v="148.19999999999999"/>
    <s v="lb"/>
    <n v="67.222389234000005"/>
    <n v="29.876617437333337"/>
  </r>
  <r>
    <n v="49"/>
    <x v="21"/>
    <x v="3"/>
    <n v="36504037"/>
    <x v="0"/>
    <n v="188"/>
    <n v="1.88"/>
    <n v="205.3"/>
    <s v="lb"/>
    <n v="93.122513561000005"/>
    <n v="26.347474411781352"/>
  </r>
  <r>
    <n v="5"/>
    <x v="33"/>
    <x v="0"/>
    <n v="48313661"/>
    <x v="0"/>
    <n v="162"/>
    <n v="1.62"/>
    <n v="120.6"/>
    <s v="lb"/>
    <n v="54.703239822"/>
    <n v="20.844093820301779"/>
  </r>
  <r>
    <n v="54"/>
    <x v="51"/>
    <x v="3"/>
    <n v="41226612"/>
    <x v="0"/>
    <n v="149"/>
    <n v="1.49"/>
    <n v="49.4"/>
    <s v="Kg"/>
    <n v="49.4"/>
    <n v="22.25124994369623"/>
  </r>
  <r>
    <n v="30"/>
    <x v="56"/>
    <x v="0"/>
    <n v="22348771"/>
    <x v="1"/>
    <n v="150"/>
    <n v="1.5"/>
    <n v="121"/>
    <s v="lb"/>
    <n v="54.884676770000006"/>
    <n v="24.393189675555558"/>
  </r>
  <r>
    <n v="42"/>
    <x v="15"/>
    <x v="0"/>
    <n v="56106265"/>
    <x v="0"/>
    <n v="157"/>
    <n v="1.57"/>
    <n v="52.1"/>
    <s v="Kg"/>
    <n v="52.1"/>
    <n v="21.136760111972087"/>
  </r>
  <r>
    <n v="62"/>
    <x v="36"/>
    <x v="1"/>
    <n v="24308050"/>
    <x v="0"/>
    <n v="168"/>
    <n v="1.68"/>
    <n v="69.7"/>
    <s v="Kg"/>
    <n v="69.7"/>
    <n v="24.695294784580504"/>
  </r>
  <r>
    <n v="51"/>
    <x v="60"/>
    <x v="1"/>
    <n v="37650955"/>
    <x v="1"/>
    <n v="171"/>
    <n v="1.71"/>
    <n v="155"/>
    <s v="lb"/>
    <n v="70.306817350000003"/>
    <n v="24.04391688040765"/>
  </r>
  <r>
    <n v="27"/>
    <x v="23"/>
    <x v="6"/>
    <n v="66846910"/>
    <x v="1"/>
    <n v="155"/>
    <n v="1.55"/>
    <n v="126.1"/>
    <s v="lb"/>
    <n v="57.197997856999997"/>
    <n v="23.807699420187301"/>
  </r>
  <r>
    <n v="5"/>
    <x v="33"/>
    <x v="0"/>
    <n v="34749336"/>
    <x v="0"/>
    <n v="171"/>
    <n v="1.71"/>
    <n v="157"/>
    <s v="lb"/>
    <n v="71.214002090000008"/>
    <n v="24.354160969187106"/>
  </r>
  <r>
    <n v="58"/>
    <x v="28"/>
    <x v="3"/>
    <n v="59148274"/>
    <x v="1"/>
    <n v="151"/>
    <n v="1.51"/>
    <n v="140.69999999999999"/>
    <s v="lb"/>
    <n v="63.820446458999996"/>
    <n v="27.990196245340115"/>
  </r>
  <r>
    <n v="49"/>
    <x v="21"/>
    <x v="3"/>
    <n v="69143728"/>
    <x v="0"/>
    <n v="146"/>
    <n v="1.46"/>
    <n v="58.5"/>
    <s v="Kg"/>
    <n v="58.5"/>
    <n v="27.444173390880092"/>
  </r>
  <r>
    <n v="20"/>
    <x v="38"/>
    <x v="2"/>
    <n v="46162089"/>
    <x v="0"/>
    <n v="141"/>
    <n v="1.41"/>
    <n v="47"/>
    <s v="Kg"/>
    <n v="47"/>
    <n v="23.640661938534283"/>
  </r>
  <r>
    <n v="52"/>
    <x v="62"/>
    <x v="1"/>
    <n v="49029590"/>
    <x v="1"/>
    <n v="133"/>
    <n v="1.33"/>
    <n v="113.3"/>
    <s v="lb"/>
    <n v="51.392015521000005"/>
    <n v="29.053092611792639"/>
  </r>
  <r>
    <n v="33"/>
    <x v="20"/>
    <x v="6"/>
    <n v="26102674"/>
    <x v="1"/>
    <n v="146"/>
    <n v="1.46"/>
    <n v="57.5"/>
    <s v="Kg"/>
    <n v="57.5"/>
    <n v="26.975042221805221"/>
  </r>
  <r>
    <n v="46"/>
    <x v="10"/>
    <x v="5"/>
    <n v="13109480"/>
    <x v="1"/>
    <n v="170"/>
    <n v="1.7"/>
    <n v="82.7"/>
    <s v="Kg"/>
    <n v="82.7"/>
    <n v="28.615916955017305"/>
  </r>
  <r>
    <n v="67"/>
    <x v="13"/>
    <x v="5"/>
    <n v="76267709"/>
    <x v="0"/>
    <n v="191"/>
    <n v="1.91"/>
    <n v="257.7"/>
    <s v="lb"/>
    <n v="116.890753749"/>
    <n v="32.041543200296047"/>
  </r>
  <r>
    <n v="45"/>
    <x v="45"/>
    <x v="1"/>
    <n v="21098896"/>
    <x v="1"/>
    <n v="172"/>
    <n v="1.72"/>
    <n v="179.7"/>
    <s v="lb"/>
    <n v="81.510548888999992"/>
    <n v="27.552240700716602"/>
  </r>
  <r>
    <n v="8"/>
    <x v="40"/>
    <x v="3"/>
    <n v="53537156"/>
    <x v="0"/>
    <n v="173"/>
    <n v="1.73"/>
    <n v="81"/>
    <s v="Kg"/>
    <n v="81"/>
    <n v="27.064051588760066"/>
  </r>
  <r>
    <n v="64"/>
    <x v="63"/>
    <x v="5"/>
    <n v="85243094"/>
    <x v="1"/>
    <n v="140"/>
    <n v="1.4"/>
    <n v="141.1"/>
    <s v="lb"/>
    <n v="64.001883406999994"/>
    <n v="32.654022146428574"/>
  </r>
  <r>
    <n v="40"/>
    <x v="5"/>
    <x v="4"/>
    <n v="69153212"/>
    <x v="0"/>
    <n v="188"/>
    <n v="1.88"/>
    <n v="204.6"/>
    <s v="lb"/>
    <n v="92.804998902000008"/>
    <n v="26.257638892598465"/>
  </r>
  <r>
    <n v="45"/>
    <x v="45"/>
    <x v="1"/>
    <n v="90758426"/>
    <x v="1"/>
    <n v="130"/>
    <n v="1.3"/>
    <n v="46.6"/>
    <s v="Kg"/>
    <n v="46.6"/>
    <n v="27.57396449704142"/>
  </r>
  <r>
    <n v="23"/>
    <x v="3"/>
    <x v="2"/>
    <n v="41104521"/>
    <x v="1"/>
    <n v="161"/>
    <n v="1.61"/>
    <n v="151"/>
    <s v="lb"/>
    <n v="68.492447870000007"/>
    <n v="26.423536078854983"/>
  </r>
  <r>
    <n v="48"/>
    <x v="48"/>
    <x v="5"/>
    <n v="87891812"/>
    <x v="0"/>
    <n v="168"/>
    <n v="1.68"/>
    <n v="189.8"/>
    <s v="lb"/>
    <n v="86.091831826000004"/>
    <n v="30.503058328373022"/>
  </r>
  <r>
    <n v="35"/>
    <x v="27"/>
    <x v="0"/>
    <n v="76511950"/>
    <x v="0"/>
    <n v="168"/>
    <n v="1.68"/>
    <n v="144.80000000000001"/>
    <s v="lb"/>
    <n v="65.680175176000006"/>
    <n v="23.27103712301588"/>
  </r>
  <r>
    <n v="10"/>
    <x v="4"/>
    <x v="3"/>
    <n v="16016468"/>
    <x v="0"/>
    <n v="178"/>
    <n v="1.78"/>
    <n v="83.8"/>
    <s v="Kg"/>
    <n v="83.8"/>
    <n v="26.448680722131041"/>
  </r>
  <r>
    <n v="66"/>
    <x v="65"/>
    <x v="5"/>
    <n v="52287923"/>
    <x v="0"/>
    <n v="203"/>
    <n v="2.0299999999999998"/>
    <n v="125.5"/>
    <s v="Kg"/>
    <n v="125.5"/>
    <n v="30.454512363804032"/>
  </r>
  <r>
    <n v="46"/>
    <x v="10"/>
    <x v="5"/>
    <n v="37985923"/>
    <x v="0"/>
    <n v="178"/>
    <n v="1.78"/>
    <n v="97.2"/>
    <s v="Kg"/>
    <n v="97.2"/>
    <n v="30.677944703951521"/>
  </r>
  <r>
    <n v="30"/>
    <x v="56"/>
    <x v="0"/>
    <n v="93934039"/>
    <x v="1"/>
    <n v="153"/>
    <n v="1.53"/>
    <n v="63.7"/>
    <s v="Kg"/>
    <n v="63.7"/>
    <n v="27.211756162159855"/>
  </r>
  <r>
    <n v="23"/>
    <x v="3"/>
    <x v="2"/>
    <n v="97135065"/>
    <x v="0"/>
    <n v="175"/>
    <n v="1.75"/>
    <n v="61.7"/>
    <s v="Kg"/>
    <n v="61.7"/>
    <n v="20.146938775510204"/>
  </r>
  <r>
    <n v="47"/>
    <x v="26"/>
    <x v="0"/>
    <n v="41129106"/>
    <x v="1"/>
    <n v="165"/>
    <n v="1.65"/>
    <n v="144.19999999999999"/>
    <s v="lb"/>
    <n v="65.408019753999994"/>
    <n v="24.024984298989899"/>
  </r>
  <r>
    <n v="51"/>
    <x v="60"/>
    <x v="1"/>
    <n v="57682724"/>
    <x v="0"/>
    <n v="156"/>
    <n v="1.56"/>
    <n v="131.19999999999999"/>
    <s v="lb"/>
    <n v="59.511318943999996"/>
    <n v="24.454026522024979"/>
  </r>
  <r>
    <n v="13"/>
    <x v="43"/>
    <x v="1"/>
    <n v="62068571"/>
    <x v="1"/>
    <n v="177"/>
    <n v="1.77"/>
    <n v="233.5"/>
    <s v="lb"/>
    <n v="105.91381839500001"/>
    <n v="33.806957896836799"/>
  </r>
  <r>
    <n v="65"/>
    <x v="24"/>
    <x v="4"/>
    <n v="11484637"/>
    <x v="0"/>
    <n v="183"/>
    <n v="1.83"/>
    <n v="222"/>
    <s v="lb"/>
    <n v="100.69750614"/>
    <n v="30.068830404013255"/>
  </r>
  <r>
    <n v="30"/>
    <x v="56"/>
    <x v="0"/>
    <n v="71421389"/>
    <x v="0"/>
    <n v="153"/>
    <n v="1.53"/>
    <n v="117.9"/>
    <s v="lb"/>
    <n v="53.478540423000005"/>
    <n v="22.845290453671666"/>
  </r>
  <r>
    <n v="63"/>
    <x v="57"/>
    <x v="5"/>
    <n v="80509255"/>
    <x v="1"/>
    <n v="167"/>
    <n v="1.67"/>
    <n v="195.3"/>
    <s v="lb"/>
    <n v="88.586589861000007"/>
    <n v="31.763989336656032"/>
  </r>
  <r>
    <n v="18"/>
    <x v="49"/>
    <x v="0"/>
    <n v="19211088"/>
    <x v="0"/>
    <n v="161"/>
    <n v="1.61"/>
    <n v="59.1"/>
    <s v="Kg"/>
    <n v="59.1"/>
    <n v="22.800046294510242"/>
  </r>
  <r>
    <n v="16"/>
    <x v="42"/>
    <x v="2"/>
    <n v="92884371"/>
    <x v="1"/>
    <n v="161"/>
    <n v="1.61"/>
    <n v="121.3"/>
    <s v="lb"/>
    <n v="55.020754481000004"/>
    <n v="21.226324015662975"/>
  </r>
  <r>
    <n v="52"/>
    <x v="62"/>
    <x v="1"/>
    <n v="58514258"/>
    <x v="0"/>
    <n v="168"/>
    <n v="1.68"/>
    <n v="162"/>
    <s v="lb"/>
    <n v="73.48196394"/>
    <n v="26.035276339285719"/>
  </r>
  <r>
    <n v="57"/>
    <x v="66"/>
    <x v="3"/>
    <n v="36016576"/>
    <x v="1"/>
    <n v="150"/>
    <n v="1.5"/>
    <n v="65.400000000000006"/>
    <s v="Kg"/>
    <n v="65.400000000000006"/>
    <n v="29.06666666666667"/>
  </r>
  <r>
    <n v="20"/>
    <x v="38"/>
    <x v="2"/>
    <n v="16529941"/>
    <x v="1"/>
    <n v="165"/>
    <n v="1.65"/>
    <n v="136.19999999999999"/>
    <s v="lb"/>
    <n v="61.779280793999995"/>
    <n v="22.692114157575759"/>
  </r>
  <r>
    <n v="43"/>
    <x v="12"/>
    <x v="3"/>
    <n v="85613566"/>
    <x v="1"/>
    <n v="152"/>
    <n v="1.52"/>
    <n v="144.19999999999999"/>
    <s v="lb"/>
    <n v="65.408019753999994"/>
    <n v="28.310257857513847"/>
  </r>
  <r>
    <n v="32"/>
    <x v="9"/>
    <x v="0"/>
    <n v="33558757"/>
    <x v="1"/>
    <n v="163"/>
    <n v="1.63"/>
    <n v="134.9"/>
    <s v="lb"/>
    <n v="61.189610713000008"/>
    <n v="23.030453051676769"/>
  </r>
  <r>
    <n v="18"/>
    <x v="49"/>
    <x v="0"/>
    <n v="83863679"/>
    <x v="0"/>
    <n v="169"/>
    <n v="1.69"/>
    <n v="142"/>
    <s v="lb"/>
    <n v="64.410116540000004"/>
    <n v="22.551772185847838"/>
  </r>
  <r>
    <n v="27"/>
    <x v="23"/>
    <x v="6"/>
    <n v="90690512"/>
    <x v="1"/>
    <n v="148"/>
    <n v="1.48"/>
    <n v="119.3"/>
    <s v="lb"/>
    <n v="54.113569740999999"/>
    <n v="24.704880268900659"/>
  </r>
  <r>
    <n v="66"/>
    <x v="65"/>
    <x v="5"/>
    <n v="79818978"/>
    <x v="1"/>
    <n v="175"/>
    <n v="1.75"/>
    <n v="205.9"/>
    <s v="lb"/>
    <n v="93.394668983000003"/>
    <n v="30.496218443428571"/>
  </r>
  <r>
    <n v="50"/>
    <x v="37"/>
    <x v="3"/>
    <n v="50707691"/>
    <x v="1"/>
    <n v="155"/>
    <n v="1.55"/>
    <n v="62.5"/>
    <s v="Kg"/>
    <n v="62.5"/>
    <n v="26.014568158168572"/>
  </r>
  <r>
    <n v="63"/>
    <x v="57"/>
    <x v="5"/>
    <n v="97691959"/>
    <x v="1"/>
    <n v="162"/>
    <n v="1.62"/>
    <n v="81.400000000000006"/>
    <s v="Kg"/>
    <n v="81.400000000000006"/>
    <n v="31.016613321140067"/>
  </r>
  <r>
    <n v="21"/>
    <x v="30"/>
    <x v="0"/>
    <n v="91160462"/>
    <x v="1"/>
    <n v="183"/>
    <n v="1.83"/>
    <n v="174.4"/>
    <s v="lb"/>
    <n v="79.106509328000001"/>
    <n v="23.621639740810412"/>
  </r>
  <r>
    <n v="3"/>
    <x v="55"/>
    <x v="0"/>
    <n v="10547800"/>
    <x v="1"/>
    <n v="136"/>
    <n v="1.36"/>
    <n v="91.3"/>
    <s v="lb"/>
    <n v="41.412983381000004"/>
    <n v="22.390237554606401"/>
  </r>
  <r>
    <n v="23"/>
    <x v="3"/>
    <x v="2"/>
    <n v="52082534"/>
    <x v="0"/>
    <n v="165"/>
    <n v="1.65"/>
    <n v="137.80000000000001"/>
    <s v="lb"/>
    <n v="62.505028586000009"/>
    <n v="22.958688185858591"/>
  </r>
  <r>
    <n v="27"/>
    <x v="23"/>
    <x v="6"/>
    <n v="27046604"/>
    <x v="1"/>
    <n v="161"/>
    <n v="1.61"/>
    <n v="59.1"/>
    <s v="Kg"/>
    <n v="59.1"/>
    <n v="22.800046294510242"/>
  </r>
  <r>
    <n v="64"/>
    <x v="63"/>
    <x v="5"/>
    <n v="30411003"/>
    <x v="0"/>
    <n v="145"/>
    <n v="1.45"/>
    <n v="60.8"/>
    <s v="Kg"/>
    <n v="60.8"/>
    <n v="28.917954815695598"/>
  </r>
  <r>
    <n v="27"/>
    <x v="23"/>
    <x v="6"/>
    <n v="16082905"/>
    <x v="0"/>
    <n v="183"/>
    <n v="1.83"/>
    <n v="96.5"/>
    <s v="Kg"/>
    <n v="96.5"/>
    <n v="28.815431932873476"/>
  </r>
  <r>
    <n v="43"/>
    <x v="12"/>
    <x v="3"/>
    <n v="93118789"/>
    <x v="1"/>
    <n v="155"/>
    <n v="1.55"/>
    <n v="127"/>
    <s v="lb"/>
    <n v="57.60623099"/>
    <n v="23.97761955879292"/>
  </r>
  <r>
    <n v="3"/>
    <x v="55"/>
    <x v="0"/>
    <n v="62462175"/>
    <x v="0"/>
    <n v="168"/>
    <n v="1.68"/>
    <n v="130.1"/>
    <s v="lb"/>
    <n v="59.012367337000001"/>
    <n v="20.908576862599208"/>
  </r>
  <r>
    <n v="24"/>
    <x v="19"/>
    <x v="2"/>
    <n v="65006000"/>
    <x v="1"/>
    <n v="163"/>
    <n v="1.63"/>
    <n v="56.2"/>
    <s v="Kg"/>
    <n v="56.2"/>
    <n v="21.152470924761943"/>
  </r>
  <r>
    <n v="13"/>
    <x v="43"/>
    <x v="1"/>
    <n v="21075626"/>
    <x v="0"/>
    <n v="175"/>
    <n v="1.75"/>
    <n v="90.9"/>
    <s v="Kg"/>
    <n v="90.9"/>
    <n v="29.681632653061225"/>
  </r>
  <r>
    <n v="31"/>
    <x v="8"/>
    <x v="0"/>
    <n v="17549229"/>
    <x v="0"/>
    <n v="166"/>
    <n v="1.66"/>
    <n v="66.2"/>
    <s v="Kg"/>
    <n v="66.2"/>
    <n v="24.023806067644074"/>
  </r>
  <r>
    <n v="15"/>
    <x v="61"/>
    <x v="0"/>
    <n v="40157143"/>
    <x v="1"/>
    <n v="149"/>
    <n v="1.49"/>
    <n v="38"/>
    <s v="Kg"/>
    <n v="38"/>
    <n v="17.116346110535563"/>
  </r>
  <r>
    <n v="36"/>
    <x v="46"/>
    <x v="6"/>
    <n v="46144565"/>
    <x v="0"/>
    <n v="203"/>
    <n v="2.0299999999999998"/>
    <n v="201.7"/>
    <s v="lb"/>
    <n v="91.489581028999993"/>
    <n v="22.201359176150845"/>
  </r>
  <r>
    <n v="30"/>
    <x v="56"/>
    <x v="0"/>
    <n v="79772411"/>
    <x v="1"/>
    <n v="163"/>
    <n v="1.63"/>
    <n v="141.30000000000001"/>
    <s v="lb"/>
    <n v="64.092601881000007"/>
    <n v="24.123076472957209"/>
  </r>
  <r>
    <n v="2"/>
    <x v="2"/>
    <x v="0"/>
    <n v="13150246"/>
    <x v="0"/>
    <n v="161"/>
    <n v="1.61"/>
    <n v="124.1"/>
    <s v="lb"/>
    <n v="56.290813116999999"/>
    <n v="21.716296870105317"/>
  </r>
  <r>
    <n v="42"/>
    <x v="15"/>
    <x v="0"/>
    <n v="56701495"/>
    <x v="1"/>
    <n v="165"/>
    <n v="1.65"/>
    <n v="160.69999999999999"/>
    <s v="lb"/>
    <n v="72.892293858999992"/>
    <n v="26.774028965656566"/>
  </r>
  <r>
    <n v="25"/>
    <x v="6"/>
    <x v="0"/>
    <n v="62928391"/>
    <x v="0"/>
    <n v="170"/>
    <n v="1.7"/>
    <n v="67.3"/>
    <s v="Kg"/>
    <n v="67.3"/>
    <n v="23.287197231833911"/>
  </r>
  <r>
    <n v="1"/>
    <x v="11"/>
    <x v="0"/>
    <n v="89639125"/>
    <x v="0"/>
    <n v="187"/>
    <n v="1.87"/>
    <n v="162.30000000000001"/>
    <s v="lb"/>
    <n v="73.618041651000013"/>
    <n v="21.052372573136207"/>
  </r>
  <r>
    <n v="39"/>
    <x v="59"/>
    <x v="6"/>
    <n v="18776524"/>
    <x v="1"/>
    <n v="152"/>
    <n v="1.52"/>
    <n v="144"/>
    <s v="lb"/>
    <n v="65.317301280000009"/>
    <n v="28.270992590027706"/>
  </r>
  <r>
    <n v="15"/>
    <x v="61"/>
    <x v="0"/>
    <n v="93087032"/>
    <x v="1"/>
    <n v="143"/>
    <n v="1.43"/>
    <n v="44"/>
    <s v="Kg"/>
    <n v="44"/>
    <n v="21.516944593867674"/>
  </r>
  <r>
    <n v="37"/>
    <x v="64"/>
    <x v="6"/>
    <n v="36999410"/>
    <x v="0"/>
    <n v="181"/>
    <n v="1.81"/>
    <n v="84.8"/>
    <s v="Kg"/>
    <n v="84.8"/>
    <n v="25.884435762034126"/>
  </r>
  <r>
    <n v="42"/>
    <x v="15"/>
    <x v="0"/>
    <n v="89250552"/>
    <x v="0"/>
    <n v="138"/>
    <n v="1.38"/>
    <n v="45.4"/>
    <s v="Kg"/>
    <n v="45.4"/>
    <n v="23.839529510607019"/>
  </r>
  <r>
    <n v="18"/>
    <x v="49"/>
    <x v="0"/>
    <n v="62580218"/>
    <x v="0"/>
    <n v="199"/>
    <n v="1.99"/>
    <n v="166.9"/>
    <s v="lb"/>
    <n v="75.704566553000006"/>
    <n v="19.116832037827329"/>
  </r>
  <r>
    <n v="27"/>
    <x v="23"/>
    <x v="6"/>
    <n v="59273935"/>
    <x v="1"/>
    <n v="166"/>
    <n v="1.66"/>
    <n v="146.80000000000001"/>
    <s v="lb"/>
    <n v="66.587359916000011"/>
    <n v="24.164377963419952"/>
  </r>
  <r>
    <n v="2"/>
    <x v="2"/>
    <x v="0"/>
    <n v="44027533"/>
    <x v="0"/>
    <n v="171"/>
    <n v="1.71"/>
    <n v="62.9"/>
    <s v="Kg"/>
    <n v="62.9"/>
    <n v="21.510892240347459"/>
  </r>
  <r>
    <n v="39"/>
    <x v="59"/>
    <x v="6"/>
    <n v="72375079"/>
    <x v="0"/>
    <n v="177"/>
    <n v="1.77"/>
    <n v="72.5"/>
    <s v="Kg"/>
    <n v="72.5"/>
    <n v="23.141498292317021"/>
  </r>
  <r>
    <n v="38"/>
    <x v="0"/>
    <x v="0"/>
    <n v="85154458"/>
    <x v="1"/>
    <n v="147"/>
    <n v="1.47"/>
    <n v="132.69999999999999"/>
    <s v="lb"/>
    <n v="60.191707498999996"/>
    <n v="27.854925030774215"/>
  </r>
  <r>
    <n v="57"/>
    <x v="66"/>
    <x v="3"/>
    <n v="93274711"/>
    <x v="0"/>
    <n v="158"/>
    <n v="1.58"/>
    <n v="69.5"/>
    <s v="Kg"/>
    <n v="69.5"/>
    <n v="27.840089729210057"/>
  </r>
  <r>
    <n v="58"/>
    <x v="28"/>
    <x v="3"/>
    <n v="90007433"/>
    <x v="0"/>
    <n v="171"/>
    <n v="1.71"/>
    <n v="77"/>
    <s v="Kg"/>
    <n v="77"/>
    <n v="26.332888752094664"/>
  </r>
  <r>
    <n v="57"/>
    <x v="66"/>
    <x v="3"/>
    <n v="16051060"/>
    <x v="1"/>
    <n v="164"/>
    <n v="1.64"/>
    <n v="79.400000000000006"/>
    <s v="Kg"/>
    <n v="79.400000000000006"/>
    <n v="29.521118381915535"/>
  </r>
  <r>
    <n v="65"/>
    <x v="24"/>
    <x v="4"/>
    <n v="26458967"/>
    <x v="1"/>
    <n v="154"/>
    <n v="1.54"/>
    <n v="73.099999999999994"/>
    <s v="Kg"/>
    <n v="73.099999999999994"/>
    <n v="30.823073030865238"/>
  </r>
  <r>
    <n v="64"/>
    <x v="63"/>
    <x v="5"/>
    <n v="88980672"/>
    <x v="1"/>
    <n v="146"/>
    <n v="1.46"/>
    <n v="148.80000000000001"/>
    <s v="lb"/>
    <n v="67.494544656000002"/>
    <n v="31.663794640645531"/>
  </r>
  <r>
    <n v="2"/>
    <x v="2"/>
    <x v="0"/>
    <n v="95820798"/>
    <x v="1"/>
    <n v="144"/>
    <n v="1.44"/>
    <n v="45"/>
    <s v="Kg"/>
    <n v="45"/>
    <n v="21.701388888888889"/>
  </r>
  <r>
    <n v="21"/>
    <x v="30"/>
    <x v="0"/>
    <n v="43689543"/>
    <x v="0"/>
    <n v="169"/>
    <n v="1.69"/>
    <n v="65.7"/>
    <s v="Kg"/>
    <n v="65.7"/>
    <n v="23.003396239627467"/>
  </r>
  <r>
    <n v="55"/>
    <x v="1"/>
    <x v="1"/>
    <n v="50388780"/>
    <x v="1"/>
    <n v="136"/>
    <n v="1.36"/>
    <n v="46.1"/>
    <s v="Kg"/>
    <n v="46.1"/>
    <n v="24.924307958477506"/>
  </r>
  <r>
    <n v="48"/>
    <x v="48"/>
    <x v="5"/>
    <n v="97938565"/>
    <x v="1"/>
    <n v="166"/>
    <n v="1.66"/>
    <n v="164.2"/>
    <s v="lb"/>
    <n v="74.479867154000004"/>
    <n v="27.028548103498334"/>
  </r>
  <r>
    <n v="54"/>
    <x v="51"/>
    <x v="3"/>
    <n v="81301993"/>
    <x v="0"/>
    <n v="166"/>
    <n v="1.66"/>
    <n v="60.9"/>
    <s v="Kg"/>
    <n v="60.9"/>
    <n v="22.100449992742053"/>
  </r>
  <r>
    <n v="54"/>
    <x v="51"/>
    <x v="3"/>
    <n v="21911356"/>
    <x v="1"/>
    <n v="149"/>
    <n v="1.49"/>
    <n v="114.6"/>
    <s v="lb"/>
    <n v="51.981685601999999"/>
    <n v="23.414119004549345"/>
  </r>
  <r>
    <n v="61"/>
    <x v="34"/>
    <x v="1"/>
    <n v="66255831"/>
    <x v="0"/>
    <n v="178"/>
    <n v="1.78"/>
    <n v="172.8"/>
    <s v="lb"/>
    <n v="78.380761536000009"/>
    <n v="24.738278479989901"/>
  </r>
  <r>
    <n v="1"/>
    <x v="11"/>
    <x v="0"/>
    <n v="91390013"/>
    <x v="1"/>
    <n v="149"/>
    <n v="1.49"/>
    <n v="95.7"/>
    <s v="lb"/>
    <n v="43.408789809000005"/>
    <n v="19.55262817395613"/>
  </r>
  <r>
    <n v="22"/>
    <x v="50"/>
    <x v="2"/>
    <n v="27372037"/>
    <x v="1"/>
    <n v="163"/>
    <n v="1.63"/>
    <n v="125.7"/>
    <s v="lb"/>
    <n v="57.016560909000006"/>
    <n v="21.45980688358614"/>
  </r>
  <r>
    <n v="2"/>
    <x v="2"/>
    <x v="0"/>
    <n v="57082524"/>
    <x v="0"/>
    <n v="160"/>
    <n v="1.6"/>
    <n v="58.2"/>
    <s v="Kg"/>
    <n v="58.2"/>
    <n v="22.734374999999996"/>
  </r>
  <r>
    <n v="24"/>
    <x v="19"/>
    <x v="2"/>
    <n v="31014987"/>
    <x v="1"/>
    <n v="174"/>
    <n v="1.74"/>
    <n v="68.900000000000006"/>
    <s v="Kg"/>
    <n v="68.900000000000006"/>
    <n v="22.757299511163961"/>
  </r>
  <r>
    <n v="10"/>
    <x v="4"/>
    <x v="3"/>
    <n v="92704495"/>
    <x v="0"/>
    <n v="193"/>
    <n v="1.93"/>
    <n v="112.3"/>
    <s v="Kg"/>
    <n v="112.3"/>
    <n v="30.148460361351983"/>
  </r>
  <r>
    <n v="62"/>
    <x v="36"/>
    <x v="1"/>
    <n v="33901556"/>
    <x v="1"/>
    <n v="164"/>
    <n v="1.64"/>
    <n v="89.3"/>
    <s v="Kg"/>
    <n v="89.3"/>
    <n v="33.20196311719215"/>
  </r>
  <r>
    <n v="42"/>
    <x v="15"/>
    <x v="0"/>
    <n v="46803453"/>
    <x v="1"/>
    <n v="172"/>
    <n v="1.72"/>
    <n v="70.099999999999994"/>
    <s v="Kg"/>
    <n v="70.099999999999994"/>
    <n v="23.695240670632774"/>
  </r>
  <r>
    <n v="56"/>
    <x v="32"/>
    <x v="4"/>
    <n v="26800347"/>
    <x v="0"/>
    <n v="190"/>
    <n v="1.9"/>
    <n v="211.2"/>
    <s v="lb"/>
    <n v="95.798708543999993"/>
    <n v="26.537038377839334"/>
  </r>
  <r>
    <n v="63"/>
    <x v="57"/>
    <x v="5"/>
    <n v="82813272"/>
    <x v="1"/>
    <n v="174"/>
    <n v="1.74"/>
    <n v="196.7"/>
    <s v="lb"/>
    <n v="89.221619179000001"/>
    <n v="29.469421052648961"/>
  </r>
  <r>
    <n v="30"/>
    <x v="56"/>
    <x v="0"/>
    <n v="67574599"/>
    <x v="1"/>
    <n v="147"/>
    <n v="1.47"/>
    <n v="123.5"/>
    <s v="lb"/>
    <n v="56.018657695000002"/>
    <n v="25.923762180110142"/>
  </r>
  <r>
    <n v="36"/>
    <x v="46"/>
    <x v="6"/>
    <n v="30682483"/>
    <x v="1"/>
    <n v="161"/>
    <n v="1.61"/>
    <n v="66.2"/>
    <s v="Kg"/>
    <n v="66.2"/>
    <n v="25.539138150534313"/>
  </r>
  <r>
    <n v="67"/>
    <x v="13"/>
    <x v="5"/>
    <n v="47712028"/>
    <x v="0"/>
    <n v="183"/>
    <n v="1.83"/>
    <n v="214.1"/>
    <s v="lb"/>
    <n v="97.114126417000008"/>
    <n v="28.998813466212784"/>
  </r>
  <r>
    <n v="26"/>
    <x v="16"/>
    <x v="0"/>
    <n v="37600433"/>
    <x v="1"/>
    <n v="155"/>
    <n v="1.55"/>
    <n v="121"/>
    <s v="lb"/>
    <n v="54.884676770000006"/>
    <n v="22.844818634755462"/>
  </r>
  <r>
    <n v="65"/>
    <x v="24"/>
    <x v="4"/>
    <n v="19397224"/>
    <x v="0"/>
    <n v="184"/>
    <n v="1.84"/>
    <n v="91.8"/>
    <s v="Kg"/>
    <n v="91.8"/>
    <n v="27.114839319470697"/>
  </r>
  <r>
    <n v="66"/>
    <x v="65"/>
    <x v="5"/>
    <n v="80452924"/>
    <x v="0"/>
    <n v="187"/>
    <n v="1.87"/>
    <n v="206.6"/>
    <s v="lb"/>
    <n v="93.712183641999999"/>
    <n v="26.798645555206036"/>
  </r>
  <r>
    <n v="20"/>
    <x v="38"/>
    <x v="2"/>
    <n v="44072777"/>
    <x v="0"/>
    <n v="155"/>
    <n v="1.55"/>
    <n v="48.3"/>
    <s v="Kg"/>
    <n v="48.3"/>
    <n v="20.10405827263267"/>
  </r>
  <r>
    <n v="29"/>
    <x v="52"/>
    <x v="0"/>
    <n v="69011708"/>
    <x v="0"/>
    <n v="176"/>
    <n v="1.76"/>
    <n v="162.5"/>
    <s v="lb"/>
    <n v="73.708760124999998"/>
    <n v="23.795441672585227"/>
  </r>
  <r>
    <n v="8"/>
    <x v="40"/>
    <x v="3"/>
    <n v="87374770"/>
    <x v="0"/>
    <n v="162"/>
    <n v="1.62"/>
    <n v="149.69999999999999"/>
    <s v="lb"/>
    <n v="67.902777788999998"/>
    <n v="25.873638846593501"/>
  </r>
  <r>
    <n v="9"/>
    <x v="29"/>
    <x v="4"/>
    <n v="82151181"/>
    <x v="0"/>
    <n v="163"/>
    <n v="1.63"/>
    <n v="56.2"/>
    <s v="Kg"/>
    <n v="56.2"/>
    <n v="21.152470924761943"/>
  </r>
  <r>
    <n v="44"/>
    <x v="18"/>
    <x v="4"/>
    <n v="72482032"/>
    <x v="0"/>
    <n v="157"/>
    <n v="1.57"/>
    <n v="146.19999999999999"/>
    <s v="lb"/>
    <n v="66.315204494"/>
    <n v="26.903811308369505"/>
  </r>
  <r>
    <n v="36"/>
    <x v="46"/>
    <x v="6"/>
    <n v="52035639"/>
    <x v="1"/>
    <n v="149"/>
    <n v="1.49"/>
    <n v="53.9"/>
    <s v="Kg"/>
    <n v="53.9"/>
    <n v="24.278185667312282"/>
  </r>
  <r>
    <n v="18"/>
    <x v="49"/>
    <x v="0"/>
    <n v="93722400"/>
    <x v="1"/>
    <n v="165"/>
    <n v="1.65"/>
    <n v="70.400000000000006"/>
    <s v="Kg"/>
    <n v="70.400000000000006"/>
    <n v="25.858585858585865"/>
  </r>
  <r>
    <n v="14"/>
    <x v="41"/>
    <x v="0"/>
    <n v="89159074"/>
    <x v="1"/>
    <n v="146"/>
    <n v="1.46"/>
    <n v="43"/>
    <s v="Kg"/>
    <n v="43"/>
    <n v="20.172640270219556"/>
  </r>
  <r>
    <n v="35"/>
    <x v="27"/>
    <x v="0"/>
    <n v="77581260"/>
    <x v="1"/>
    <n v="162"/>
    <n v="1.62"/>
    <n v="65.2"/>
    <s v="Kg"/>
    <n v="65.2"/>
    <n v="24.843773814967228"/>
  </r>
  <r>
    <n v="7"/>
    <x v="58"/>
    <x v="0"/>
    <n v="15738935"/>
    <x v="1"/>
    <n v="187"/>
    <n v="1.87"/>
    <n v="172.8"/>
    <s v="lb"/>
    <n v="78.380761536000009"/>
    <n v="22.414356011324315"/>
  </r>
  <r>
    <n v="24"/>
    <x v="19"/>
    <x v="2"/>
    <n v="57464922"/>
    <x v="1"/>
    <n v="151"/>
    <n v="1.51"/>
    <n v="130.5"/>
    <s v="lb"/>
    <n v="59.193804285000006"/>
    <n v="25.961056219025483"/>
  </r>
  <r>
    <n v="7"/>
    <x v="58"/>
    <x v="0"/>
    <n v="27556984"/>
    <x v="1"/>
    <n v="149"/>
    <n v="1.49"/>
    <n v="53.5"/>
    <s v="Kg"/>
    <n v="53.5"/>
    <n v="24.098013602990857"/>
  </r>
  <r>
    <n v="55"/>
    <x v="1"/>
    <x v="1"/>
    <n v="83392660"/>
    <x v="1"/>
    <n v="153"/>
    <n v="1.53"/>
    <n v="59.4"/>
    <s v="Kg"/>
    <n v="59.4"/>
    <n v="25.374855824682815"/>
  </r>
  <r>
    <n v="18"/>
    <x v="49"/>
    <x v="0"/>
    <n v="14177987"/>
    <x v="0"/>
    <n v="173"/>
    <n v="1.73"/>
    <n v="142.6"/>
    <s v="lb"/>
    <n v="64.682271962000002"/>
    <n v="21.611905497009587"/>
  </r>
  <r>
    <n v="3"/>
    <x v="55"/>
    <x v="0"/>
    <n v="97171785"/>
    <x v="0"/>
    <n v="144"/>
    <n v="1.44"/>
    <n v="47.6"/>
    <s v="Kg"/>
    <n v="47.6"/>
    <n v="22.95524691358025"/>
  </r>
  <r>
    <n v="52"/>
    <x v="62"/>
    <x v="1"/>
    <n v="41496864"/>
    <x v="1"/>
    <n v="137"/>
    <n v="1.37"/>
    <n v="51.2"/>
    <s v="Kg"/>
    <n v="51.2"/>
    <n v="27.279023922425274"/>
  </r>
  <r>
    <n v="56"/>
    <x v="32"/>
    <x v="4"/>
    <n v="20422449"/>
    <x v="1"/>
    <n v="135"/>
    <n v="1.35"/>
    <n v="49.2"/>
    <s v="Kg"/>
    <n v="49.2"/>
    <n v="26.995884773662549"/>
  </r>
  <r>
    <n v="9"/>
    <x v="29"/>
    <x v="4"/>
    <n v="34667852"/>
    <x v="0"/>
    <n v="183"/>
    <n v="1.83"/>
    <n v="178.8"/>
    <s v="lb"/>
    <n v="81.10231575600001"/>
    <n v="24.217598541610677"/>
  </r>
  <r>
    <n v="9"/>
    <x v="29"/>
    <x v="4"/>
    <n v="85203140"/>
    <x v="1"/>
    <n v="150"/>
    <n v="1.5"/>
    <n v="63.4"/>
    <s v="Kg"/>
    <n v="63.4"/>
    <n v="28.177777777777777"/>
  </r>
  <r>
    <n v="15"/>
    <x v="61"/>
    <x v="0"/>
    <n v="39010899"/>
    <x v="1"/>
    <n v="158"/>
    <n v="1.58"/>
    <n v="106.9"/>
    <s v="lb"/>
    <n v="48.489024353000005"/>
    <n v="19.423579695962186"/>
  </r>
  <r>
    <n v="35"/>
    <x v="27"/>
    <x v="0"/>
    <n v="87303596"/>
    <x v="1"/>
    <n v="158"/>
    <n v="1.58"/>
    <n v="142.9"/>
    <s v="lb"/>
    <n v="64.818349673"/>
    <n v="25.964729079073862"/>
  </r>
  <r>
    <n v="9"/>
    <x v="29"/>
    <x v="4"/>
    <n v="57956926"/>
    <x v="1"/>
    <n v="158"/>
    <n v="1.58"/>
    <n v="131"/>
    <s v="lb"/>
    <n v="59.420600470000004"/>
    <n v="23.802515810767503"/>
  </r>
  <r>
    <n v="31"/>
    <x v="8"/>
    <x v="0"/>
    <n v="59902951"/>
    <x v="0"/>
    <n v="171"/>
    <n v="1.71"/>
    <n v="75.400000000000006"/>
    <s v="Kg"/>
    <n v="75.400000000000006"/>
    <n v="25.785711842960232"/>
  </r>
  <r>
    <n v="58"/>
    <x v="28"/>
    <x v="3"/>
    <n v="14852301"/>
    <x v="1"/>
    <n v="183"/>
    <n v="1.83"/>
    <n v="199.5"/>
    <s v="lb"/>
    <n v="90.491677815000003"/>
    <n v="27.021313809011911"/>
  </r>
  <r>
    <n v="44"/>
    <x v="18"/>
    <x v="4"/>
    <n v="56968073"/>
    <x v="1"/>
    <n v="137"/>
    <n v="1.37"/>
    <n v="95.5"/>
    <s v="lb"/>
    <n v="43.318071334999999"/>
    <n v="23.079584066812295"/>
  </r>
  <r>
    <n v="26"/>
    <x v="16"/>
    <x v="0"/>
    <n v="48286708"/>
    <x v="1"/>
    <n v="201"/>
    <n v="2.0099999999999998"/>
    <n v="105.1"/>
    <s v="Kg"/>
    <n v="105.1"/>
    <n v="26.014207569119581"/>
  </r>
  <r>
    <n v="31"/>
    <x v="8"/>
    <x v="0"/>
    <n v="13967294"/>
    <x v="0"/>
    <n v="138"/>
    <n v="1.38"/>
    <n v="103.8"/>
    <s v="lb"/>
    <n v="47.082888006000005"/>
    <n v="24.723213613736618"/>
  </r>
  <r>
    <n v="48"/>
    <x v="48"/>
    <x v="5"/>
    <n v="72801074"/>
    <x v="1"/>
    <n v="180"/>
    <n v="1.8"/>
    <n v="91.2"/>
    <s v="Kg"/>
    <n v="91.2"/>
    <n v="28.148148148148149"/>
  </r>
  <r>
    <n v="62"/>
    <x v="36"/>
    <x v="1"/>
    <n v="73599907"/>
    <x v="1"/>
    <n v="171"/>
    <n v="1.71"/>
    <n v="74.400000000000006"/>
    <s v="Kg"/>
    <n v="74.400000000000006"/>
    <n v="25.44372627475121"/>
  </r>
  <r>
    <n v="61"/>
    <x v="34"/>
    <x v="1"/>
    <n v="20593477"/>
    <x v="0"/>
    <n v="188"/>
    <n v="1.88"/>
    <n v="87.5"/>
    <s v="Kg"/>
    <n v="87.5"/>
    <n v="24.756677229515621"/>
  </r>
  <r>
    <n v="26"/>
    <x v="16"/>
    <x v="0"/>
    <n v="12835321"/>
    <x v="1"/>
    <n v="170"/>
    <n v="1.7"/>
    <n v="69"/>
    <s v="Kg"/>
    <n v="69"/>
    <n v="23.87543252595156"/>
  </r>
  <r>
    <n v="45"/>
    <x v="45"/>
    <x v="1"/>
    <n v="57446100"/>
    <x v="0"/>
    <n v="177"/>
    <n v="1.77"/>
    <n v="189.4"/>
    <s v="lb"/>
    <n v="85.910394878000005"/>
    <n v="27.422003536020938"/>
  </r>
  <r>
    <n v="51"/>
    <x v="60"/>
    <x v="1"/>
    <n v="71774942"/>
    <x v="1"/>
    <n v="149"/>
    <n v="1.49"/>
    <n v="148.19999999999999"/>
    <s v="lb"/>
    <n v="67.222389234000005"/>
    <n v="30.278991592270621"/>
  </r>
  <r>
    <n v="17"/>
    <x v="54"/>
    <x v="2"/>
    <n v="78274375"/>
    <x v="0"/>
    <n v="169"/>
    <n v="1.69"/>
    <n v="59.9"/>
    <s v="Kg"/>
    <n v="59.9"/>
    <n v="20.972655019081966"/>
  </r>
  <r>
    <n v="5"/>
    <x v="33"/>
    <x v="0"/>
    <n v="66266040"/>
    <x v="0"/>
    <n v="161"/>
    <n v="1.61"/>
    <n v="131"/>
    <s v="lb"/>
    <n v="59.420600470000004"/>
    <n v="22.92372997569538"/>
  </r>
  <r>
    <n v="40"/>
    <x v="5"/>
    <x v="4"/>
    <n v="55042789"/>
    <x v="1"/>
    <n v="156"/>
    <n v="1.56"/>
    <n v="60.4"/>
    <s v="Kg"/>
    <n v="60.4"/>
    <n v="24.819197896120972"/>
  </r>
  <r>
    <n v="40"/>
    <x v="5"/>
    <x v="4"/>
    <n v="70485750"/>
    <x v="1"/>
    <n v="172"/>
    <n v="1.72"/>
    <n v="75.2"/>
    <s v="Kg"/>
    <n v="75.2"/>
    <n v="25.419145484045433"/>
  </r>
  <r>
    <n v="46"/>
    <x v="10"/>
    <x v="5"/>
    <n v="66000950"/>
    <x v="1"/>
    <n v="158"/>
    <n v="1.58"/>
    <n v="69.099999999999994"/>
    <s v="Kg"/>
    <n v="69.099999999999994"/>
    <n v="27.679858996955609"/>
  </r>
  <r>
    <n v="62"/>
    <x v="36"/>
    <x v="1"/>
    <n v="99724864"/>
    <x v="0"/>
    <n v="202"/>
    <n v="2.02"/>
    <n v="257.10000000000002"/>
    <s v="lb"/>
    <n v="116.61859832700002"/>
    <n v="28.580187806832669"/>
  </r>
  <r>
    <n v="13"/>
    <x v="43"/>
    <x v="1"/>
    <n v="60950273"/>
    <x v="0"/>
    <n v="187"/>
    <n v="1.87"/>
    <n v="215.6"/>
    <s v="lb"/>
    <n v="97.794514972000002"/>
    <n v="27.966059930795844"/>
  </r>
  <r>
    <n v="51"/>
    <x v="60"/>
    <x v="1"/>
    <n v="15026637"/>
    <x v="1"/>
    <n v="149"/>
    <n v="1.49"/>
    <n v="132.5"/>
    <s v="lb"/>
    <n v="60.100989025000004"/>
    <n v="27.071298150984191"/>
  </r>
  <r>
    <n v="32"/>
    <x v="9"/>
    <x v="0"/>
    <n v="12876850"/>
    <x v="0"/>
    <n v="171"/>
    <n v="1.71"/>
    <n v="138.5"/>
    <s v="lb"/>
    <n v="62.822543245000006"/>
    <n v="21.484403147977158"/>
  </r>
  <r>
    <n v="49"/>
    <x v="21"/>
    <x v="3"/>
    <n v="25939696"/>
    <x v="0"/>
    <n v="182"/>
    <n v="1.82"/>
    <n v="222"/>
    <s v="lb"/>
    <n v="100.69750614"/>
    <n v="30.40016487743026"/>
  </r>
  <r>
    <n v="12"/>
    <x v="44"/>
    <x v="1"/>
    <n v="72542785"/>
    <x v="1"/>
    <n v="161"/>
    <n v="1.61"/>
    <n v="72.400000000000006"/>
    <s v="Kg"/>
    <n v="72.400000000000006"/>
    <n v="27.931021179738433"/>
  </r>
  <r>
    <n v="53"/>
    <x v="47"/>
    <x v="4"/>
    <n v="93471932"/>
    <x v="0"/>
    <n v="155"/>
    <n v="1.55"/>
    <n v="143.30000000000001"/>
    <s v="lb"/>
    <n v="64.999786621000013"/>
    <n v="27.055062069094696"/>
  </r>
  <r>
    <n v="3"/>
    <x v="55"/>
    <x v="0"/>
    <n v="68475501"/>
    <x v="0"/>
    <n v="158"/>
    <n v="1.58"/>
    <n v="55.1"/>
    <s v="Kg"/>
    <n v="55.1"/>
    <n v="22.071783368049989"/>
  </r>
  <r>
    <n v="12"/>
    <x v="44"/>
    <x v="1"/>
    <n v="66213001"/>
    <x v="0"/>
    <n v="157"/>
    <n v="1.57"/>
    <n v="141.30000000000001"/>
    <s v="lb"/>
    <n v="64.092601881000007"/>
    <n v="26.002110382165608"/>
  </r>
  <r>
    <n v="16"/>
    <x v="42"/>
    <x v="2"/>
    <n v="35018858"/>
    <x v="1"/>
    <n v="167"/>
    <n v="1.67"/>
    <n v="68.599999999999994"/>
    <s v="Kg"/>
    <n v="68.599999999999994"/>
    <n v="24.597511563698948"/>
  </r>
  <r>
    <n v="27"/>
    <x v="23"/>
    <x v="6"/>
    <n v="10469968"/>
    <x v="0"/>
    <n v="188"/>
    <n v="1.88"/>
    <n v="212.3"/>
    <s v="lb"/>
    <n v="96.297660151000017"/>
    <n v="27.245829603610236"/>
  </r>
  <r>
    <n v="10"/>
    <x v="4"/>
    <x v="3"/>
    <n v="67457229"/>
    <x v="0"/>
    <n v="201"/>
    <n v="2.0099999999999998"/>
    <n v="98"/>
    <s v="Kg"/>
    <n v="98"/>
    <n v="24.256825326105798"/>
  </r>
  <r>
    <n v="54"/>
    <x v="51"/>
    <x v="3"/>
    <n v="62184299"/>
    <x v="0"/>
    <n v="174"/>
    <n v="1.74"/>
    <n v="164.9"/>
    <s v="lb"/>
    <n v="74.797381813000001"/>
    <n v="24.705173012617255"/>
  </r>
  <r>
    <n v="6"/>
    <x v="31"/>
    <x v="0"/>
    <n v="86004506"/>
    <x v="1"/>
    <n v="149"/>
    <n v="1.49"/>
    <n v="111.1"/>
    <s v="lb"/>
    <n v="50.394112307"/>
    <n v="22.699028109995044"/>
  </r>
  <r>
    <n v="27"/>
    <x v="23"/>
    <x v="6"/>
    <n v="23710172"/>
    <x v="0"/>
    <n v="179"/>
    <n v="1.79"/>
    <n v="202.4"/>
    <s v="lb"/>
    <n v="91.807095688000004"/>
    <n v="28.65300573889704"/>
  </r>
  <r>
    <n v="12"/>
    <x v="44"/>
    <x v="1"/>
    <n v="33438230"/>
    <x v="0"/>
    <n v="163"/>
    <n v="1.63"/>
    <n v="68.8"/>
    <s v="Kg"/>
    <n v="68.8"/>
    <n v="25.894839850954121"/>
  </r>
  <r>
    <n v="59"/>
    <x v="39"/>
    <x v="3"/>
    <n v="37381397"/>
    <x v="1"/>
    <n v="139"/>
    <n v="1.39"/>
    <n v="55.8"/>
    <s v="Kg"/>
    <n v="55.8"/>
    <n v="28.880492728119666"/>
  </r>
  <r>
    <n v="7"/>
    <x v="58"/>
    <x v="0"/>
    <n v="56513688"/>
    <x v="0"/>
    <n v="168"/>
    <n v="1.68"/>
    <n v="136.5"/>
    <s v="lb"/>
    <n v="61.915358505"/>
    <n v="21.937130989583338"/>
  </r>
  <r>
    <n v="26"/>
    <x v="16"/>
    <x v="0"/>
    <n v="89697878"/>
    <x v="1"/>
    <n v="164"/>
    <n v="1.64"/>
    <n v="67"/>
    <s v="Kg"/>
    <n v="67"/>
    <n v="24.910767400356935"/>
  </r>
  <r>
    <n v="48"/>
    <x v="48"/>
    <x v="5"/>
    <n v="17385137"/>
    <x v="1"/>
    <n v="159"/>
    <n v="1.59"/>
    <n v="166.4"/>
    <s v="lb"/>
    <n v="75.477770368000009"/>
    <n v="29.855531967881017"/>
  </r>
  <r>
    <n v="30"/>
    <x v="56"/>
    <x v="0"/>
    <n v="34257215"/>
    <x v="0"/>
    <n v="155"/>
    <n v="1.55"/>
    <n v="106.3"/>
    <s v="lb"/>
    <n v="48.216868931"/>
    <n v="20.06945637086368"/>
  </r>
  <r>
    <n v="43"/>
    <x v="12"/>
    <x v="3"/>
    <n v="56126293"/>
    <x v="0"/>
    <n v="182"/>
    <n v="1.82"/>
    <n v="77.7"/>
    <s v="Kg"/>
    <n v="77.7"/>
    <n v="23.45731191885038"/>
  </r>
  <r>
    <n v="50"/>
    <x v="37"/>
    <x v="3"/>
    <n v="71304994"/>
    <x v="1"/>
    <n v="143"/>
    <n v="1.43"/>
    <n v="136.5"/>
    <s v="lb"/>
    <n v="61.915358505"/>
    <n v="30.277939510489514"/>
  </r>
  <r>
    <n v="45"/>
    <x v="45"/>
    <x v="1"/>
    <n v="26698540"/>
    <x v="1"/>
    <n v="163"/>
    <n v="1.63"/>
    <n v="69.3"/>
    <s v="Kg"/>
    <n v="69.3"/>
    <n v="26.083029094056986"/>
  </r>
  <r>
    <n v="54"/>
    <x v="51"/>
    <x v="3"/>
    <n v="95295555"/>
    <x v="0"/>
    <n v="163"/>
    <n v="1.63"/>
    <n v="126.1"/>
    <s v="lb"/>
    <n v="57.197997856999997"/>
    <n v="21.528095847416161"/>
  </r>
  <r>
    <n v="12"/>
    <x v="44"/>
    <x v="1"/>
    <n v="61257571"/>
    <x v="0"/>
    <n v="160"/>
    <n v="1.6"/>
    <n v="150.1"/>
    <s v="lb"/>
    <n v="68.084214736999996"/>
    <n v="26.595396381640619"/>
  </r>
  <r>
    <n v="9"/>
    <x v="29"/>
    <x v="4"/>
    <n v="84191516"/>
    <x v="0"/>
    <n v="170"/>
    <n v="1.7"/>
    <n v="166.4"/>
    <s v="lb"/>
    <n v="75.477770368000009"/>
    <n v="26.116875559861597"/>
  </r>
  <r>
    <n v="57"/>
    <x v="66"/>
    <x v="3"/>
    <n v="10305139"/>
    <x v="0"/>
    <n v="165"/>
    <n v="1.65"/>
    <n v="79"/>
    <s v="Kg"/>
    <n v="79"/>
    <n v="29.017447199265384"/>
  </r>
  <r>
    <n v="50"/>
    <x v="37"/>
    <x v="3"/>
    <n v="64856297"/>
    <x v="1"/>
    <n v="153"/>
    <n v="1.53"/>
    <n v="134"/>
    <s v="lb"/>
    <n v="60.781377580000004"/>
    <n v="25.964961160237518"/>
  </r>
  <r>
    <n v="20"/>
    <x v="38"/>
    <x v="2"/>
    <n v="66373320"/>
    <x v="1"/>
    <n v="141"/>
    <n v="1.41"/>
    <n v="45.7"/>
    <s v="Kg"/>
    <n v="45.7"/>
    <n v="22.986771289170569"/>
  </r>
  <r>
    <n v="25"/>
    <x v="6"/>
    <x v="0"/>
    <n v="71118302"/>
    <x v="1"/>
    <n v="145"/>
    <n v="1.45"/>
    <n v="122.1"/>
    <s v="lb"/>
    <n v="55.383628377000001"/>
    <n v="26.341797087752674"/>
  </r>
  <r>
    <n v="54"/>
    <x v="51"/>
    <x v="3"/>
    <n v="64861147"/>
    <x v="0"/>
    <n v="163"/>
    <n v="1.63"/>
    <n v="156.5"/>
    <s v="lb"/>
    <n v="70.98720590500001"/>
    <n v="26.718057098498257"/>
  </r>
  <r>
    <n v="8"/>
    <x v="40"/>
    <x v="3"/>
    <n v="12786959"/>
    <x v="1"/>
    <n v="146"/>
    <n v="1.46"/>
    <n v="130.5"/>
    <s v="lb"/>
    <n v="59.193804285000006"/>
    <n v="27.769658606211305"/>
  </r>
  <r>
    <n v="66"/>
    <x v="65"/>
    <x v="5"/>
    <n v="84191447"/>
    <x v="1"/>
    <n v="164"/>
    <n v="1.64"/>
    <n v="89.9"/>
    <s v="Kg"/>
    <n v="89.9"/>
    <n v="33.425044616299829"/>
  </r>
  <r>
    <n v="59"/>
    <x v="39"/>
    <x v="3"/>
    <n v="16914612"/>
    <x v="0"/>
    <n v="172"/>
    <n v="1.72"/>
    <n v="68.3"/>
    <s v="Kg"/>
    <n v="68.3"/>
    <n v="23.086803677663603"/>
  </r>
  <r>
    <n v="50"/>
    <x v="37"/>
    <x v="3"/>
    <n v="41665428"/>
    <x v="1"/>
    <n v="150"/>
    <n v="1.5"/>
    <n v="67.5"/>
    <s v="Kg"/>
    <n v="67.5"/>
    <n v="30"/>
  </r>
  <r>
    <n v="24"/>
    <x v="19"/>
    <x v="2"/>
    <n v="48938185"/>
    <x v="0"/>
    <n v="160"/>
    <n v="1.6"/>
    <n v="134.5"/>
    <s v="lb"/>
    <n v="61.008173765000002"/>
    <n v="23.831317876953122"/>
  </r>
  <r>
    <n v="5"/>
    <x v="33"/>
    <x v="0"/>
    <n v="82217729"/>
    <x v="0"/>
    <n v="153"/>
    <n v="1.53"/>
    <n v="110.2"/>
    <s v="lb"/>
    <n v="49.985879174000004"/>
    <n v="21.353274028792345"/>
  </r>
  <r>
    <n v="43"/>
    <x v="12"/>
    <x v="3"/>
    <n v="35369299"/>
    <x v="0"/>
    <n v="167"/>
    <n v="1.67"/>
    <n v="66"/>
    <s v="Kg"/>
    <n v="66"/>
    <n v="23.665244361576249"/>
  </r>
  <r>
    <n v="63"/>
    <x v="57"/>
    <x v="5"/>
    <n v="12806589"/>
    <x v="0"/>
    <n v="158"/>
    <n v="1.58"/>
    <n v="148.19999999999999"/>
    <s v="lb"/>
    <n v="67.222389234000005"/>
    <n v="26.927731627143082"/>
  </r>
  <r>
    <n v="42"/>
    <x v="15"/>
    <x v="0"/>
    <n v="21146136"/>
    <x v="1"/>
    <n v="157"/>
    <n v="1.57"/>
    <n v="125.4"/>
    <s v="lb"/>
    <n v="56.880483198000007"/>
    <n v="23.076182886932536"/>
  </r>
  <r>
    <n v="15"/>
    <x v="61"/>
    <x v="0"/>
    <n v="55026672"/>
    <x v="0"/>
    <n v="167"/>
    <n v="1.67"/>
    <n v="62.3"/>
    <s v="Kg"/>
    <n v="62.3"/>
    <n v="22.338556420093944"/>
  </r>
  <r>
    <n v="44"/>
    <x v="18"/>
    <x v="4"/>
    <n v="49544299"/>
    <x v="1"/>
    <n v="132"/>
    <n v="1.32"/>
    <n v="95.7"/>
    <s v="lb"/>
    <n v="43.408789809000005"/>
    <n v="24.913217291666669"/>
  </r>
  <r>
    <n v="60"/>
    <x v="17"/>
    <x v="1"/>
    <n v="59987898"/>
    <x v="1"/>
    <n v="183"/>
    <n v="1.83"/>
    <n v="101.5"/>
    <s v="Kg"/>
    <n v="101.5"/>
    <n v="30.308459494162257"/>
  </r>
  <r>
    <n v="39"/>
    <x v="59"/>
    <x v="6"/>
    <n v="82864896"/>
    <x v="1"/>
    <n v="164"/>
    <n v="1.64"/>
    <n v="72.599999999999994"/>
    <s v="Kg"/>
    <n v="72.599999999999994"/>
    <n v="26.992861392028558"/>
  </r>
  <r>
    <n v="33"/>
    <x v="20"/>
    <x v="6"/>
    <n v="59029087"/>
    <x v="0"/>
    <n v="181"/>
    <n v="1.81"/>
    <n v="211.2"/>
    <s v="lb"/>
    <n v="95.798708543999993"/>
    <n v="29.241692422087237"/>
  </r>
  <r>
    <n v="60"/>
    <x v="17"/>
    <x v="1"/>
    <n v="14950714"/>
    <x v="0"/>
    <n v="162"/>
    <n v="1.62"/>
    <n v="162.30000000000001"/>
    <s v="lb"/>
    <n v="73.618041651000013"/>
    <n v="28.051379991998171"/>
  </r>
  <r>
    <n v="4"/>
    <x v="25"/>
    <x v="0"/>
    <n v="45174353"/>
    <x v="0"/>
    <n v="167"/>
    <n v="1.67"/>
    <n v="136.69999999999999"/>
    <s v="lb"/>
    <n v="62.006076978999999"/>
    <n v="22.233166115314283"/>
  </r>
  <r>
    <n v="19"/>
    <x v="35"/>
    <x v="0"/>
    <n v="63609385"/>
    <x v="0"/>
    <n v="145"/>
    <n v="1.45"/>
    <n v="104.9"/>
    <s v="lb"/>
    <n v="47.581839613000007"/>
    <n v="22.63107710487515"/>
  </r>
  <r>
    <n v="62"/>
    <x v="36"/>
    <x v="1"/>
    <n v="84536164"/>
    <x v="0"/>
    <n v="190"/>
    <n v="1.9"/>
    <n v="235.7"/>
    <s v="lb"/>
    <n v="106.911721609"/>
    <n v="29.615435348753461"/>
  </r>
  <r>
    <n v="18"/>
    <x v="49"/>
    <x v="0"/>
    <n v="86093807"/>
    <x v="0"/>
    <n v="159"/>
    <n v="1.59"/>
    <n v="51.6"/>
    <s v="Kg"/>
    <n v="51.6"/>
    <n v="20.410585024326569"/>
  </r>
  <r>
    <n v="25"/>
    <x v="6"/>
    <x v="0"/>
    <n v="88021495"/>
    <x v="0"/>
    <n v="170"/>
    <n v="1.7"/>
    <n v="131.4"/>
    <s v="lb"/>
    <n v="59.602037418000009"/>
    <n v="20.623542359169555"/>
  </r>
  <r>
    <n v="7"/>
    <x v="58"/>
    <x v="0"/>
    <n v="35820825"/>
    <x v="1"/>
    <n v="163"/>
    <n v="1.63"/>
    <n v="60.7"/>
    <s v="Kg"/>
    <n v="60.7"/>
    <n v="22.84617411268772"/>
  </r>
  <r>
    <n v="65"/>
    <x v="24"/>
    <x v="4"/>
    <n v="28492934"/>
    <x v="1"/>
    <n v="154"/>
    <n v="1.54"/>
    <n v="163.1"/>
    <s v="lb"/>
    <n v="73.980915546999995"/>
    <n v="31.194516590909089"/>
  </r>
  <r>
    <n v="54"/>
    <x v="51"/>
    <x v="3"/>
    <n v="41189268"/>
    <x v="1"/>
    <n v="158"/>
    <n v="1.58"/>
    <n v="68.8"/>
    <s v="Kg"/>
    <n v="68.8"/>
    <n v="27.559685947764777"/>
  </r>
  <r>
    <n v="1"/>
    <x v="11"/>
    <x v="0"/>
    <n v="60988120"/>
    <x v="1"/>
    <n v="160"/>
    <n v="1.6"/>
    <n v="60.2"/>
    <s v="Kg"/>
    <n v="60.2"/>
    <n v="23.515624999999996"/>
  </r>
  <r>
    <n v="9"/>
    <x v="29"/>
    <x v="4"/>
    <n v="96745956"/>
    <x v="1"/>
    <n v="148"/>
    <n v="1.48"/>
    <n v="137.1"/>
    <s v="lb"/>
    <n v="62.187513926999998"/>
    <n v="28.390939521092037"/>
  </r>
  <r>
    <n v="36"/>
    <x v="46"/>
    <x v="6"/>
    <n v="76077965"/>
    <x v="0"/>
    <n v="170"/>
    <n v="1.7"/>
    <n v="83.3"/>
    <s v="Kg"/>
    <n v="83.3"/>
    <n v="28.823529411764707"/>
  </r>
  <r>
    <n v="1"/>
    <x v="11"/>
    <x v="0"/>
    <n v="58674776"/>
    <x v="1"/>
    <n v="140"/>
    <n v="1.4"/>
    <n v="91.5"/>
    <s v="lb"/>
    <n v="41.503701855000003"/>
    <n v="21.175358089285719"/>
  </r>
  <r>
    <n v="57"/>
    <x v="66"/>
    <x v="3"/>
    <n v="94794309"/>
    <x v="1"/>
    <n v="165"/>
    <n v="1.65"/>
    <n v="75"/>
    <s v="Kg"/>
    <n v="75"/>
    <n v="27.548209366391188"/>
  </r>
  <r>
    <n v="53"/>
    <x v="47"/>
    <x v="4"/>
    <n v="21074096"/>
    <x v="1"/>
    <n v="162"/>
    <n v="1.62"/>
    <n v="164.7"/>
    <s v="lb"/>
    <n v="74.706663339000002"/>
    <n v="28.466187829218104"/>
  </r>
  <r>
    <n v="46"/>
    <x v="10"/>
    <x v="5"/>
    <n v="70726046"/>
    <x v="1"/>
    <n v="161"/>
    <n v="1.61"/>
    <n v="70.599999999999994"/>
    <s v="Kg"/>
    <n v="70.599999999999994"/>
    <n v="27.236603526098524"/>
  </r>
  <r>
    <n v="1"/>
    <x v="11"/>
    <x v="0"/>
    <n v="83436850"/>
    <x v="1"/>
    <n v="155"/>
    <n v="1.55"/>
    <n v="99.6"/>
    <s v="lb"/>
    <n v="45.177800052000002"/>
    <n v="18.804495339021852"/>
  </r>
  <r>
    <n v="12"/>
    <x v="44"/>
    <x v="1"/>
    <n v="16508201"/>
    <x v="0"/>
    <n v="192"/>
    <n v="1.92"/>
    <n v="95.9"/>
    <s v="Kg"/>
    <n v="95.9"/>
    <n v="26.014539930555557"/>
  </r>
  <r>
    <n v="48"/>
    <x v="48"/>
    <x v="5"/>
    <n v="29600311"/>
    <x v="0"/>
    <n v="159"/>
    <n v="1.59"/>
    <n v="129"/>
    <s v="lb"/>
    <n v="58.513415730000006"/>
    <n v="23.14521408567699"/>
  </r>
  <r>
    <n v="62"/>
    <x v="36"/>
    <x v="1"/>
    <n v="78730971"/>
    <x v="0"/>
    <n v="178"/>
    <n v="1.78"/>
    <n v="89"/>
    <s v="Kg"/>
    <n v="89"/>
    <n v="28.089887640449437"/>
  </r>
  <r>
    <n v="34"/>
    <x v="22"/>
    <x v="6"/>
    <n v="37044383"/>
    <x v="0"/>
    <n v="178"/>
    <n v="1.78"/>
    <n v="81.5"/>
    <s v="Kg"/>
    <n v="81.5"/>
    <n v="25.722762277490215"/>
  </r>
  <r>
    <n v="11"/>
    <x v="14"/>
    <x v="1"/>
    <n v="61304203"/>
    <x v="0"/>
    <n v="184"/>
    <n v="1.84"/>
    <n v="198.4"/>
    <s v="lb"/>
    <n v="89.992726208000008"/>
    <n v="26.581027353497166"/>
  </r>
  <r>
    <n v="37"/>
    <x v="64"/>
    <x v="6"/>
    <n v="17057170"/>
    <x v="1"/>
    <n v="165"/>
    <n v="1.65"/>
    <n v="144.80000000000001"/>
    <s v="lb"/>
    <n v="65.680175176000006"/>
    <n v="24.124949559595965"/>
  </r>
  <r>
    <n v="42"/>
    <x v="15"/>
    <x v="0"/>
    <n v="44782170"/>
    <x v="1"/>
    <n v="153"/>
    <n v="1.53"/>
    <n v="157.9"/>
    <s v="lb"/>
    <n v="71.622235223000004"/>
    <n v="30.596025128369433"/>
  </r>
  <r>
    <n v="29"/>
    <x v="52"/>
    <x v="0"/>
    <n v="45310777"/>
    <x v="0"/>
    <n v="183"/>
    <n v="1.83"/>
    <n v="164.9"/>
    <s v="lb"/>
    <n v="74.797381813000001"/>
    <n v="22.334910511809845"/>
  </r>
  <r>
    <n v="10"/>
    <x v="4"/>
    <x v="3"/>
    <n v="25604604"/>
    <x v="0"/>
    <n v="207"/>
    <n v="2.0699999999999998"/>
    <n v="284.39999999999998"/>
    <s v="lb"/>
    <n v="129.00167002800001"/>
    <n v="30.106109834068477"/>
  </r>
  <r>
    <n v="12"/>
    <x v="44"/>
    <x v="1"/>
    <n v="34260713"/>
    <x v="0"/>
    <n v="202"/>
    <n v="2.02"/>
    <n v="110.6"/>
    <s v="Kg"/>
    <n v="110.6"/>
    <n v="27.105185766101361"/>
  </r>
  <r>
    <n v="45"/>
    <x v="45"/>
    <x v="1"/>
    <n v="31252864"/>
    <x v="1"/>
    <n v="173"/>
    <n v="1.73"/>
    <n v="85"/>
    <s v="Kg"/>
    <n v="85"/>
    <n v="28.400547963513649"/>
  </r>
  <r>
    <n v="39"/>
    <x v="59"/>
    <x v="6"/>
    <n v="92996583"/>
    <x v="1"/>
    <n v="157"/>
    <n v="1.57"/>
    <n v="150.80000000000001"/>
    <s v="lb"/>
    <n v="68.401729396000007"/>
    <n v="27.750306055418072"/>
  </r>
  <r>
    <n v="39"/>
    <x v="59"/>
    <x v="6"/>
    <n v="46437976"/>
    <x v="0"/>
    <n v="165"/>
    <n v="1.65"/>
    <n v="75.2"/>
    <s v="Kg"/>
    <n v="75.2"/>
    <n v="27.621671258034898"/>
  </r>
  <r>
    <n v="1"/>
    <x v="11"/>
    <x v="0"/>
    <n v="89163266"/>
    <x v="0"/>
    <n v="197"/>
    <n v="1.97"/>
    <n v="74.900000000000006"/>
    <s v="Kg"/>
    <n v="74.900000000000006"/>
    <n v="19.299646989100466"/>
  </r>
  <r>
    <n v="52"/>
    <x v="62"/>
    <x v="1"/>
    <n v="18338671"/>
    <x v="0"/>
    <n v="153"/>
    <n v="1.53"/>
    <n v="142.4"/>
    <s v="lb"/>
    <n v="64.591553488000002"/>
    <n v="27.592615441924046"/>
  </r>
  <r>
    <n v="51"/>
    <x v="60"/>
    <x v="1"/>
    <n v="81101608"/>
    <x v="0"/>
    <n v="158"/>
    <n v="1.58"/>
    <n v="67.900000000000006"/>
    <s v="Kg"/>
    <n v="67.900000000000006"/>
    <n v="27.199166800192273"/>
  </r>
  <r>
    <n v="33"/>
    <x v="20"/>
    <x v="6"/>
    <n v="90787011"/>
    <x v="0"/>
    <n v="178"/>
    <n v="1.78"/>
    <n v="180.6"/>
    <s v="lb"/>
    <n v="81.918782022000002"/>
    <n v="25.854936883600555"/>
  </r>
  <r>
    <n v="55"/>
    <x v="1"/>
    <x v="1"/>
    <n v="72931001"/>
    <x v="0"/>
    <n v="165"/>
    <n v="1.65"/>
    <n v="132.69999999999999"/>
    <s v="lb"/>
    <n v="60.191707498999996"/>
    <n v="22.10898347070707"/>
  </r>
  <r>
    <n v="55"/>
    <x v="1"/>
    <x v="1"/>
    <n v="12946939"/>
    <x v="0"/>
    <n v="159"/>
    <n v="1.59"/>
    <n v="67.2"/>
    <s v="Kg"/>
    <n v="67.2"/>
    <n v="26.581227008425298"/>
  </r>
  <r>
    <n v="8"/>
    <x v="40"/>
    <x v="3"/>
    <n v="87879072"/>
    <x v="0"/>
    <n v="162"/>
    <n v="1.62"/>
    <n v="70.2"/>
    <s v="Kg"/>
    <n v="70.2"/>
    <n v="26.748971193415635"/>
  </r>
  <r>
    <n v="19"/>
    <x v="35"/>
    <x v="0"/>
    <n v="54837509"/>
    <x v="0"/>
    <n v="153"/>
    <n v="1.53"/>
    <n v="47.6"/>
    <s v="Kg"/>
    <n v="47.6"/>
    <n v="20.334059549745824"/>
  </r>
  <r>
    <n v="4"/>
    <x v="25"/>
    <x v="0"/>
    <n v="36305169"/>
    <x v="0"/>
    <n v="169"/>
    <n v="1.69"/>
    <n v="136.69999999999999"/>
    <s v="lb"/>
    <n v="62.006076978999999"/>
    <n v="21.710051111305628"/>
  </r>
  <r>
    <n v="21"/>
    <x v="30"/>
    <x v="0"/>
    <n v="32894850"/>
    <x v="0"/>
    <n v="154"/>
    <n v="1.54"/>
    <n v="122.8"/>
    <s v="lb"/>
    <n v="55.701143036000005"/>
    <n v="23.486735974025976"/>
  </r>
  <r>
    <n v="14"/>
    <x v="41"/>
    <x v="0"/>
    <n v="14617479"/>
    <x v="1"/>
    <n v="164"/>
    <n v="1.64"/>
    <n v="129.19999999999999"/>
    <s v="lb"/>
    <n v="58.604134203999998"/>
    <n v="21.789163520226058"/>
  </r>
  <r>
    <n v="37"/>
    <x v="64"/>
    <x v="6"/>
    <n v="55662623"/>
    <x v="0"/>
    <n v="183"/>
    <n v="1.83"/>
    <n v="89"/>
    <s v="Kg"/>
    <n v="89"/>
    <n v="26.575890590940304"/>
  </r>
  <r>
    <n v="25"/>
    <x v="6"/>
    <x v="0"/>
    <n v="67075266"/>
    <x v="1"/>
    <n v="154"/>
    <n v="1.54"/>
    <n v="121.7"/>
    <s v="lb"/>
    <n v="55.202191429000003"/>
    <n v="23.276349902597403"/>
  </r>
  <r>
    <n v="2"/>
    <x v="2"/>
    <x v="0"/>
    <n v="94655861"/>
    <x v="1"/>
    <n v="148"/>
    <n v="1.48"/>
    <n v="48.5"/>
    <s v="Kg"/>
    <n v="48.5"/>
    <n v="22.142074506939373"/>
  </r>
  <r>
    <n v="42"/>
    <x v="15"/>
    <x v="0"/>
    <n v="68912434"/>
    <x v="0"/>
    <n v="167"/>
    <n v="1.67"/>
    <n v="64.8"/>
    <s v="Kg"/>
    <n v="64.8"/>
    <n v="23.234967191365772"/>
  </r>
  <r>
    <n v="27"/>
    <x v="23"/>
    <x v="6"/>
    <n v="40409659"/>
    <x v="1"/>
    <n v="156"/>
    <n v="1.56"/>
    <n v="141.80000000000001"/>
    <s v="lb"/>
    <n v="64.319398066000005"/>
    <n v="26.429732933103221"/>
  </r>
  <r>
    <n v="48"/>
    <x v="48"/>
    <x v="5"/>
    <n v="52088198"/>
    <x v="1"/>
    <n v="137"/>
    <n v="1.37"/>
    <n v="96.8"/>
    <s v="lb"/>
    <n v="43.907741416"/>
    <n v="23.393756415365761"/>
  </r>
  <r>
    <n v="4"/>
    <x v="25"/>
    <x v="0"/>
    <n v="45856195"/>
    <x v="0"/>
    <n v="165"/>
    <n v="1.65"/>
    <n v="121"/>
    <s v="lb"/>
    <n v="54.884676770000006"/>
    <n v="20.159660888888894"/>
  </r>
  <r>
    <n v="58"/>
    <x v="28"/>
    <x v="3"/>
    <n v="69227858"/>
    <x v="0"/>
    <n v="179"/>
    <n v="1.79"/>
    <n v="86.1"/>
    <s v="Kg"/>
    <n v="86.1"/>
    <n v="26.871820480009987"/>
  </r>
  <r>
    <n v="51"/>
    <x v="60"/>
    <x v="1"/>
    <n v="19353174"/>
    <x v="0"/>
    <n v="172"/>
    <n v="1.72"/>
    <n v="92.3"/>
    <s v="Kg"/>
    <n v="92.3"/>
    <n v="31.199296917252571"/>
  </r>
  <r>
    <n v="8"/>
    <x v="40"/>
    <x v="3"/>
    <n v="84913576"/>
    <x v="1"/>
    <n v="188"/>
    <n v="1.88"/>
    <n v="214.5"/>
    <s v="lb"/>
    <n v="97.295563365000007"/>
    <n v="27.528169806756456"/>
  </r>
  <r>
    <n v="50"/>
    <x v="37"/>
    <x v="3"/>
    <n v="28449699"/>
    <x v="1"/>
    <n v="158"/>
    <n v="1.58"/>
    <n v="70.7"/>
    <s v="Kg"/>
    <n v="70.7"/>
    <n v="28.320781925973399"/>
  </r>
  <r>
    <n v="56"/>
    <x v="32"/>
    <x v="4"/>
    <n v="79816050"/>
    <x v="0"/>
    <n v="207"/>
    <n v="2.0699999999999998"/>
    <n v="124.5"/>
    <s v="Kg"/>
    <n v="124.5"/>
    <n v="29.055520548904294"/>
  </r>
  <r>
    <n v="31"/>
    <x v="8"/>
    <x v="0"/>
    <n v="69007404"/>
    <x v="0"/>
    <n v="174"/>
    <n v="1.74"/>
    <n v="71.599999999999994"/>
    <s v="Kg"/>
    <n v="71.599999999999994"/>
    <n v="23.649094992733517"/>
  </r>
  <r>
    <n v="31"/>
    <x v="8"/>
    <x v="0"/>
    <n v="74974115"/>
    <x v="0"/>
    <n v="155"/>
    <n v="1.55"/>
    <n v="108.2"/>
    <s v="lb"/>
    <n v="49.078694434000006"/>
    <n v="20.428176663475547"/>
  </r>
  <r>
    <n v="58"/>
    <x v="28"/>
    <x v="3"/>
    <n v="28910595"/>
    <x v="1"/>
    <n v="157"/>
    <n v="1.57"/>
    <n v="152.30000000000001"/>
    <s v="lb"/>
    <n v="69.082117951000015"/>
    <n v="28.026336951194779"/>
  </r>
  <r>
    <n v="35"/>
    <x v="27"/>
    <x v="0"/>
    <n v="16214912"/>
    <x v="1"/>
    <n v="184"/>
    <n v="1.84"/>
    <n v="191.4"/>
    <s v="lb"/>
    <n v="86.817579618000011"/>
    <n v="25.643188686791117"/>
  </r>
  <r>
    <n v="62"/>
    <x v="36"/>
    <x v="1"/>
    <n v="85951390"/>
    <x v="1"/>
    <n v="150"/>
    <n v="1.5"/>
    <n v="65.400000000000006"/>
    <s v="Kg"/>
    <n v="65.400000000000006"/>
    <n v="29.06666666666667"/>
  </r>
  <r>
    <n v="4"/>
    <x v="25"/>
    <x v="0"/>
    <n v="47866275"/>
    <x v="1"/>
    <n v="156"/>
    <n v="1.56"/>
    <n v="119.3"/>
    <s v="lb"/>
    <n v="54.113569740999999"/>
    <n v="22.23601649449375"/>
  </r>
  <r>
    <n v="23"/>
    <x v="3"/>
    <x v="2"/>
    <n v="54158512"/>
    <x v="1"/>
    <n v="147"/>
    <n v="1.47"/>
    <n v="101"/>
    <s v="lb"/>
    <n v="45.812829370000003"/>
    <n v="21.200809556203438"/>
  </r>
  <r>
    <n v="58"/>
    <x v="28"/>
    <x v="3"/>
    <n v="78116560"/>
    <x v="0"/>
    <n v="159"/>
    <n v="1.59"/>
    <n v="62"/>
    <s v="Kg"/>
    <n v="62"/>
    <n v="24.524346347059055"/>
  </r>
  <r>
    <n v="40"/>
    <x v="5"/>
    <x v="4"/>
    <n v="12595804"/>
    <x v="0"/>
    <n v="187"/>
    <n v="1.87"/>
    <n v="193.3"/>
    <s v="lb"/>
    <n v="87.679405121000016"/>
    <n v="25.073466533501101"/>
  </r>
  <r>
    <n v="26"/>
    <x v="16"/>
    <x v="0"/>
    <n v="12067649"/>
    <x v="0"/>
    <n v="191"/>
    <n v="1.91"/>
    <n v="80.5"/>
    <s v="Kg"/>
    <n v="80.5"/>
    <n v="22.066281077821333"/>
  </r>
  <r>
    <n v="24"/>
    <x v="19"/>
    <x v="2"/>
    <n v="15497816"/>
    <x v="0"/>
    <n v="176"/>
    <n v="1.76"/>
    <n v="63.7"/>
    <s v="Kg"/>
    <n v="63.7"/>
    <n v="20.564307851239672"/>
  </r>
  <r>
    <n v="39"/>
    <x v="59"/>
    <x v="6"/>
    <n v="29744012"/>
    <x v="0"/>
    <n v="161"/>
    <n v="1.61"/>
    <n v="166.2"/>
    <s v="lb"/>
    <n v="75.387051893999995"/>
    <n v="29.083388717256273"/>
  </r>
  <r>
    <n v="38"/>
    <x v="0"/>
    <x v="0"/>
    <n v="78991581"/>
    <x v="1"/>
    <n v="150"/>
    <n v="1.5"/>
    <n v="60.8"/>
    <s v="Kg"/>
    <n v="60.8"/>
    <n v="27.022222222222222"/>
  </r>
  <r>
    <n v="29"/>
    <x v="52"/>
    <x v="0"/>
    <n v="21795949"/>
    <x v="0"/>
    <n v="168"/>
    <n v="1.68"/>
    <n v="58.3"/>
    <s v="Kg"/>
    <n v="58.3"/>
    <n v="20.656179138321999"/>
  </r>
  <r>
    <n v="49"/>
    <x v="21"/>
    <x v="3"/>
    <n v="35288893"/>
    <x v="1"/>
    <n v="177"/>
    <n v="1.77"/>
    <n v="196"/>
    <s v="lb"/>
    <n v="88.904104520000004"/>
    <n v="28.377574936959366"/>
  </r>
  <r>
    <n v="29"/>
    <x v="52"/>
    <x v="0"/>
    <n v="95251727"/>
    <x v="0"/>
    <n v="192"/>
    <n v="1.92"/>
    <n v="200.8"/>
    <s v="lb"/>
    <n v="91.081347896000011"/>
    <n v="24.707396890190974"/>
  </r>
  <r>
    <n v="60"/>
    <x v="17"/>
    <x v="1"/>
    <n v="46245719"/>
    <x v="0"/>
    <n v="168"/>
    <n v="1.68"/>
    <n v="68.900000000000006"/>
    <s v="Kg"/>
    <n v="68.900000000000006"/>
    <n v="24.411848072562364"/>
  </r>
  <r>
    <n v="31"/>
    <x v="8"/>
    <x v="0"/>
    <n v="71063701"/>
    <x v="1"/>
    <n v="169"/>
    <n v="1.69"/>
    <n v="64.599999999999994"/>
    <s v="Kg"/>
    <n v="64.599999999999994"/>
    <n v="22.618255663317111"/>
  </r>
  <r>
    <n v="37"/>
    <x v="64"/>
    <x v="6"/>
    <n v="29853189"/>
    <x v="1"/>
    <n v="144"/>
    <n v="1.44"/>
    <n v="131"/>
    <s v="lb"/>
    <n v="59.420600470000004"/>
    <n v="28.655767973572534"/>
  </r>
  <r>
    <n v="22"/>
    <x v="50"/>
    <x v="2"/>
    <n v="86644778"/>
    <x v="0"/>
    <n v="151"/>
    <n v="1.51"/>
    <n v="109.3"/>
    <s v="lb"/>
    <n v="49.577646041000001"/>
    <n v="21.743627929038201"/>
  </r>
  <r>
    <n v="38"/>
    <x v="0"/>
    <x v="0"/>
    <n v="87258934"/>
    <x v="1"/>
    <n v="206"/>
    <n v="2.06"/>
    <n v="115"/>
    <s v="Kg"/>
    <n v="115"/>
    <n v="27.099632387595438"/>
  </r>
  <r>
    <n v="15"/>
    <x v="61"/>
    <x v="0"/>
    <n v="14173217"/>
    <x v="1"/>
    <n v="158"/>
    <n v="1.58"/>
    <n v="50"/>
    <s v="Kg"/>
    <n v="50"/>
    <n v="20.028841531805796"/>
  </r>
  <r>
    <n v="31"/>
    <x v="8"/>
    <x v="0"/>
    <n v="72525429"/>
    <x v="1"/>
    <n v="157"/>
    <n v="1.57"/>
    <n v="64.900000000000006"/>
    <s v="Kg"/>
    <n v="64.900000000000006"/>
    <n v="26.329668546391336"/>
  </r>
  <r>
    <n v="43"/>
    <x v="12"/>
    <x v="3"/>
    <n v="56569915"/>
    <x v="1"/>
    <n v="150"/>
    <n v="1.5"/>
    <n v="66.900000000000006"/>
    <s v="Kg"/>
    <n v="66.900000000000006"/>
    <n v="29.733333333333334"/>
  </r>
  <r>
    <n v="3"/>
    <x v="55"/>
    <x v="0"/>
    <n v="65574623"/>
    <x v="0"/>
    <n v="164"/>
    <n v="1.64"/>
    <n v="108.9"/>
    <s v="lb"/>
    <n v="49.396209093000003"/>
    <n v="18.365633957837602"/>
  </r>
  <r>
    <n v="44"/>
    <x v="18"/>
    <x v="4"/>
    <n v="20553898"/>
    <x v="1"/>
    <n v="147"/>
    <n v="1.47"/>
    <n v="120.4"/>
    <s v="lb"/>
    <n v="54.612521348000008"/>
    <n v="25.273044263038553"/>
  </r>
  <r>
    <n v="26"/>
    <x v="16"/>
    <x v="0"/>
    <n v="74980660"/>
    <x v="0"/>
    <n v="160"/>
    <n v="1.6"/>
    <n v="124.8"/>
    <s v="lb"/>
    <n v="56.608327776000003"/>
    <n v="22.112628037499999"/>
  </r>
  <r>
    <n v="37"/>
    <x v="64"/>
    <x v="6"/>
    <n v="39678126"/>
    <x v="1"/>
    <n v="161"/>
    <n v="1.61"/>
    <n v="147.69999999999999"/>
    <s v="lb"/>
    <n v="66.995593048999993"/>
    <n v="25.846068071833642"/>
  </r>
  <r>
    <n v="22"/>
    <x v="50"/>
    <x v="2"/>
    <n v="27477950"/>
    <x v="0"/>
    <n v="152"/>
    <n v="1.52"/>
    <n v="104.9"/>
    <s v="lb"/>
    <n v="47.581839613000007"/>
    <n v="20.59463279648546"/>
  </r>
  <r>
    <n v="55"/>
    <x v="1"/>
    <x v="1"/>
    <n v="29192188"/>
    <x v="1"/>
    <n v="140"/>
    <n v="1.4"/>
    <n v="52.9"/>
    <s v="Kg"/>
    <n v="52.9"/>
    <n v="26.989795918367349"/>
  </r>
  <r>
    <n v="33"/>
    <x v="20"/>
    <x v="6"/>
    <n v="76528111"/>
    <x v="0"/>
    <n v="176"/>
    <n v="1.76"/>
    <n v="166.4"/>
    <s v="lb"/>
    <n v="75.477770368000009"/>
    <n v="24.366532272727277"/>
  </r>
  <r>
    <n v="54"/>
    <x v="51"/>
    <x v="3"/>
    <n v="77254960"/>
    <x v="0"/>
    <n v="166"/>
    <n v="1.66"/>
    <n v="155.6"/>
    <s v="lb"/>
    <n v="70.578972772"/>
    <n v="25.612923781390624"/>
  </r>
  <r>
    <n v="50"/>
    <x v="37"/>
    <x v="3"/>
    <n v="53444366"/>
    <x v="1"/>
    <n v="146"/>
    <n v="1.46"/>
    <n v="59.8"/>
    <s v="Kg"/>
    <n v="59.8"/>
    <n v="28.054043910677429"/>
  </r>
  <r>
    <n v="20"/>
    <x v="38"/>
    <x v="2"/>
    <n v="53306354"/>
    <x v="0"/>
    <n v="170"/>
    <n v="1.7"/>
    <n v="138.5"/>
    <s v="lb"/>
    <n v="62.822543245000006"/>
    <n v="21.737904237024225"/>
  </r>
  <r>
    <n v="20"/>
    <x v="38"/>
    <x v="2"/>
    <n v="70860105"/>
    <x v="0"/>
    <n v="172"/>
    <n v="1.72"/>
    <n v="140.4"/>
    <s v="lb"/>
    <n v="63.684368748000004"/>
    <n v="21.526625455651708"/>
  </r>
  <r>
    <n v="53"/>
    <x v="47"/>
    <x v="4"/>
    <n v="15507875"/>
    <x v="1"/>
    <n v="138"/>
    <n v="1.38"/>
    <n v="119"/>
    <s v="lb"/>
    <n v="53.977492030000001"/>
    <n v="28.343568593782823"/>
  </r>
  <r>
    <n v="51"/>
    <x v="60"/>
    <x v="1"/>
    <n v="95919888"/>
    <x v="1"/>
    <n v="154"/>
    <n v="1.54"/>
    <n v="140.4"/>
    <s v="lb"/>
    <n v="63.684368748000004"/>
    <n v="26.852913116883119"/>
  </r>
  <r>
    <n v="10"/>
    <x v="4"/>
    <x v="3"/>
    <n v="39304009"/>
    <x v="1"/>
    <n v="151"/>
    <n v="1.51"/>
    <n v="136.19999999999999"/>
    <s v="lb"/>
    <n v="61.779280793999995"/>
    <n v="27.094987410201306"/>
  </r>
  <r>
    <n v="34"/>
    <x v="22"/>
    <x v="6"/>
    <n v="11161418"/>
    <x v="1"/>
    <n v="169"/>
    <n v="1.69"/>
    <n v="133.6"/>
    <s v="lb"/>
    <n v="60.599940631999999"/>
    <n v="21.217723690346979"/>
  </r>
  <r>
    <n v="54"/>
    <x v="51"/>
    <x v="3"/>
    <n v="75641305"/>
    <x v="0"/>
    <n v="177"/>
    <n v="1.77"/>
    <n v="149.5"/>
    <s v="lb"/>
    <n v="67.812059314999999"/>
    <n v="21.645140066711352"/>
  </r>
  <r>
    <n v="54"/>
    <x v="51"/>
    <x v="3"/>
    <n v="67625058"/>
    <x v="1"/>
    <n v="150"/>
    <n v="1.5"/>
    <n v="61.8"/>
    <s v="Kg"/>
    <n v="61.8"/>
    <n v="27.466666666666665"/>
  </r>
  <r>
    <n v="23"/>
    <x v="3"/>
    <x v="2"/>
    <n v="76805933"/>
    <x v="0"/>
    <n v="148"/>
    <n v="1.48"/>
    <n v="60.3"/>
    <s v="Kg"/>
    <n v="60.3"/>
    <n v="27.529218407596787"/>
  </r>
  <r>
    <n v="63"/>
    <x v="57"/>
    <x v="5"/>
    <n v="39602020"/>
    <x v="1"/>
    <n v="152"/>
    <n v="1.52"/>
    <n v="73.3"/>
    <s v="Kg"/>
    <n v="73.3"/>
    <n v="31.726108033240997"/>
  </r>
  <r>
    <n v="64"/>
    <x v="63"/>
    <x v="5"/>
    <n v="31915742"/>
    <x v="1"/>
    <n v="163"/>
    <n v="1.63"/>
    <n v="193.3"/>
    <s v="lb"/>
    <n v="87.679405121000016"/>
    <n v="33.000641770860788"/>
  </r>
  <r>
    <n v="60"/>
    <x v="17"/>
    <x v="1"/>
    <n v="44966133"/>
    <x v="0"/>
    <n v="156"/>
    <n v="1.56"/>
    <n v="126.1"/>
    <s v="lb"/>
    <n v="57.197997856999997"/>
    <n v="23.503450795940168"/>
  </r>
  <r>
    <n v="52"/>
    <x v="62"/>
    <x v="1"/>
    <n v="26080663"/>
    <x v="0"/>
    <n v="155"/>
    <n v="1.55"/>
    <n v="66.7"/>
    <s v="Kg"/>
    <n v="66.7"/>
    <n v="27.762747138397501"/>
  </r>
  <r>
    <n v="40"/>
    <x v="5"/>
    <x v="4"/>
    <n v="12770746"/>
    <x v="0"/>
    <n v="194"/>
    <n v="1.94"/>
    <n v="209.2"/>
    <s v="lb"/>
    <n v="94.891523804000002"/>
    <n v="25.21296731958763"/>
  </r>
  <r>
    <n v="23"/>
    <x v="3"/>
    <x v="2"/>
    <n v="72113886"/>
    <x v="0"/>
    <n v="159"/>
    <n v="1.59"/>
    <n v="111.6"/>
    <s v="lb"/>
    <n v="50.620908491999998"/>
    <n v="20.023301488074043"/>
  </r>
  <r>
    <n v="49"/>
    <x v="21"/>
    <x v="3"/>
    <n v="48592573"/>
    <x v="1"/>
    <n v="161"/>
    <n v="1.61"/>
    <n v="154.30000000000001"/>
    <s v="lb"/>
    <n v="69.989302691000006"/>
    <n v="27.001004085876314"/>
  </r>
  <r>
    <n v="58"/>
    <x v="28"/>
    <x v="3"/>
    <n v="87266988"/>
    <x v="0"/>
    <n v="174"/>
    <n v="1.74"/>
    <n v="75.8"/>
    <s v="Kg"/>
    <n v="75.8"/>
    <n v="25.03633240850839"/>
  </r>
  <r>
    <n v="16"/>
    <x v="42"/>
    <x v="2"/>
    <n v="97861093"/>
    <x v="1"/>
    <n v="135"/>
    <n v="1.35"/>
    <n v="84.4"/>
    <s v="lb"/>
    <n v="38.283196028000006"/>
    <n v="21.005868876817559"/>
  </r>
  <r>
    <n v="20"/>
    <x v="38"/>
    <x v="2"/>
    <n v="23645737"/>
    <x v="0"/>
    <n v="157"/>
    <n v="1.57"/>
    <n v="56.3"/>
    <s v="Kg"/>
    <n v="56.3"/>
    <n v="22.840683192015902"/>
  </r>
  <r>
    <n v="21"/>
    <x v="30"/>
    <x v="0"/>
    <n v="24869982"/>
    <x v="0"/>
    <n v="165"/>
    <n v="1.65"/>
    <n v="137.1"/>
    <s v="lb"/>
    <n v="62.187513926999998"/>
    <n v="22.842062048484848"/>
  </r>
  <r>
    <n v="10"/>
    <x v="4"/>
    <x v="3"/>
    <n v="79448229"/>
    <x v="0"/>
    <n v="172"/>
    <n v="1.72"/>
    <n v="192.2"/>
    <s v="lb"/>
    <n v="87.180453513999993"/>
    <n v="29.468784989859383"/>
  </r>
  <r>
    <n v="54"/>
    <x v="51"/>
    <x v="3"/>
    <n v="47109505"/>
    <x v="1"/>
    <n v="172"/>
    <n v="1.72"/>
    <n v="215.6"/>
    <s v="lb"/>
    <n v="97.794514972000002"/>
    <n v="33.056555899134672"/>
  </r>
  <r>
    <n v="66"/>
    <x v="65"/>
    <x v="5"/>
    <n v="65318595"/>
    <x v="1"/>
    <n v="154"/>
    <n v="1.54"/>
    <n v="82.8"/>
    <s v="Kg"/>
    <n v="82.8"/>
    <n v="34.913138809242703"/>
  </r>
  <r>
    <n v="57"/>
    <x v="66"/>
    <x v="3"/>
    <n v="84841284"/>
    <x v="0"/>
    <n v="188"/>
    <n v="1.88"/>
    <n v="107.6"/>
    <s v="Kg"/>
    <n v="107.6"/>
    <n v="30.443639655952921"/>
  </r>
  <r>
    <n v="54"/>
    <x v="51"/>
    <x v="3"/>
    <n v="29365217"/>
    <x v="0"/>
    <n v="188"/>
    <n v="1.88"/>
    <n v="178.4"/>
    <s v="lb"/>
    <n v="80.920878808000012"/>
    <n v="22.895223746038937"/>
  </r>
  <r>
    <n v="20"/>
    <x v="38"/>
    <x v="2"/>
    <n v="33292113"/>
    <x v="0"/>
    <n v="159"/>
    <n v="1.59"/>
    <n v="59.6"/>
    <s v="Kg"/>
    <n v="59.6"/>
    <n v="23.575016811043866"/>
  </r>
  <r>
    <n v="23"/>
    <x v="3"/>
    <x v="2"/>
    <n v="81584295"/>
    <x v="0"/>
    <n v="164"/>
    <n v="1.64"/>
    <n v="55.8"/>
    <s v="Kg"/>
    <n v="55.8"/>
    <n v="20.746579417013685"/>
  </r>
  <r>
    <n v="58"/>
    <x v="28"/>
    <x v="3"/>
    <n v="59166637"/>
    <x v="1"/>
    <n v="157"/>
    <n v="1.57"/>
    <n v="142.4"/>
    <s v="lb"/>
    <n v="64.591553488000002"/>
    <n v="26.204533039068522"/>
  </r>
  <r>
    <n v="40"/>
    <x v="5"/>
    <x v="4"/>
    <n v="67184429"/>
    <x v="1"/>
    <n v="142"/>
    <n v="1.42"/>
    <n v="47.9"/>
    <s v="Kg"/>
    <n v="47.9"/>
    <n v="23.75520730013886"/>
  </r>
  <r>
    <n v="3"/>
    <x v="55"/>
    <x v="0"/>
    <n v="69438446"/>
    <x v="0"/>
    <n v="152"/>
    <n v="1.52"/>
    <n v="48.5"/>
    <s v="Kg"/>
    <n v="48.5"/>
    <n v="20.992036011080334"/>
  </r>
  <r>
    <n v="2"/>
    <x v="2"/>
    <x v="0"/>
    <n v="24361632"/>
    <x v="1"/>
    <n v="170"/>
    <n v="1.7"/>
    <n v="62.9"/>
    <s v="Kg"/>
    <n v="62.9"/>
    <n v="21.764705882352942"/>
  </r>
  <r>
    <n v="32"/>
    <x v="9"/>
    <x v="0"/>
    <n v="39411234"/>
    <x v="1"/>
    <n v="161"/>
    <n v="1.61"/>
    <n v="148.6"/>
    <s v="lb"/>
    <n v="67.403826182000003"/>
    <n v="26.003559346475829"/>
  </r>
  <r>
    <n v="59"/>
    <x v="39"/>
    <x v="3"/>
    <n v="91916368"/>
    <x v="1"/>
    <n v="157"/>
    <n v="1.57"/>
    <n v="71.599999999999994"/>
    <s v="Kg"/>
    <n v="71.599999999999994"/>
    <n v="29.047831555032655"/>
  </r>
  <r>
    <n v="19"/>
    <x v="35"/>
    <x v="0"/>
    <n v="29835342"/>
    <x v="1"/>
    <n v="153"/>
    <n v="1.53"/>
    <n v="115.7"/>
    <s v="lb"/>
    <n v="52.480637209000001"/>
    <n v="22.419000046563287"/>
  </r>
  <r>
    <n v="29"/>
    <x v="52"/>
    <x v="0"/>
    <n v="81913508"/>
    <x v="1"/>
    <n v="159"/>
    <n v="1.59"/>
    <n v="66"/>
    <s v="Kg"/>
    <n v="66"/>
    <n v="26.106562240417702"/>
  </r>
  <r>
    <n v="43"/>
    <x v="12"/>
    <x v="3"/>
    <n v="80503300"/>
    <x v="1"/>
    <n v="155"/>
    <n v="1.55"/>
    <n v="67.099999999999994"/>
    <s v="Kg"/>
    <n v="67.099999999999994"/>
    <n v="27.929240374609776"/>
  </r>
  <r>
    <n v="46"/>
    <x v="10"/>
    <x v="5"/>
    <n v="91227566"/>
    <x v="0"/>
    <n v="180"/>
    <n v="1.8"/>
    <n v="82.7"/>
    <s v="Kg"/>
    <n v="82.7"/>
    <n v="25.52469135802469"/>
  </r>
  <r>
    <n v="43"/>
    <x v="12"/>
    <x v="3"/>
    <n v="46862542"/>
    <x v="1"/>
    <n v="160"/>
    <n v="1.6"/>
    <n v="154.30000000000001"/>
    <s v="lb"/>
    <n v="69.989302691000006"/>
    <n v="27.339571363671872"/>
  </r>
  <r>
    <n v="52"/>
    <x v="62"/>
    <x v="1"/>
    <n v="48860642"/>
    <x v="0"/>
    <n v="160"/>
    <n v="1.6"/>
    <n v="147.69999999999999"/>
    <s v="lb"/>
    <n v="66.995593048999993"/>
    <n v="26.170153534765618"/>
  </r>
  <r>
    <n v="39"/>
    <x v="59"/>
    <x v="6"/>
    <n v="66956979"/>
    <x v="0"/>
    <n v="168"/>
    <n v="1.68"/>
    <n v="168.7"/>
    <s v="lb"/>
    <n v="76.521032818999998"/>
    <n v="27.112043940972224"/>
  </r>
  <r>
    <n v="29"/>
    <x v="52"/>
    <x v="0"/>
    <n v="31674308"/>
    <x v="0"/>
    <n v="172"/>
    <n v="1.72"/>
    <n v="158.5"/>
    <s v="lb"/>
    <n v="71.894390645000001"/>
    <n v="24.301781586330453"/>
  </r>
  <r>
    <n v="53"/>
    <x v="47"/>
    <x v="4"/>
    <n v="34285451"/>
    <x v="1"/>
    <n v="168"/>
    <n v="1.68"/>
    <n v="164.5"/>
    <s v="lb"/>
    <n v="74.615944865000003"/>
    <n v="26.437055295138894"/>
  </r>
  <r>
    <n v="51"/>
    <x v="60"/>
    <x v="1"/>
    <n v="68122112"/>
    <x v="0"/>
    <n v="168"/>
    <n v="1.68"/>
    <n v="78.400000000000006"/>
    <s v="Kg"/>
    <n v="78.400000000000006"/>
    <n v="27.777777777777786"/>
  </r>
  <r>
    <n v="49"/>
    <x v="21"/>
    <x v="3"/>
    <n v="51716040"/>
    <x v="1"/>
    <n v="159"/>
    <n v="1.59"/>
    <n v="70.3"/>
    <s v="Kg"/>
    <n v="70.3"/>
    <n v="27.807444325778249"/>
  </r>
  <r>
    <n v="32"/>
    <x v="9"/>
    <x v="0"/>
    <n v="50467505"/>
    <x v="1"/>
    <n v="171"/>
    <n v="1.71"/>
    <n v="63"/>
    <s v="Kg"/>
    <n v="63"/>
    <n v="21.545090797168363"/>
  </r>
  <r>
    <n v="32"/>
    <x v="9"/>
    <x v="0"/>
    <n v="31464674"/>
    <x v="1"/>
    <n v="148"/>
    <n v="1.48"/>
    <n v="51.9"/>
    <s v="Kg"/>
    <n v="51.9"/>
    <n v="23.694302410518628"/>
  </r>
  <r>
    <n v="9"/>
    <x v="29"/>
    <x v="4"/>
    <n v="81146394"/>
    <x v="1"/>
    <n v="161"/>
    <n v="1.61"/>
    <n v="164.2"/>
    <s v="lb"/>
    <n v="74.479867154000004"/>
    <n v="28.733408106940317"/>
  </r>
  <r>
    <n v="45"/>
    <x v="45"/>
    <x v="1"/>
    <n v="35619751"/>
    <x v="1"/>
    <n v="142"/>
    <n v="1.42"/>
    <n v="55.6"/>
    <s v="Kg"/>
    <n v="55.6"/>
    <n v="27.573894068637177"/>
  </r>
  <r>
    <n v="58"/>
    <x v="28"/>
    <x v="3"/>
    <n v="34438377"/>
    <x v="1"/>
    <n v="142"/>
    <n v="1.42"/>
    <n v="49.7"/>
    <s v="Kg"/>
    <n v="49.7"/>
    <n v="24.647887323943664"/>
  </r>
  <r>
    <n v="53"/>
    <x v="47"/>
    <x v="4"/>
    <n v="19551556"/>
    <x v="0"/>
    <n v="161"/>
    <n v="1.61"/>
    <n v="70.5"/>
    <s v="Kg"/>
    <n v="70.5"/>
    <n v="27.198024767562977"/>
  </r>
  <r>
    <n v="34"/>
    <x v="22"/>
    <x v="6"/>
    <n v="31145889"/>
    <x v="1"/>
    <n v="157"/>
    <n v="1.57"/>
    <n v="67.2"/>
    <s v="Kg"/>
    <n v="67.2"/>
    <n v="27.262769280701043"/>
  </r>
  <r>
    <n v="26"/>
    <x v="16"/>
    <x v="0"/>
    <n v="35028385"/>
    <x v="1"/>
    <n v="174"/>
    <n v="1.74"/>
    <n v="152.6"/>
    <s v="lb"/>
    <n v="69.218195661999999"/>
    <n v="22.862397827321971"/>
  </r>
  <r>
    <n v="6"/>
    <x v="31"/>
    <x v="0"/>
    <n v="60862620"/>
    <x v="1"/>
    <n v="140"/>
    <n v="1.4"/>
    <n v="106.7"/>
    <s v="lb"/>
    <n v="48.398305879000006"/>
    <n v="24.693013203571436"/>
  </r>
  <r>
    <n v="21"/>
    <x v="30"/>
    <x v="0"/>
    <n v="76346351"/>
    <x v="0"/>
    <n v="158"/>
    <n v="1.58"/>
    <n v="61.9"/>
    <s v="Kg"/>
    <n v="61.9"/>
    <n v="24.795705816375577"/>
  </r>
  <r>
    <n v="23"/>
    <x v="3"/>
    <x v="2"/>
    <n v="86782570"/>
    <x v="0"/>
    <n v="180"/>
    <n v="1.8"/>
    <n v="154.30000000000001"/>
    <s v="lb"/>
    <n v="69.989302691000006"/>
    <n v="21.601636633024693"/>
  </r>
  <r>
    <n v="43"/>
    <x v="12"/>
    <x v="3"/>
    <n v="73055669"/>
    <x v="0"/>
    <n v="176"/>
    <n v="1.76"/>
    <n v="176.8"/>
    <s v="lb"/>
    <n v="80.195131016000005"/>
    <n v="25.889440539772728"/>
  </r>
  <r>
    <n v="37"/>
    <x v="64"/>
    <x v="6"/>
    <n v="63923761"/>
    <x v="1"/>
    <n v="178"/>
    <n v="1.78"/>
    <n v="178.4"/>
    <s v="lb"/>
    <n v="80.920878808000012"/>
    <n v="25.539981949248833"/>
  </r>
  <r>
    <n v="63"/>
    <x v="57"/>
    <x v="5"/>
    <n v="72790288"/>
    <x v="1"/>
    <n v="138"/>
    <n v="1.38"/>
    <n v="117.9"/>
    <s v="lb"/>
    <n v="53.478540423000005"/>
    <n v="28.08156922022685"/>
  </r>
  <r>
    <n v="2"/>
    <x v="2"/>
    <x v="0"/>
    <n v="16315331"/>
    <x v="1"/>
    <n v="165"/>
    <n v="1.65"/>
    <n v="146.4"/>
    <s v="lb"/>
    <n v="66.405922968000013"/>
    <n v="24.391523587878794"/>
  </r>
  <r>
    <n v="22"/>
    <x v="50"/>
    <x v="2"/>
    <n v="43357233"/>
    <x v="0"/>
    <n v="169"/>
    <n v="1.69"/>
    <n v="138.5"/>
    <s v="lb"/>
    <n v="62.822543245000006"/>
    <n v="21.995918646055816"/>
  </r>
  <r>
    <n v="15"/>
    <x v="61"/>
    <x v="0"/>
    <n v="29570855"/>
    <x v="0"/>
    <n v="148"/>
    <n v="1.48"/>
    <n v="104.9"/>
    <s v="lb"/>
    <n v="47.581839613000007"/>
    <n v="21.722899750273928"/>
  </r>
  <r>
    <n v="54"/>
    <x v="51"/>
    <x v="3"/>
    <n v="99623423"/>
    <x v="0"/>
    <n v="159"/>
    <n v="1.59"/>
    <n v="140.19999999999999"/>
    <s v="lb"/>
    <n v="63.593650273999998"/>
    <n v="25.154721045053595"/>
  </r>
  <r>
    <n v="8"/>
    <x v="40"/>
    <x v="3"/>
    <n v="27120649"/>
    <x v="1"/>
    <n v="149"/>
    <n v="1.49"/>
    <n v="122.6"/>
    <s v="lb"/>
    <n v="55.610424561999999"/>
    <n v="25.048612477816313"/>
  </r>
  <r>
    <n v="55"/>
    <x v="1"/>
    <x v="1"/>
    <n v="45252101"/>
    <x v="0"/>
    <n v="177"/>
    <n v="1.77"/>
    <n v="89.1"/>
    <s v="Kg"/>
    <n v="89.1"/>
    <n v="28.440103418557882"/>
  </r>
  <r>
    <n v="47"/>
    <x v="26"/>
    <x v="0"/>
    <n v="96081495"/>
    <x v="0"/>
    <n v="174"/>
    <n v="1.74"/>
    <n v="194.4"/>
    <s v="lb"/>
    <n v="88.178356728000011"/>
    <n v="29.124837074910822"/>
  </r>
  <r>
    <n v="2"/>
    <x v="2"/>
    <x v="0"/>
    <n v="24833032"/>
    <x v="1"/>
    <n v="156"/>
    <n v="1.56"/>
    <n v="58.9"/>
    <s v="Kg"/>
    <n v="58.9"/>
    <n v="24.202827087442468"/>
  </r>
  <r>
    <n v="12"/>
    <x v="44"/>
    <x v="1"/>
    <n v="31921994"/>
    <x v="1"/>
    <n v="178"/>
    <n v="1.78"/>
    <n v="86.8"/>
    <s v="Kg"/>
    <n v="86.8"/>
    <n v="27.395530867314733"/>
  </r>
  <r>
    <n v="23"/>
    <x v="3"/>
    <x v="2"/>
    <n v="95018877"/>
    <x v="0"/>
    <n v="165"/>
    <n v="1.65"/>
    <n v="60.7"/>
    <s v="Kg"/>
    <n v="60.7"/>
    <n v="22.295684113865935"/>
  </r>
  <r>
    <n v="65"/>
    <x v="24"/>
    <x v="4"/>
    <n v="64404512"/>
    <x v="1"/>
    <n v="132"/>
    <n v="1.32"/>
    <n v="56.8"/>
    <s v="Kg"/>
    <n v="56.8"/>
    <n v="32.598714416896229"/>
  </r>
  <r>
    <n v="63"/>
    <x v="57"/>
    <x v="5"/>
    <n v="70506110"/>
    <x v="0"/>
    <n v="169"/>
    <n v="1.69"/>
    <n v="176.8"/>
    <s v="lb"/>
    <n v="80.195131016000005"/>
    <n v="28.078544524351393"/>
  </r>
  <r>
    <n v="66"/>
    <x v="65"/>
    <x v="5"/>
    <n v="11400840"/>
    <x v="1"/>
    <n v="145"/>
    <n v="1.45"/>
    <n v="75.7"/>
    <s v="Kg"/>
    <n v="75.7"/>
    <n v="36.004756242568369"/>
  </r>
  <r>
    <n v="41"/>
    <x v="7"/>
    <x v="2"/>
    <n v="65715695"/>
    <x v="1"/>
    <n v="160"/>
    <n v="1.6"/>
    <n v="147.5"/>
    <s v="lb"/>
    <n v="66.904874575000008"/>
    <n v="26.134716630859373"/>
  </r>
  <r>
    <n v="54"/>
    <x v="51"/>
    <x v="3"/>
    <n v="18035016"/>
    <x v="0"/>
    <n v="175"/>
    <n v="1.75"/>
    <n v="71"/>
    <s v="Kg"/>
    <n v="71"/>
    <n v="23.183673469387756"/>
  </r>
  <r>
    <n v="23"/>
    <x v="3"/>
    <x v="2"/>
    <n v="12767721"/>
    <x v="0"/>
    <n v="185"/>
    <n v="1.85"/>
    <n v="71.5"/>
    <s v="Kg"/>
    <n v="71.5"/>
    <n v="20.89116143170197"/>
  </r>
  <r>
    <n v="13"/>
    <x v="43"/>
    <x v="1"/>
    <n v="48569680"/>
    <x v="1"/>
    <n v="161"/>
    <n v="1.61"/>
    <n v="80.2"/>
    <s v="Kg"/>
    <n v="80.2"/>
    <n v="30.940164345511359"/>
  </r>
  <r>
    <n v="50"/>
    <x v="37"/>
    <x v="3"/>
    <n v="97388602"/>
    <x v="1"/>
    <n v="158"/>
    <n v="1.58"/>
    <n v="165.8"/>
    <s v="lb"/>
    <n v="75.205614946000011"/>
    <n v="30.125626881108797"/>
  </r>
  <r>
    <n v="42"/>
    <x v="15"/>
    <x v="0"/>
    <n v="34015340"/>
    <x v="0"/>
    <n v="151"/>
    <n v="1.51"/>
    <n v="79.099999999999994"/>
    <s v="lb"/>
    <n v="35.879156467000001"/>
    <n v="15.735781968773299"/>
  </r>
  <r>
    <n v="48"/>
    <x v="48"/>
    <x v="5"/>
    <n v="90990256"/>
    <x v="1"/>
    <n v="170"/>
    <n v="1.7"/>
    <n v="78.099999999999994"/>
    <s v="Kg"/>
    <n v="78.099999999999994"/>
    <n v="27.024221453287197"/>
  </r>
  <r>
    <n v="26"/>
    <x v="16"/>
    <x v="0"/>
    <n v="59500636"/>
    <x v="1"/>
    <n v="136"/>
    <n v="1.36"/>
    <n v="105.2"/>
    <s v="lb"/>
    <n v="47.717917324000005"/>
    <n v="25.799046996107265"/>
  </r>
  <r>
    <n v="22"/>
    <x v="50"/>
    <x v="2"/>
    <n v="45465813"/>
    <x v="1"/>
    <n v="169"/>
    <n v="1.69"/>
    <n v="68.900000000000006"/>
    <s v="Kg"/>
    <n v="68.900000000000006"/>
    <n v="24.12380518889395"/>
  </r>
  <r>
    <n v="7"/>
    <x v="58"/>
    <x v="0"/>
    <n v="35384825"/>
    <x v="1"/>
    <n v="151"/>
    <n v="1.51"/>
    <n v="51"/>
    <s v="Kg"/>
    <n v="51"/>
    <n v="22.367440024560327"/>
  </r>
  <r>
    <n v="43"/>
    <x v="12"/>
    <x v="3"/>
    <n v="66885566"/>
    <x v="0"/>
    <n v="162"/>
    <n v="1.62"/>
    <n v="74.099999999999994"/>
    <s v="Kg"/>
    <n v="74.099999999999994"/>
    <n v="28.235025148605388"/>
  </r>
  <r>
    <n v="47"/>
    <x v="26"/>
    <x v="0"/>
    <n v="54374269"/>
    <x v="1"/>
    <n v="153"/>
    <n v="1.53"/>
    <n v="144.80000000000001"/>
    <s v="lb"/>
    <n v="65.680175176000006"/>
    <n v="28.057659522405913"/>
  </r>
  <r>
    <n v="14"/>
    <x v="41"/>
    <x v="0"/>
    <n v="67498255"/>
    <x v="0"/>
    <n v="181"/>
    <n v="1.81"/>
    <n v="63.2"/>
    <s v="Kg"/>
    <n v="63.2"/>
    <n v="19.291230426421659"/>
  </r>
  <r>
    <n v="41"/>
    <x v="7"/>
    <x v="2"/>
    <n v="20022610"/>
    <x v="1"/>
    <n v="128"/>
    <n v="1.28"/>
    <n v="89.9"/>
    <s v="lb"/>
    <n v="40.777954063000003"/>
    <n v="24.888887977905274"/>
  </r>
  <r>
    <n v="37"/>
    <x v="64"/>
    <x v="6"/>
    <n v="35241113"/>
    <x v="0"/>
    <n v="188"/>
    <n v="1.88"/>
    <n v="88.8"/>
    <s v="Kg"/>
    <n v="88.8"/>
    <n v="25.12449071978271"/>
  </r>
  <r>
    <n v="53"/>
    <x v="47"/>
    <x v="4"/>
    <n v="47774240"/>
    <x v="1"/>
    <n v="164"/>
    <n v="1.64"/>
    <n v="170"/>
    <s v="lb"/>
    <n v="77.110702900000007"/>
    <n v="28.66995200029745"/>
  </r>
  <r>
    <n v="15"/>
    <x v="61"/>
    <x v="0"/>
    <n v="74657985"/>
    <x v="0"/>
    <n v="178"/>
    <n v="1.78"/>
    <n v="167.1"/>
    <s v="lb"/>
    <n v="75.795285027000006"/>
    <n v="23.922258877351346"/>
  </r>
  <r>
    <n v="27"/>
    <x v="23"/>
    <x v="6"/>
    <n v="25122305"/>
    <x v="0"/>
    <n v="198"/>
    <n v="1.98"/>
    <n v="273.8"/>
    <s v="lb"/>
    <n v="124.19359090600001"/>
    <n v="31.678805965207637"/>
  </r>
  <r>
    <n v="21"/>
    <x v="30"/>
    <x v="0"/>
    <n v="81201892"/>
    <x v="0"/>
    <n v="158"/>
    <n v="1.58"/>
    <n v="56.7"/>
    <s v="Kg"/>
    <n v="56.7"/>
    <n v="22.712706297067776"/>
  </r>
  <r>
    <n v="19"/>
    <x v="35"/>
    <x v="0"/>
    <n v="67812846"/>
    <x v="1"/>
    <n v="160"/>
    <n v="1.6"/>
    <n v="127.9"/>
    <s v="lb"/>
    <n v="58.014464123000003"/>
    <n v="22.661900048046871"/>
  </r>
  <r>
    <n v="18"/>
    <x v="49"/>
    <x v="0"/>
    <n v="58766756"/>
    <x v="0"/>
    <n v="189"/>
    <n v="1.89"/>
    <n v="75.8"/>
    <s v="Kg"/>
    <n v="75.8"/>
    <n v="21.220010638000055"/>
  </r>
  <r>
    <n v="21"/>
    <x v="30"/>
    <x v="0"/>
    <n v="13217929"/>
    <x v="1"/>
    <n v="156"/>
    <n v="1.56"/>
    <n v="58.5"/>
    <s v="Kg"/>
    <n v="58.5"/>
    <n v="24.038461538461537"/>
  </r>
  <r>
    <n v="57"/>
    <x v="66"/>
    <x v="3"/>
    <n v="13818909"/>
    <x v="0"/>
    <n v="187"/>
    <n v="1.87"/>
    <n v="192.5"/>
    <s v="lb"/>
    <n v="87.316531225000006"/>
    <n v="24.969696366782003"/>
  </r>
  <r>
    <n v="15"/>
    <x v="61"/>
    <x v="0"/>
    <n v="40574393"/>
    <x v="1"/>
    <n v="159"/>
    <n v="1.59"/>
    <n v="56.9"/>
    <s v="Kg"/>
    <n v="56.9"/>
    <n v="22.507021083026775"/>
  </r>
  <r>
    <n v="8"/>
    <x v="40"/>
    <x v="3"/>
    <n v="67274643"/>
    <x v="0"/>
    <n v="170"/>
    <n v="1.7"/>
    <n v="72"/>
    <s v="Kg"/>
    <n v="72"/>
    <n v="24.913494809688583"/>
  </r>
  <r>
    <n v="50"/>
    <x v="37"/>
    <x v="3"/>
    <n v="49241213"/>
    <x v="0"/>
    <n v="171"/>
    <n v="1.71"/>
    <n v="173.5"/>
    <s v="lb"/>
    <n v="78.698276195000005"/>
    <n v="26.913674701617595"/>
  </r>
  <r>
    <n v="13"/>
    <x v="43"/>
    <x v="1"/>
    <n v="81867892"/>
    <x v="0"/>
    <n v="184"/>
    <n v="1.84"/>
    <n v="202.4"/>
    <s v="lb"/>
    <n v="91.807095688000004"/>
    <n v="27.116935163043479"/>
  </r>
  <r>
    <n v="60"/>
    <x v="17"/>
    <x v="1"/>
    <n v="80421236"/>
    <x v="1"/>
    <n v="168"/>
    <n v="1.68"/>
    <n v="72.7"/>
    <s v="Kg"/>
    <n v="72.7"/>
    <n v="25.758219954648531"/>
  </r>
  <r>
    <n v="51"/>
    <x v="60"/>
    <x v="1"/>
    <n v="50551245"/>
    <x v="1"/>
    <n v="182"/>
    <n v="1.82"/>
    <n v="92"/>
    <s v="Kg"/>
    <n v="92"/>
    <n v="27.77442337881898"/>
  </r>
  <r>
    <n v="53"/>
    <x v="47"/>
    <x v="4"/>
    <n v="73928475"/>
    <x v="0"/>
    <n v="179"/>
    <n v="1.79"/>
    <n v="170.4"/>
    <s v="lb"/>
    <n v="77.292139848000005"/>
    <n v="24.122886254486442"/>
  </r>
  <r>
    <n v="26"/>
    <x v="16"/>
    <x v="0"/>
    <n v="47133753"/>
    <x v="1"/>
    <n v="175"/>
    <n v="1.75"/>
    <n v="75.900000000000006"/>
    <s v="Kg"/>
    <n v="75.900000000000006"/>
    <n v="24.783673469387757"/>
  </r>
  <r>
    <n v="64"/>
    <x v="63"/>
    <x v="5"/>
    <n v="47125591"/>
    <x v="0"/>
    <n v="160"/>
    <n v="1.6"/>
    <n v="74.400000000000006"/>
    <s v="Kg"/>
    <n v="74.400000000000006"/>
    <n v="29.062499999999996"/>
  </r>
  <r>
    <n v="53"/>
    <x v="47"/>
    <x v="4"/>
    <n v="13814937"/>
    <x v="0"/>
    <n v="178"/>
    <n v="1.78"/>
    <n v="83.4"/>
    <s v="Kg"/>
    <n v="83.4"/>
    <n v="26.322434036106554"/>
  </r>
  <r>
    <n v="50"/>
    <x v="37"/>
    <x v="3"/>
    <n v="87357553"/>
    <x v="1"/>
    <n v="179"/>
    <n v="1.79"/>
    <n v="206.1"/>
    <s v="lb"/>
    <n v="93.485387457000002"/>
    <n v="29.176800804282014"/>
  </r>
  <r>
    <n v="41"/>
    <x v="7"/>
    <x v="2"/>
    <n v="14486185"/>
    <x v="0"/>
    <n v="158"/>
    <n v="1.58"/>
    <n v="57.8"/>
    <s v="Kg"/>
    <n v="57.8"/>
    <n v="23.153340810767499"/>
  </r>
  <r>
    <n v="17"/>
    <x v="54"/>
    <x v="2"/>
    <n v="40496522"/>
    <x v="1"/>
    <n v="150"/>
    <n v="1.5"/>
    <n v="103.6"/>
    <s v="lb"/>
    <n v="46.992169531999998"/>
    <n v="20.885408680888887"/>
  </r>
  <r>
    <n v="17"/>
    <x v="54"/>
    <x v="2"/>
    <n v="40876138"/>
    <x v="0"/>
    <n v="179"/>
    <n v="1.79"/>
    <n v="152.80000000000001"/>
    <s v="lb"/>
    <n v="69.308914136000013"/>
    <n v="21.631320538060614"/>
  </r>
  <r>
    <n v="18"/>
    <x v="49"/>
    <x v="0"/>
    <n v="22077832"/>
    <x v="0"/>
    <n v="198"/>
    <n v="1.98"/>
    <n v="198.6"/>
    <s v="lb"/>
    <n v="90.083444682000007"/>
    <n v="22.978125875420879"/>
  </r>
  <r>
    <n v="22"/>
    <x v="50"/>
    <x v="2"/>
    <n v="36650331"/>
    <x v="0"/>
    <n v="175"/>
    <n v="1.75"/>
    <n v="147"/>
    <s v="lb"/>
    <n v="66.67807839000001"/>
    <n v="21.772433760000002"/>
  </r>
  <r>
    <n v="50"/>
    <x v="37"/>
    <x v="3"/>
    <n v="78681679"/>
    <x v="0"/>
    <n v="172"/>
    <n v="1.72"/>
    <n v="169.5"/>
    <s v="lb"/>
    <n v="76.883906715000009"/>
    <n v="25.988340560776102"/>
  </r>
  <r>
    <n v="20"/>
    <x v="38"/>
    <x v="2"/>
    <n v="24055455"/>
    <x v="1"/>
    <n v="135"/>
    <n v="1.35"/>
    <n v="40.799999999999997"/>
    <s v="Kg"/>
    <n v="40.799999999999997"/>
    <n v="22.386831275720159"/>
  </r>
  <r>
    <n v="20"/>
    <x v="38"/>
    <x v="2"/>
    <n v="13176155"/>
    <x v="1"/>
    <n v="167"/>
    <n v="1.67"/>
    <n v="146.80000000000001"/>
    <s v="lb"/>
    <n v="66.587359916000011"/>
    <n v="23.87585066370254"/>
  </r>
  <r>
    <n v="34"/>
    <x v="22"/>
    <x v="6"/>
    <n v="78737156"/>
    <x v="1"/>
    <n v="168"/>
    <n v="1.68"/>
    <n v="83.5"/>
    <s v="Kg"/>
    <n v="83.5"/>
    <n v="29.58475056689343"/>
  </r>
  <r>
    <n v="56"/>
    <x v="32"/>
    <x v="4"/>
    <n v="41864903"/>
    <x v="1"/>
    <n v="158"/>
    <n v="1.58"/>
    <n v="143.30000000000001"/>
    <s v="lb"/>
    <n v="64.999786621000013"/>
    <n v="26.037408516663998"/>
  </r>
  <r>
    <n v="15"/>
    <x v="61"/>
    <x v="0"/>
    <n v="74541633"/>
    <x v="0"/>
    <n v="150"/>
    <n v="1.5"/>
    <n v="101"/>
    <s v="lb"/>
    <n v="45.812829370000003"/>
    <n v="20.361257497777778"/>
  </r>
  <r>
    <n v="51"/>
    <x v="60"/>
    <x v="1"/>
    <n v="62889695"/>
    <x v="0"/>
    <n v="153"/>
    <n v="1.53"/>
    <n v="138.19999999999999"/>
    <s v="lb"/>
    <n v="62.686465534"/>
    <n v="26.77878830108078"/>
  </r>
  <r>
    <n v="42"/>
    <x v="15"/>
    <x v="0"/>
    <n v="43516641"/>
    <x v="1"/>
    <n v="166"/>
    <n v="1.66"/>
    <n v="149.69999999999999"/>
    <s v="lb"/>
    <n v="67.902777788999998"/>
    <n v="24.64173965343301"/>
  </r>
  <r>
    <n v="59"/>
    <x v="39"/>
    <x v="3"/>
    <n v="37886800"/>
    <x v="0"/>
    <n v="189"/>
    <n v="1.89"/>
    <n v="101.7"/>
    <s v="Kg"/>
    <n v="101.7"/>
    <n v="28.470647518266567"/>
  </r>
  <r>
    <n v="36"/>
    <x v="46"/>
    <x v="6"/>
    <n v="75458267"/>
    <x v="0"/>
    <n v="192"/>
    <n v="1.92"/>
    <n v="97.5"/>
    <s v="Kg"/>
    <n v="97.5"/>
    <n v="26.448567708333336"/>
  </r>
  <r>
    <n v="6"/>
    <x v="31"/>
    <x v="0"/>
    <n v="84720514"/>
    <x v="0"/>
    <n v="176"/>
    <n v="1.76"/>
    <n v="65.099999999999994"/>
    <s v="Kg"/>
    <n v="65.099999999999994"/>
    <n v="21.016270661157023"/>
  </r>
  <r>
    <n v="51"/>
    <x v="60"/>
    <x v="1"/>
    <n v="65996253"/>
    <x v="0"/>
    <n v="187"/>
    <n v="1.87"/>
    <n v="203.9"/>
    <s v="lb"/>
    <n v="92.487484243000011"/>
    <n v="26.448421242529097"/>
  </r>
  <r>
    <n v="1"/>
    <x v="11"/>
    <x v="0"/>
    <n v="84454467"/>
    <x v="1"/>
    <n v="149"/>
    <n v="1.49"/>
    <n v="42.3"/>
    <s v="Kg"/>
    <n v="42.3"/>
    <n v="19.053195801990899"/>
  </r>
  <r>
    <n v="65"/>
    <x v="24"/>
    <x v="4"/>
    <n v="50369480"/>
    <x v="0"/>
    <n v="168"/>
    <n v="1.68"/>
    <n v="177.5"/>
    <s v="lb"/>
    <n v="80.512645675000002"/>
    <n v="28.526305865575402"/>
  </r>
  <r>
    <n v="28"/>
    <x v="53"/>
    <x v="6"/>
    <n v="22832974"/>
    <x v="0"/>
    <n v="185"/>
    <n v="1.85"/>
    <n v="202.4"/>
    <s v="lb"/>
    <n v="91.807095688000004"/>
    <n v="26.824571420891161"/>
  </r>
  <r>
    <n v="58"/>
    <x v="28"/>
    <x v="3"/>
    <n v="50134294"/>
    <x v="0"/>
    <n v="158"/>
    <n v="1.58"/>
    <n v="60.9"/>
    <s v="Kg"/>
    <n v="60.9"/>
    <n v="24.395128985739461"/>
  </r>
  <r>
    <n v="5"/>
    <x v="33"/>
    <x v="0"/>
    <n v="76998815"/>
    <x v="1"/>
    <n v="171"/>
    <n v="1.71"/>
    <n v="149.5"/>
    <s v="lb"/>
    <n v="67.812059314999999"/>
    <n v="23.19074563626415"/>
  </r>
  <r>
    <n v="54"/>
    <x v="51"/>
    <x v="3"/>
    <n v="24036268"/>
    <x v="1"/>
    <n v="149"/>
    <n v="1.49"/>
    <n v="64.7"/>
    <s v="Kg"/>
    <n v="64.7"/>
    <n v="29.142831403990812"/>
  </r>
  <r>
    <n v="48"/>
    <x v="48"/>
    <x v="5"/>
    <n v="70768581"/>
    <x v="1"/>
    <n v="166"/>
    <n v="1.66"/>
    <n v="70.599999999999994"/>
    <s v="Kg"/>
    <n v="70.599999999999994"/>
    <n v="25.620554507185368"/>
  </r>
  <r>
    <n v="12"/>
    <x v="44"/>
    <x v="1"/>
    <n v="19881119"/>
    <x v="0"/>
    <n v="151"/>
    <n v="1.51"/>
    <n v="127"/>
    <s v="lb"/>
    <n v="57.60623099"/>
    <n v="25.264782680584183"/>
  </r>
  <r>
    <n v="33"/>
    <x v="20"/>
    <x v="6"/>
    <n v="26936663"/>
    <x v="1"/>
    <n v="164"/>
    <n v="1.64"/>
    <n v="66.099999999999994"/>
    <s v="Kg"/>
    <n v="66.099999999999994"/>
    <n v="24.576145151695421"/>
  </r>
  <r>
    <n v="32"/>
    <x v="9"/>
    <x v="0"/>
    <n v="96673649"/>
    <x v="0"/>
    <n v="189"/>
    <n v="1.89"/>
    <n v="77.7"/>
    <s v="Kg"/>
    <n v="77.7"/>
    <n v="21.751910640799533"/>
  </r>
  <r>
    <n v="44"/>
    <x v="18"/>
    <x v="4"/>
    <n v="32326182"/>
    <x v="1"/>
    <n v="154"/>
    <n v="1.54"/>
    <n v="141.80000000000001"/>
    <s v="lb"/>
    <n v="64.319398066000005"/>
    <n v="27.120677207792212"/>
  </r>
  <r>
    <n v="53"/>
    <x v="47"/>
    <x v="4"/>
    <n v="91487170"/>
    <x v="0"/>
    <n v="156"/>
    <n v="1.56"/>
    <n v="121.3"/>
    <s v="lb"/>
    <n v="55.020754481000004"/>
    <n v="22.608791289036819"/>
  </r>
  <r>
    <n v="8"/>
    <x v="40"/>
    <x v="3"/>
    <n v="49463576"/>
    <x v="0"/>
    <n v="190"/>
    <n v="1.9"/>
    <n v="90.2"/>
    <s v="Kg"/>
    <n v="90.2"/>
    <n v="24.986149584487535"/>
  </r>
  <r>
    <n v="9"/>
    <x v="29"/>
    <x v="4"/>
    <n v="47563320"/>
    <x v="0"/>
    <n v="200"/>
    <n v="2"/>
    <n v="183.2"/>
    <s v="lb"/>
    <n v="83.098122184000005"/>
    <n v="20.774530546000001"/>
  </r>
  <r>
    <n v="29"/>
    <x v="52"/>
    <x v="0"/>
    <n v="33650914"/>
    <x v="1"/>
    <n v="161"/>
    <n v="1.61"/>
    <n v="70"/>
    <s v="Kg"/>
    <n v="70"/>
    <n v="27.005130974885226"/>
  </r>
  <r>
    <n v="29"/>
    <x v="52"/>
    <x v="0"/>
    <n v="56680143"/>
    <x v="0"/>
    <n v="181"/>
    <n v="1.81"/>
    <n v="72.900000000000006"/>
    <s v="Kg"/>
    <n v="72.900000000000006"/>
    <n v="22.252068007692074"/>
  </r>
  <r>
    <n v="34"/>
    <x v="22"/>
    <x v="6"/>
    <n v="46451799"/>
    <x v="1"/>
    <n v="157"/>
    <n v="1.57"/>
    <n v="144"/>
    <s v="lb"/>
    <n v="65.317301280000009"/>
    <n v="26.498965994563676"/>
  </r>
  <r>
    <n v="53"/>
    <x v="47"/>
    <x v="4"/>
    <n v="81367835"/>
    <x v="0"/>
    <n v="173"/>
    <n v="1.73"/>
    <n v="85.1"/>
    <s v="Kg"/>
    <n v="85.1"/>
    <n v="28.433960372882485"/>
  </r>
  <r>
    <n v="15"/>
    <x v="61"/>
    <x v="0"/>
    <n v="51458816"/>
    <x v="0"/>
    <n v="162"/>
    <n v="1.62"/>
    <n v="117.5"/>
    <s v="lb"/>
    <n v="53.297103475"/>
    <n v="20.308300363892695"/>
  </r>
  <r>
    <n v="15"/>
    <x v="61"/>
    <x v="0"/>
    <n v="30788278"/>
    <x v="0"/>
    <n v="160"/>
    <n v="1.6"/>
    <n v="116.2"/>
    <s v="lb"/>
    <n v="52.707433394000006"/>
    <n v="20.58884116953125"/>
  </r>
  <r>
    <n v="17"/>
    <x v="54"/>
    <x v="2"/>
    <n v="30837079"/>
    <x v="0"/>
    <n v="170"/>
    <n v="1.7"/>
    <n v="63.9"/>
    <s v="Kg"/>
    <n v="63.9"/>
    <n v="22.110726643598618"/>
  </r>
  <r>
    <n v="15"/>
    <x v="61"/>
    <x v="0"/>
    <n v="68979576"/>
    <x v="0"/>
    <n v="154"/>
    <n v="1.54"/>
    <n v="46.5"/>
    <s v="Kg"/>
    <n v="46.5"/>
    <n v="19.607016360263113"/>
  </r>
  <r>
    <n v="34"/>
    <x v="22"/>
    <x v="6"/>
    <n v="19829809"/>
    <x v="1"/>
    <n v="162"/>
    <n v="1.62"/>
    <n v="68.400000000000006"/>
    <s v="Kg"/>
    <n v="68.400000000000006"/>
    <n v="26.063100137174207"/>
  </r>
  <r>
    <n v="55"/>
    <x v="1"/>
    <x v="1"/>
    <n v="30253696"/>
    <x v="0"/>
    <n v="156"/>
    <n v="1.56"/>
    <n v="64.2"/>
    <s v="Kg"/>
    <n v="64.2"/>
    <n v="26.380670611439839"/>
  </r>
  <r>
    <n v="25"/>
    <x v="6"/>
    <x v="0"/>
    <n v="67931789"/>
    <x v="1"/>
    <n v="177"/>
    <n v="1.77"/>
    <n v="171.1"/>
    <s v="lb"/>
    <n v="77.609654507000002"/>
    <n v="24.772464651600753"/>
  </r>
  <r>
    <n v="50"/>
    <x v="37"/>
    <x v="3"/>
    <n v="36187180"/>
    <x v="0"/>
    <n v="178"/>
    <n v="1.78"/>
    <n v="187.8"/>
    <s v="lb"/>
    <n v="85.184647086000012"/>
    <n v="26.885698486933471"/>
  </r>
  <r>
    <n v="5"/>
    <x v="33"/>
    <x v="0"/>
    <n v="94135991"/>
    <x v="0"/>
    <n v="160"/>
    <n v="1.6"/>
    <n v="50.6"/>
    <s v="Kg"/>
    <n v="50.6"/>
    <n v="19.765624999999996"/>
  </r>
  <r>
    <n v="3"/>
    <x v="55"/>
    <x v="0"/>
    <n v="84385798"/>
    <x v="1"/>
    <n v="137"/>
    <n v="1.37"/>
    <n v="97.4"/>
    <s v="lb"/>
    <n v="44.179896838000005"/>
    <n v="23.538759037775055"/>
  </r>
  <r>
    <n v="32"/>
    <x v="9"/>
    <x v="0"/>
    <n v="58462550"/>
    <x v="1"/>
    <n v="146"/>
    <n v="1.46"/>
    <n v="50.3"/>
    <s v="Kg"/>
    <n v="50.3"/>
    <n v="23.59729780446613"/>
  </r>
  <r>
    <n v="28"/>
    <x v="53"/>
    <x v="6"/>
    <n v="25370018"/>
    <x v="0"/>
    <n v="165"/>
    <n v="1.65"/>
    <n v="69.3"/>
    <s v="Kg"/>
    <n v="69.3"/>
    <n v="25.454545454545457"/>
  </r>
  <r>
    <n v="65"/>
    <x v="24"/>
    <x v="4"/>
    <n v="66155890"/>
    <x v="0"/>
    <n v="177"/>
    <n v="1.77"/>
    <n v="198.6"/>
    <s v="lb"/>
    <n v="90.083444682000007"/>
    <n v="28.754012155510868"/>
  </r>
  <r>
    <n v="63"/>
    <x v="57"/>
    <x v="5"/>
    <n v="47649775"/>
    <x v="1"/>
    <n v="165"/>
    <n v="1.65"/>
    <n v="185.8"/>
    <s v="lb"/>
    <n v="84.277462346000007"/>
    <n v="30.955909034343442"/>
  </r>
  <r>
    <n v="34"/>
    <x v="22"/>
    <x v="6"/>
    <n v="83049984"/>
    <x v="1"/>
    <n v="168"/>
    <n v="1.68"/>
    <n v="73.3"/>
    <s v="Kg"/>
    <n v="73.3"/>
    <n v="25.970804988662135"/>
  </r>
  <r>
    <n v="2"/>
    <x v="2"/>
    <x v="0"/>
    <n v="45612930"/>
    <x v="0"/>
    <n v="165"/>
    <n v="1.65"/>
    <n v="61.5"/>
    <s v="Kg"/>
    <n v="61.5"/>
    <n v="22.589531680440775"/>
  </r>
  <r>
    <n v="61"/>
    <x v="34"/>
    <x v="1"/>
    <n v="84343316"/>
    <x v="1"/>
    <n v="168"/>
    <n v="1.68"/>
    <n v="191.6"/>
    <s v="lb"/>
    <n v="86.908298091999995"/>
    <n v="30.792339176587305"/>
  </r>
  <r>
    <n v="34"/>
    <x v="22"/>
    <x v="6"/>
    <n v="65356044"/>
    <x v="1"/>
    <n v="167"/>
    <n v="1.67"/>
    <n v="63.5"/>
    <s v="Kg"/>
    <n v="63.5"/>
    <n v="22.768833590304421"/>
  </r>
  <r>
    <n v="42"/>
    <x v="15"/>
    <x v="0"/>
    <n v="32376302"/>
    <x v="0"/>
    <n v="167"/>
    <n v="1.67"/>
    <n v="138.69999999999999"/>
    <s v="lb"/>
    <n v="62.913261718999998"/>
    <n v="22.558450184302053"/>
  </r>
  <r>
    <n v="55"/>
    <x v="1"/>
    <x v="1"/>
    <n v="83031025"/>
    <x v="1"/>
    <n v="173"/>
    <n v="1.73"/>
    <n v="200.4"/>
    <s v="lb"/>
    <n v="90.899910948000013"/>
    <n v="30.371850361856396"/>
  </r>
  <r>
    <n v="27"/>
    <x v="23"/>
    <x v="6"/>
    <n v="11685093"/>
    <x v="1"/>
    <n v="177"/>
    <n v="1.77"/>
    <n v="75.900000000000006"/>
    <s v="Kg"/>
    <n v="75.900000000000006"/>
    <n v="24.226754763956716"/>
  </r>
  <r>
    <n v="63"/>
    <x v="57"/>
    <x v="5"/>
    <n v="27187025"/>
    <x v="0"/>
    <n v="149"/>
    <n v="1.49"/>
    <n v="60.6"/>
    <s v="Kg"/>
    <n v="60.6"/>
    <n v="27.296067744696185"/>
  </r>
  <r>
    <n v="64"/>
    <x v="63"/>
    <x v="5"/>
    <n v="67768989"/>
    <x v="1"/>
    <n v="138"/>
    <n v="1.38"/>
    <n v="51.7"/>
    <s v="Kg"/>
    <n v="51.7"/>
    <n v="27.147658055030462"/>
  </r>
  <r>
    <n v="40"/>
    <x v="5"/>
    <x v="4"/>
    <n v="71752082"/>
    <x v="1"/>
    <n v="146"/>
    <n v="1.46"/>
    <n v="128.30000000000001"/>
    <s v="lb"/>
    <n v="58.195901071000009"/>
    <n v="27.301511104803911"/>
  </r>
  <r>
    <n v="39"/>
    <x v="59"/>
    <x v="6"/>
    <n v="65909938"/>
    <x v="1"/>
    <n v="152"/>
    <n v="1.52"/>
    <n v="123.9"/>
    <s v="lb"/>
    <n v="56.200094643000007"/>
    <n v="24.32483320766967"/>
  </r>
  <r>
    <n v="14"/>
    <x v="41"/>
    <x v="0"/>
    <n v="88243193"/>
    <x v="0"/>
    <n v="162"/>
    <n v="1.62"/>
    <n v="132.5"/>
    <s v="lb"/>
    <n v="60.100989025000004"/>
    <n v="22.900849346517298"/>
  </r>
  <r>
    <n v="67"/>
    <x v="13"/>
    <x v="5"/>
    <n v="23271930"/>
    <x v="0"/>
    <n v="157"/>
    <n v="1.57"/>
    <n v="174.8"/>
    <s v="lb"/>
    <n v="79.287946276000014"/>
    <n v="32.166800387845356"/>
  </r>
  <r>
    <n v="45"/>
    <x v="45"/>
    <x v="1"/>
    <n v="81113886"/>
    <x v="1"/>
    <n v="149"/>
    <n v="1.49"/>
    <n v="56.4"/>
    <s v="Kg"/>
    <n v="56.4"/>
    <n v="25.404261069321201"/>
  </r>
  <r>
    <n v="38"/>
    <x v="0"/>
    <x v="0"/>
    <n v="23308548"/>
    <x v="0"/>
    <n v="164"/>
    <n v="1.64"/>
    <n v="59.4"/>
    <s v="Kg"/>
    <n v="59.4"/>
    <n v="22.08506841165973"/>
  </r>
  <r>
    <n v="30"/>
    <x v="56"/>
    <x v="0"/>
    <n v="72978763"/>
    <x v="1"/>
    <n v="150"/>
    <n v="1.5"/>
    <n v="59.9"/>
    <s v="Kg"/>
    <n v="59.9"/>
    <n v="26.62222222222222"/>
  </r>
  <r>
    <n v="25"/>
    <x v="6"/>
    <x v="0"/>
    <n v="76022942"/>
    <x v="1"/>
    <n v="168"/>
    <n v="1.68"/>
    <n v="83.1"/>
    <s v="Kg"/>
    <n v="83.1"/>
    <n v="29.443027210884356"/>
  </r>
  <r>
    <n v="43"/>
    <x v="12"/>
    <x v="3"/>
    <n v="84709458"/>
    <x v="0"/>
    <n v="160"/>
    <n v="1.6"/>
    <n v="120.4"/>
    <s v="lb"/>
    <n v="54.612521348000008"/>
    <n v="21.3330161515625"/>
  </r>
  <r>
    <n v="52"/>
    <x v="62"/>
    <x v="1"/>
    <n v="16551986"/>
    <x v="1"/>
    <n v="160"/>
    <n v="1.6"/>
    <n v="71.2"/>
    <s v="Kg"/>
    <n v="71.2"/>
    <n v="27.812499999999996"/>
  </r>
  <r>
    <n v="9"/>
    <x v="29"/>
    <x v="4"/>
    <n v="96497628"/>
    <x v="0"/>
    <n v="152"/>
    <n v="1.52"/>
    <n v="63.8"/>
    <s v="Kg"/>
    <n v="63.8"/>
    <n v="27.614265927977836"/>
  </r>
  <r>
    <n v="39"/>
    <x v="59"/>
    <x v="6"/>
    <n v="13415147"/>
    <x v="1"/>
    <n v="176"/>
    <n v="1.76"/>
    <n v="83.1"/>
    <s v="Kg"/>
    <n v="83.1"/>
    <n v="26.827221074380166"/>
  </r>
  <r>
    <n v="30"/>
    <x v="56"/>
    <x v="0"/>
    <n v="30880693"/>
    <x v="1"/>
    <n v="158"/>
    <n v="1.58"/>
    <n v="65.7"/>
    <s v="Kg"/>
    <n v="65.7"/>
    <n v="26.317897772792819"/>
  </r>
  <r>
    <n v="21"/>
    <x v="30"/>
    <x v="0"/>
    <n v="14087228"/>
    <x v="1"/>
    <n v="152"/>
    <n v="1.52"/>
    <n v="55.4"/>
    <s v="Kg"/>
    <n v="55.4"/>
    <n v="23.978531855955676"/>
  </r>
  <r>
    <n v="16"/>
    <x v="42"/>
    <x v="2"/>
    <n v="53322896"/>
    <x v="1"/>
    <n v="148"/>
    <n v="1.48"/>
    <n v="115.7"/>
    <s v="lb"/>
    <n v="52.480637209000001"/>
    <n v="23.959385139243974"/>
  </r>
  <r>
    <n v="66"/>
    <x v="65"/>
    <x v="5"/>
    <n v="99963532"/>
    <x v="0"/>
    <n v="162"/>
    <n v="1.62"/>
    <n v="92.4"/>
    <s v="Kg"/>
    <n v="92.4"/>
    <n v="35.208047553726558"/>
  </r>
  <r>
    <n v="1"/>
    <x v="11"/>
    <x v="0"/>
    <n v="66971687"/>
    <x v="1"/>
    <n v="149"/>
    <n v="1.49"/>
    <n v="108.2"/>
    <s v="lb"/>
    <n v="49.078694434000006"/>
    <n v="22.106524225935772"/>
  </r>
  <r>
    <n v="57"/>
    <x v="66"/>
    <x v="3"/>
    <n v="30808616"/>
    <x v="1"/>
    <n v="156"/>
    <n v="1.56"/>
    <n v="135.4"/>
    <s v="lb"/>
    <n v="61.416406898000005"/>
    <n v="25.236853590565417"/>
  </r>
  <r>
    <n v="3"/>
    <x v="55"/>
    <x v="0"/>
    <n v="89069182"/>
    <x v="0"/>
    <n v="180"/>
    <n v="1.8"/>
    <n v="66.099999999999994"/>
    <s v="Kg"/>
    <n v="66.099999999999994"/>
    <n v="20.401234567901231"/>
  </r>
  <r>
    <n v="53"/>
    <x v="47"/>
    <x v="4"/>
    <n v="56952037"/>
    <x v="1"/>
    <n v="161"/>
    <n v="1.61"/>
    <n v="67"/>
    <s v="Kg"/>
    <n v="67"/>
    <n v="25.847768218818715"/>
  </r>
  <r>
    <n v="38"/>
    <x v="0"/>
    <x v="0"/>
    <n v="96070895"/>
    <x v="1"/>
    <n v="156"/>
    <n v="1.56"/>
    <n v="142.9"/>
    <s v="lb"/>
    <n v="64.818349673"/>
    <n v="26.634759070101904"/>
  </r>
  <r>
    <n v="47"/>
    <x v="26"/>
    <x v="0"/>
    <n v="33202873"/>
    <x v="1"/>
    <n v="160"/>
    <n v="1.6"/>
    <n v="162.5"/>
    <s v="lb"/>
    <n v="73.708760124999998"/>
    <n v="28.792484423828117"/>
  </r>
  <r>
    <n v="49"/>
    <x v="21"/>
    <x v="3"/>
    <n v="70603517"/>
    <x v="0"/>
    <n v="153"/>
    <n v="1.53"/>
    <n v="127.9"/>
    <s v="lb"/>
    <n v="58.014464123000003"/>
    <n v="24.782974122346108"/>
  </r>
  <r>
    <n v="35"/>
    <x v="27"/>
    <x v="0"/>
    <n v="79336984"/>
    <x v="0"/>
    <n v="165"/>
    <n v="1.65"/>
    <n v="65.2"/>
    <s v="Kg"/>
    <n v="65.2"/>
    <n v="23.948576675849406"/>
  </r>
  <r>
    <n v="39"/>
    <x v="59"/>
    <x v="6"/>
    <n v="33976911"/>
    <x v="0"/>
    <n v="157"/>
    <n v="1.57"/>
    <n v="70"/>
    <s v="Kg"/>
    <n v="70"/>
    <n v="28.398718000730252"/>
  </r>
  <r>
    <n v="27"/>
    <x v="23"/>
    <x v="6"/>
    <n v="35429656"/>
    <x v="1"/>
    <n v="173"/>
    <n v="1.73"/>
    <n v="168.4"/>
    <s v="lb"/>
    <n v="76.384955108"/>
    <n v="25.522053896889304"/>
  </r>
  <r>
    <n v="37"/>
    <x v="64"/>
    <x v="6"/>
    <n v="20928818"/>
    <x v="1"/>
    <n v="158"/>
    <n v="1.58"/>
    <n v="150.1"/>
    <s v="lb"/>
    <n v="68.084214736999996"/>
    <n v="27.272958955696197"/>
  </r>
  <r>
    <n v="12"/>
    <x v="44"/>
    <x v="1"/>
    <n v="35271531"/>
    <x v="0"/>
    <n v="158"/>
    <n v="1.58"/>
    <n v="60.4"/>
    <s v="Kg"/>
    <n v="60.4"/>
    <n v="24.194840570421402"/>
  </r>
  <r>
    <n v="9"/>
    <x v="29"/>
    <x v="4"/>
    <n v="54907909"/>
    <x v="0"/>
    <n v="163"/>
    <n v="1.63"/>
    <n v="149.30000000000001"/>
    <s v="lb"/>
    <n v="67.721340841000014"/>
    <n v="25.488855749557761"/>
  </r>
  <r>
    <n v="25"/>
    <x v="6"/>
    <x v="0"/>
    <n v="14777992"/>
    <x v="0"/>
    <n v="188"/>
    <n v="1.88"/>
    <n v="152.1"/>
    <s v="lb"/>
    <n v="68.991399477000002"/>
    <n v="19.519974953881849"/>
  </r>
  <r>
    <n v="45"/>
    <x v="45"/>
    <x v="1"/>
    <n v="92224141"/>
    <x v="0"/>
    <n v="174"/>
    <n v="1.74"/>
    <n v="73.400000000000006"/>
    <s v="Kg"/>
    <n v="73.400000000000006"/>
    <n v="24.243625313779894"/>
  </r>
  <r>
    <n v="3"/>
    <x v="55"/>
    <x v="0"/>
    <n v="55582736"/>
    <x v="0"/>
    <n v="162"/>
    <n v="1.62"/>
    <n v="60.7"/>
    <s v="Kg"/>
    <n v="60.7"/>
    <n v="23.12909617436366"/>
  </r>
  <r>
    <n v="26"/>
    <x v="16"/>
    <x v="0"/>
    <n v="95686598"/>
    <x v="0"/>
    <n v="164"/>
    <n v="1.64"/>
    <n v="56.1"/>
    <s v="Kg"/>
    <n v="56.1"/>
    <n v="20.858120166567524"/>
  </r>
  <r>
    <n v="18"/>
    <x v="49"/>
    <x v="0"/>
    <n v="44761642"/>
    <x v="1"/>
    <n v="159"/>
    <n v="1.59"/>
    <n v="58.6"/>
    <s v="Kg"/>
    <n v="58.6"/>
    <n v="23.179462837704204"/>
  </r>
  <r>
    <n v="64"/>
    <x v="63"/>
    <x v="5"/>
    <n v="99884116"/>
    <x v="1"/>
    <n v="152"/>
    <n v="1.52"/>
    <n v="74.2"/>
    <s v="Kg"/>
    <n v="74.2"/>
    <n v="32.115650969529085"/>
  </r>
  <r>
    <n v="41"/>
    <x v="7"/>
    <x v="2"/>
    <n v="55747490"/>
    <x v="0"/>
    <n v="180"/>
    <n v="1.8"/>
    <n v="89.5"/>
    <s v="Kg"/>
    <n v="89.5"/>
    <n v="27.623456790123456"/>
  </r>
  <r>
    <n v="13"/>
    <x v="43"/>
    <x v="1"/>
    <n v="53245818"/>
    <x v="1"/>
    <n v="143"/>
    <n v="1.43"/>
    <n v="63.3"/>
    <s v="Kg"/>
    <n v="63.3"/>
    <n v="30.955058927086903"/>
  </r>
  <r>
    <n v="27"/>
    <x v="23"/>
    <x v="6"/>
    <n v="55975804"/>
    <x v="1"/>
    <n v="169"/>
    <n v="1.69"/>
    <n v="139.6"/>
    <s v="lb"/>
    <n v="63.321494852000001"/>
    <n v="22.170615472847594"/>
  </r>
  <r>
    <n v="15"/>
    <x v="61"/>
    <x v="0"/>
    <n v="22754533"/>
    <x v="1"/>
    <n v="134"/>
    <n v="1.34"/>
    <n v="37.6"/>
    <s v="Kg"/>
    <n v="37.6"/>
    <n v="20.940075740699484"/>
  </r>
  <r>
    <n v="3"/>
    <x v="55"/>
    <x v="0"/>
    <n v="44991964"/>
    <x v="1"/>
    <n v="135"/>
    <n v="1.35"/>
    <n v="43.1"/>
    <s v="Kg"/>
    <n v="43.1"/>
    <n v="23.648834019204386"/>
  </r>
  <r>
    <n v="30"/>
    <x v="56"/>
    <x v="0"/>
    <n v="62531915"/>
    <x v="1"/>
    <n v="164"/>
    <n v="1.64"/>
    <n v="140.19999999999999"/>
    <s v="lb"/>
    <n v="63.593650273999998"/>
    <n v="23.644278061421776"/>
  </r>
  <r>
    <n v="52"/>
    <x v="62"/>
    <x v="1"/>
    <n v="57195139"/>
    <x v="1"/>
    <n v="151"/>
    <n v="1.51"/>
    <n v="140.4"/>
    <s v="lb"/>
    <n v="63.684368748000004"/>
    <n v="27.930515656330865"/>
  </r>
  <r>
    <n v="12"/>
    <x v="44"/>
    <x v="1"/>
    <n v="20521051"/>
    <x v="0"/>
    <n v="186"/>
    <n v="1.86"/>
    <n v="193.6"/>
    <s v="lb"/>
    <n v="87.815482832000001"/>
    <n v="25.383131816394958"/>
  </r>
  <r>
    <n v="26"/>
    <x v="16"/>
    <x v="0"/>
    <n v="65807641"/>
    <x v="0"/>
    <n v="181"/>
    <n v="1.81"/>
    <n v="75.7"/>
    <s v="Kg"/>
    <n v="75.7"/>
    <n v="23.106742773419615"/>
  </r>
  <r>
    <n v="21"/>
    <x v="30"/>
    <x v="0"/>
    <n v="44535605"/>
    <x v="1"/>
    <n v="159"/>
    <n v="1.59"/>
    <n v="126.1"/>
    <s v="lb"/>
    <n v="57.197997856999997"/>
    <n v="22.624895319409831"/>
  </r>
  <r>
    <n v="38"/>
    <x v="0"/>
    <x v="0"/>
    <n v="23032359"/>
    <x v="1"/>
    <n v="148"/>
    <n v="1.48"/>
    <n v="51.2"/>
    <s v="Kg"/>
    <n v="51.2"/>
    <n v="23.374726077428782"/>
  </r>
  <r>
    <n v="56"/>
    <x v="32"/>
    <x v="4"/>
    <n v="92461880"/>
    <x v="0"/>
    <n v="162"/>
    <n v="1.62"/>
    <n v="65.599999999999994"/>
    <s v="Kg"/>
    <n v="65.599999999999994"/>
    <n v="24.996189605243096"/>
  </r>
  <r>
    <n v="40"/>
    <x v="5"/>
    <x v="4"/>
    <n v="82235622"/>
    <x v="1"/>
    <n v="168"/>
    <n v="1.68"/>
    <n v="176.8"/>
    <s v="lb"/>
    <n v="80.195131016000005"/>
    <n v="28.413807757936514"/>
  </r>
  <r>
    <n v="52"/>
    <x v="62"/>
    <x v="1"/>
    <n v="11867270"/>
    <x v="0"/>
    <n v="159"/>
    <n v="1.59"/>
    <n v="59.2"/>
    <s v="Kg"/>
    <n v="59.2"/>
    <n v="23.416795221708"/>
  </r>
  <r>
    <n v="11"/>
    <x v="14"/>
    <x v="1"/>
    <n v="17536905"/>
    <x v="0"/>
    <n v="165"/>
    <n v="1.65"/>
    <n v="167.6"/>
    <s v="lb"/>
    <n v="76.022081212000003"/>
    <n v="27.923629462626266"/>
  </r>
  <r>
    <n v="30"/>
    <x v="56"/>
    <x v="0"/>
    <n v="71414884"/>
    <x v="0"/>
    <n v="170"/>
    <n v="1.7"/>
    <n v="125.7"/>
    <s v="lb"/>
    <n v="57.016560909000006"/>
    <n v="19.728913809342565"/>
  </r>
  <r>
    <n v="34"/>
    <x v="22"/>
    <x v="6"/>
    <n v="62019184"/>
    <x v="1"/>
    <n v="169"/>
    <n v="1.69"/>
    <n v="148.19999999999999"/>
    <s v="lb"/>
    <n v="67.222389234000005"/>
    <n v="23.536427027765139"/>
  </r>
  <r>
    <n v="63"/>
    <x v="57"/>
    <x v="5"/>
    <n v="28605410"/>
    <x v="1"/>
    <n v="163"/>
    <n v="1.63"/>
    <n v="169.1"/>
    <s v="lb"/>
    <n v="76.702469766999997"/>
    <n v="28.869159459144115"/>
  </r>
  <r>
    <n v="37"/>
    <x v="64"/>
    <x v="6"/>
    <n v="47164542"/>
    <x v="1"/>
    <n v="181"/>
    <n v="1.81"/>
    <n v="173.3"/>
    <s v="lb"/>
    <n v="78.607557721000006"/>
    <n v="23.994248564146396"/>
  </r>
  <r>
    <n v="31"/>
    <x v="8"/>
    <x v="0"/>
    <n v="44176572"/>
    <x v="0"/>
    <n v="177"/>
    <n v="1.77"/>
    <n v="74.3"/>
    <s v="Kg"/>
    <n v="74.3"/>
    <n v="23.71604583612627"/>
  </r>
  <r>
    <n v="14"/>
    <x v="41"/>
    <x v="0"/>
    <n v="42168208"/>
    <x v="0"/>
    <n v="153"/>
    <n v="1.53"/>
    <n v="101.9"/>
    <s v="lb"/>
    <n v="46.221062503000006"/>
    <n v="19.74499658379256"/>
  </r>
  <r>
    <n v="44"/>
    <x v="18"/>
    <x v="4"/>
    <n v="16746052"/>
    <x v="1"/>
    <n v="153"/>
    <n v="1.53"/>
    <n v="139.80000000000001"/>
    <s v="lb"/>
    <n v="63.412213326000007"/>
    <n v="27.088817688068694"/>
  </r>
  <r>
    <n v="37"/>
    <x v="64"/>
    <x v="6"/>
    <n v="36740999"/>
    <x v="0"/>
    <n v="171"/>
    <n v="1.71"/>
    <n v="178.8"/>
    <s v="lb"/>
    <n v="81.10231575600001"/>
    <n v="27.735821536883151"/>
  </r>
  <r>
    <n v="24"/>
    <x v="19"/>
    <x v="2"/>
    <n v="24401909"/>
    <x v="1"/>
    <n v="160"/>
    <n v="1.6"/>
    <n v="138"/>
    <s v="lb"/>
    <n v="62.595747060000001"/>
    <n v="24.451463695312494"/>
  </r>
  <r>
    <n v="40"/>
    <x v="5"/>
    <x v="4"/>
    <n v="46140915"/>
    <x v="0"/>
    <n v="198"/>
    <n v="1.98"/>
    <n v="109.3"/>
    <s v="Kg"/>
    <n v="109.3"/>
    <n v="27.879808182838484"/>
  </r>
  <r>
    <n v="18"/>
    <x v="49"/>
    <x v="0"/>
    <n v="28554539"/>
    <x v="1"/>
    <n v="175"/>
    <n v="1.75"/>
    <n v="148.6"/>
    <s v="lb"/>
    <n v="67.403826182000003"/>
    <n v="22.009412630857145"/>
  </r>
  <r>
    <n v="22"/>
    <x v="50"/>
    <x v="2"/>
    <n v="26049024"/>
    <x v="1"/>
    <n v="143"/>
    <n v="1.43"/>
    <n v="46.1"/>
    <s v="Kg"/>
    <n v="46.1"/>
    <n v="22.543889676756812"/>
  </r>
  <r>
    <n v="1"/>
    <x v="11"/>
    <x v="0"/>
    <n v="88797671"/>
    <x v="0"/>
    <n v="165"/>
    <n v="1.65"/>
    <n v="122.6"/>
    <s v="lb"/>
    <n v="55.610424561999999"/>
    <n v="20.426234917171719"/>
  </r>
  <r>
    <n v="24"/>
    <x v="19"/>
    <x v="2"/>
    <n v="17084136"/>
    <x v="1"/>
    <n v="188"/>
    <n v="1.88"/>
    <n v="90.9"/>
    <s v="Kg"/>
    <n v="90.9"/>
    <n v="25.718650973291084"/>
  </r>
  <r>
    <n v="1"/>
    <x v="11"/>
    <x v="0"/>
    <n v="19030996"/>
    <x v="1"/>
    <n v="149"/>
    <n v="1.49"/>
    <n v="46.3"/>
    <s v="Kg"/>
    <n v="46.3"/>
    <n v="20.85491644520517"/>
  </r>
  <r>
    <n v="60"/>
    <x v="17"/>
    <x v="1"/>
    <n v="39153157"/>
    <x v="0"/>
    <n v="178"/>
    <n v="1.78"/>
    <n v="85"/>
    <s v="Kg"/>
    <n v="85"/>
    <n v="26.82742078020452"/>
  </r>
  <r>
    <n v="38"/>
    <x v="0"/>
    <x v="0"/>
    <n v="32814061"/>
    <x v="0"/>
    <n v="167"/>
    <n v="1.67"/>
    <n v="66.599999999999994"/>
    <s v="Kg"/>
    <n v="66.599999999999994"/>
    <n v="23.880382946681486"/>
  </r>
  <r>
    <n v="9"/>
    <x v="29"/>
    <x v="4"/>
    <n v="68893494"/>
    <x v="1"/>
    <n v="158"/>
    <n v="1.58"/>
    <n v="68.5"/>
    <s v="Kg"/>
    <n v="68.5"/>
    <n v="27.439512898573941"/>
  </r>
  <r>
    <n v="1"/>
    <x v="11"/>
    <x v="0"/>
    <n v="20234529"/>
    <x v="0"/>
    <n v="152"/>
    <n v="1.52"/>
    <n v="46"/>
    <s v="Kg"/>
    <n v="46"/>
    <n v="19.909972299168974"/>
  </r>
  <r>
    <n v="61"/>
    <x v="34"/>
    <x v="1"/>
    <n v="39303235"/>
    <x v="0"/>
    <n v="172"/>
    <n v="1.72"/>
    <n v="72.099999999999994"/>
    <s v="Kg"/>
    <n v="72.099999999999994"/>
    <n v="24.371281773931855"/>
  </r>
  <r>
    <n v="43"/>
    <x v="12"/>
    <x v="3"/>
    <n v="94802463"/>
    <x v="0"/>
    <n v="170"/>
    <n v="1.7"/>
    <n v="165.3"/>
    <s v="lb"/>
    <n v="74.978818761000014"/>
    <n v="25.944227944982707"/>
  </r>
  <r>
    <n v="9"/>
    <x v="29"/>
    <x v="4"/>
    <n v="84784906"/>
    <x v="1"/>
    <n v="175"/>
    <n v="1.75"/>
    <n v="89"/>
    <s v="Kg"/>
    <n v="89"/>
    <n v="29.061224489795919"/>
  </r>
  <r>
    <n v="26"/>
    <x v="16"/>
    <x v="0"/>
    <n v="40638505"/>
    <x v="0"/>
    <n v="182"/>
    <n v="1.82"/>
    <n v="162.30000000000001"/>
    <s v="lb"/>
    <n v="73.618041651000013"/>
    <n v="22.224985403634829"/>
  </r>
  <r>
    <n v="38"/>
    <x v="0"/>
    <x v="0"/>
    <n v="45596093"/>
    <x v="1"/>
    <n v="144"/>
    <n v="1.44"/>
    <n v="125"/>
    <s v="lb"/>
    <n v="56.699046250000002"/>
    <n v="27.343290051118828"/>
  </r>
  <r>
    <n v="67"/>
    <x v="13"/>
    <x v="5"/>
    <n v="91523293"/>
    <x v="1"/>
    <n v="146"/>
    <n v="1.46"/>
    <n v="148.80000000000001"/>
    <s v="lb"/>
    <n v="67.494544656000002"/>
    <n v="31.663794640645531"/>
  </r>
  <r>
    <n v="11"/>
    <x v="14"/>
    <x v="1"/>
    <n v="97538090"/>
    <x v="1"/>
    <n v="181"/>
    <n v="1.81"/>
    <n v="192.7"/>
    <s v="lb"/>
    <n v="87.407249699000005"/>
    <n v="26.680275235493422"/>
  </r>
  <r>
    <n v="27"/>
    <x v="23"/>
    <x v="6"/>
    <n v="34287473"/>
    <x v="1"/>
    <n v="166"/>
    <n v="1.66"/>
    <n v="148.80000000000001"/>
    <s v="lb"/>
    <n v="67.494544656000002"/>
    <n v="24.493592922049647"/>
  </r>
  <r>
    <n v="15"/>
    <x v="61"/>
    <x v="0"/>
    <n v="90623766"/>
    <x v="0"/>
    <n v="167"/>
    <n v="1.67"/>
    <n v="116"/>
    <s v="lb"/>
    <n v="52.61671492"/>
    <n v="18.866476001290831"/>
  </r>
  <r>
    <n v="65"/>
    <x v="24"/>
    <x v="4"/>
    <n v="94644272"/>
    <x v="0"/>
    <n v="186"/>
    <n v="1.86"/>
    <n v="96.7"/>
    <s v="Kg"/>
    <n v="96.7"/>
    <n v="27.951208232165566"/>
  </r>
  <r>
    <n v="64"/>
    <x v="63"/>
    <x v="5"/>
    <n v="71776263"/>
    <x v="0"/>
    <n v="183"/>
    <n v="1.83"/>
    <n v="213"/>
    <s v="lb"/>
    <n v="96.615174809999999"/>
    <n v="28.849823766012715"/>
  </r>
  <r>
    <n v="58"/>
    <x v="28"/>
    <x v="3"/>
    <n v="83191581"/>
    <x v="1"/>
    <n v="157"/>
    <n v="1.57"/>
    <n v="60.7"/>
    <s v="Kg"/>
    <n v="60.7"/>
    <n v="24.625745466347521"/>
  </r>
  <r>
    <n v="50"/>
    <x v="37"/>
    <x v="3"/>
    <n v="50784807"/>
    <x v="1"/>
    <n v="168"/>
    <n v="1.68"/>
    <n v="155.9"/>
    <s v="lb"/>
    <n v="70.715050483000013"/>
    <n v="25.054935687003976"/>
  </r>
  <r>
    <n v="65"/>
    <x v="24"/>
    <x v="4"/>
    <n v="82234918"/>
    <x v="0"/>
    <n v="184"/>
    <n v="1.84"/>
    <n v="242.7"/>
    <s v="lb"/>
    <n v="110.08686819899999"/>
    <n v="32.516206344222589"/>
  </r>
  <r>
    <n v="18"/>
    <x v="49"/>
    <x v="0"/>
    <n v="24866251"/>
    <x v="0"/>
    <n v="162"/>
    <n v="1.62"/>
    <n v="138.69999999999999"/>
    <s v="lb"/>
    <n v="62.913261718999998"/>
    <n v="23.97243625933546"/>
  </r>
  <r>
    <n v="2"/>
    <x v="2"/>
    <x v="0"/>
    <n v="31062084"/>
    <x v="0"/>
    <n v="183"/>
    <n v="1.83"/>
    <n v="82.1"/>
    <s v="Kg"/>
    <n v="82.1"/>
    <n v="24.515512556361784"/>
  </r>
  <r>
    <n v="7"/>
    <x v="58"/>
    <x v="0"/>
    <n v="27092827"/>
    <x v="1"/>
    <n v="134"/>
    <n v="1.34"/>
    <n v="42.7"/>
    <s v="Kg"/>
    <n v="42.7"/>
    <n v="23.780351971485853"/>
  </r>
  <r>
    <n v="48"/>
    <x v="48"/>
    <x v="5"/>
    <n v="78139480"/>
    <x v="1"/>
    <n v="176"/>
    <n v="1.76"/>
    <n v="215"/>
    <s v="lb"/>
    <n v="97.522359550000004"/>
    <n v="31.483199751420457"/>
  </r>
  <r>
    <n v="38"/>
    <x v="0"/>
    <x v="0"/>
    <n v="50006960"/>
    <x v="0"/>
    <n v="142"/>
    <n v="1.42"/>
    <n v="45"/>
    <s v="Kg"/>
    <n v="45"/>
    <n v="22.317000595120017"/>
  </r>
  <r>
    <n v="36"/>
    <x v="46"/>
    <x v="6"/>
    <n v="84852313"/>
    <x v="1"/>
    <n v="165"/>
    <n v="1.65"/>
    <n v="148.19999999999999"/>
    <s v="lb"/>
    <n v="67.222389234000005"/>
    <n v="24.691419369696973"/>
  </r>
  <r>
    <n v="22"/>
    <x v="50"/>
    <x v="2"/>
    <n v="53129255"/>
    <x v="1"/>
    <n v="155"/>
    <n v="1.55"/>
    <n v="65.5"/>
    <s v="Kg"/>
    <n v="65.5"/>
    <n v="27.263267429760663"/>
  </r>
  <r>
    <n v="9"/>
    <x v="29"/>
    <x v="4"/>
    <n v="47024398"/>
    <x v="0"/>
    <n v="180"/>
    <n v="1.8"/>
    <n v="177.3"/>
    <s v="lb"/>
    <n v="80.421927201000003"/>
    <n v="24.821582469444444"/>
  </r>
  <r>
    <n v="66"/>
    <x v="65"/>
    <x v="5"/>
    <n v="97002588"/>
    <x v="1"/>
    <n v="174"/>
    <n v="1.74"/>
    <n v="97.4"/>
    <s v="Kg"/>
    <n v="97.4"/>
    <n v="32.170696261064869"/>
  </r>
  <r>
    <n v="16"/>
    <x v="42"/>
    <x v="2"/>
    <n v="23284497"/>
    <x v="0"/>
    <n v="162"/>
    <n v="1.62"/>
    <n v="110.2"/>
    <s v="lb"/>
    <n v="49.985879174000004"/>
    <n v="19.046593192348727"/>
  </r>
  <r>
    <n v="39"/>
    <x v="59"/>
    <x v="6"/>
    <n v="71858243"/>
    <x v="1"/>
    <n v="165"/>
    <n v="1.65"/>
    <n v="160.69999999999999"/>
    <s v="lb"/>
    <n v="72.892293858999992"/>
    <n v="26.774028965656566"/>
  </r>
  <r>
    <n v="29"/>
    <x v="52"/>
    <x v="0"/>
    <n v="82899439"/>
    <x v="1"/>
    <n v="166"/>
    <n v="1.66"/>
    <n v="69.5"/>
    <s v="Kg"/>
    <n v="69.5"/>
    <n v="25.221367397300046"/>
  </r>
  <r>
    <n v="2"/>
    <x v="2"/>
    <x v="0"/>
    <n v="80390796"/>
    <x v="1"/>
    <n v="173"/>
    <n v="1.73"/>
    <n v="153"/>
    <s v="lb"/>
    <n v="69.399632609999998"/>
    <n v="23.188089348123892"/>
  </r>
  <r>
    <n v="52"/>
    <x v="62"/>
    <x v="1"/>
    <n v="52818056"/>
    <x v="1"/>
    <n v="162"/>
    <n v="1.62"/>
    <n v="149.30000000000001"/>
    <s v="lb"/>
    <n v="67.721340841000014"/>
    <n v="25.804504207056851"/>
  </r>
  <r>
    <n v="67"/>
    <x v="13"/>
    <x v="5"/>
    <n v="24370176"/>
    <x v="0"/>
    <n v="186"/>
    <n v="1.86"/>
    <n v="252.2"/>
    <s v="lb"/>
    <n v="114.39599571399999"/>
    <n v="33.066249194704582"/>
  </r>
  <r>
    <n v="5"/>
    <x v="33"/>
    <x v="0"/>
    <n v="37645866"/>
    <x v="0"/>
    <n v="167"/>
    <n v="1.67"/>
    <n v="55.5"/>
    <s v="Kg"/>
    <n v="55.5"/>
    <n v="19.900319122234574"/>
  </r>
  <r>
    <n v="13"/>
    <x v="43"/>
    <x v="1"/>
    <n v="48700894"/>
    <x v="1"/>
    <n v="181"/>
    <n v="1.81"/>
    <n v="194.2"/>
    <s v="lb"/>
    <n v="88.087638253999998"/>
    <n v="26.887957710082109"/>
  </r>
  <r>
    <n v="3"/>
    <x v="55"/>
    <x v="0"/>
    <n v="34016386"/>
    <x v="1"/>
    <n v="151"/>
    <n v="1.51"/>
    <n v="112"/>
    <s v="lb"/>
    <n v="50.802345440000003"/>
    <n v="22.280753230121487"/>
  </r>
  <r>
    <n v="41"/>
    <x v="7"/>
    <x v="2"/>
    <n v="24582114"/>
    <x v="1"/>
    <n v="172"/>
    <n v="1.72"/>
    <n v="76.7"/>
    <s v="Kg"/>
    <n v="76.7"/>
    <n v="25.926176311519743"/>
  </r>
  <r>
    <n v="19"/>
    <x v="35"/>
    <x v="0"/>
    <n v="45232934"/>
    <x v="0"/>
    <n v="172"/>
    <n v="1.72"/>
    <n v="148.4"/>
    <s v="lb"/>
    <n v="67.313107708000004"/>
    <n v="22.753213800703087"/>
  </r>
  <r>
    <n v="44"/>
    <x v="18"/>
    <x v="4"/>
    <n v="94692299"/>
    <x v="1"/>
    <n v="141"/>
    <n v="1.41"/>
    <n v="54.4"/>
    <s v="Kg"/>
    <n v="54.4"/>
    <n v="27.362808711835424"/>
  </r>
  <r>
    <n v="48"/>
    <x v="48"/>
    <x v="5"/>
    <n v="56669721"/>
    <x v="0"/>
    <n v="150"/>
    <n v="1.5"/>
    <n v="117.9"/>
    <s v="lb"/>
    <n v="53.478540423000005"/>
    <n v="23.768240188000004"/>
  </r>
  <r>
    <n v="25"/>
    <x v="6"/>
    <x v="0"/>
    <n v="93358140"/>
    <x v="1"/>
    <n v="151"/>
    <n v="1.51"/>
    <n v="59.4"/>
    <s v="Kg"/>
    <n v="59.4"/>
    <n v="26.051488969782028"/>
  </r>
  <r>
    <n v="51"/>
    <x v="60"/>
    <x v="1"/>
    <n v="74998858"/>
    <x v="0"/>
    <n v="173"/>
    <n v="1.73"/>
    <n v="84.3"/>
    <s v="Kg"/>
    <n v="84.3"/>
    <n v="28.166661097931769"/>
  </r>
  <r>
    <n v="37"/>
    <x v="64"/>
    <x v="6"/>
    <n v="56237595"/>
    <x v="0"/>
    <n v="175"/>
    <n v="1.75"/>
    <n v="85"/>
    <s v="Kg"/>
    <n v="85"/>
    <n v="27.755102040816325"/>
  </r>
  <r>
    <n v="16"/>
    <x v="42"/>
    <x v="2"/>
    <n v="29180367"/>
    <x v="0"/>
    <n v="162"/>
    <n v="1.62"/>
    <n v="53"/>
    <s v="Kg"/>
    <n v="53"/>
    <n v="20.195092211553114"/>
  </r>
  <r>
    <n v="46"/>
    <x v="10"/>
    <x v="5"/>
    <n v="38185427"/>
    <x v="1"/>
    <n v="172"/>
    <n v="1.72"/>
    <n v="182.3"/>
    <s v="lb"/>
    <n v="82.689889051000009"/>
    <n v="27.950881912858307"/>
  </r>
  <r>
    <n v="60"/>
    <x v="17"/>
    <x v="1"/>
    <n v="10912989"/>
    <x v="1"/>
    <n v="161"/>
    <n v="1.61"/>
    <n v="68.8"/>
    <s v="Kg"/>
    <n v="68.8"/>
    <n v="26.542185872458621"/>
  </r>
  <r>
    <n v="60"/>
    <x v="17"/>
    <x v="1"/>
    <n v="25851406"/>
    <x v="0"/>
    <n v="164"/>
    <n v="1.64"/>
    <n v="70.5"/>
    <s v="Kg"/>
    <n v="70.5"/>
    <n v="26.212076145151698"/>
  </r>
  <r>
    <n v="53"/>
    <x v="47"/>
    <x v="4"/>
    <n v="10517047"/>
    <x v="0"/>
    <n v="153"/>
    <n v="1.53"/>
    <n v="129.4"/>
    <s v="lb"/>
    <n v="58.694852678000004"/>
    <n v="25.073626672647276"/>
  </r>
  <r>
    <n v="56"/>
    <x v="32"/>
    <x v="4"/>
    <n v="76106696"/>
    <x v="0"/>
    <n v="150"/>
    <n v="1.5"/>
    <n v="122.6"/>
    <s v="lb"/>
    <n v="55.610424561999999"/>
    <n v="24.715744249777778"/>
  </r>
  <r>
    <n v="50"/>
    <x v="37"/>
    <x v="3"/>
    <n v="43096657"/>
    <x v="0"/>
    <n v="163"/>
    <n v="1.63"/>
    <n v="148.6"/>
    <s v="lb"/>
    <n v="67.403826182000003"/>
    <n v="25.369350062855212"/>
  </r>
  <r>
    <n v="49"/>
    <x v="21"/>
    <x v="3"/>
    <n v="94432816"/>
    <x v="1"/>
    <n v="170"/>
    <n v="1.7"/>
    <n v="173.1"/>
    <s v="lb"/>
    <n v="78.516839247000007"/>
    <n v="27.168456486851216"/>
  </r>
  <r>
    <n v="27"/>
    <x v="23"/>
    <x v="6"/>
    <n v="29127811"/>
    <x v="1"/>
    <n v="158"/>
    <n v="1.58"/>
    <n v="122.4"/>
    <s v="lb"/>
    <n v="55.519706088000007"/>
    <n v="22.239907902579713"/>
  </r>
  <r>
    <n v="38"/>
    <x v="0"/>
    <x v="0"/>
    <n v="32361540"/>
    <x v="0"/>
    <n v="130"/>
    <n v="1.3"/>
    <n v="86.4"/>
    <s v="lb"/>
    <n v="39.190380768000004"/>
    <n v="23.18957441893491"/>
  </r>
  <r>
    <n v="29"/>
    <x v="52"/>
    <x v="0"/>
    <n v="78595782"/>
    <x v="0"/>
    <n v="179"/>
    <n v="1.79"/>
    <n v="172.4"/>
    <s v="lb"/>
    <n v="78.19932458800001"/>
    <n v="24.406018722262104"/>
  </r>
  <r>
    <n v="50"/>
    <x v="37"/>
    <x v="3"/>
    <n v="79918789"/>
    <x v="0"/>
    <n v="188"/>
    <n v="1.88"/>
    <n v="86.5"/>
    <s v="Kg"/>
    <n v="86.5"/>
    <n v="24.473743775464012"/>
  </r>
  <r>
    <n v="55"/>
    <x v="1"/>
    <x v="1"/>
    <n v="13370702"/>
    <x v="1"/>
    <n v="127"/>
    <n v="1.27"/>
    <n v="93"/>
    <s v="lb"/>
    <n v="42.184090410000003"/>
    <n v="26.154188362576726"/>
  </r>
  <r>
    <n v="20"/>
    <x v="38"/>
    <x v="2"/>
    <n v="21608467"/>
    <x v="0"/>
    <n v="163"/>
    <n v="1.63"/>
    <n v="54.7"/>
    <s v="Kg"/>
    <n v="54.7"/>
    <n v="20.58790319545335"/>
  </r>
  <r>
    <n v="21"/>
    <x v="30"/>
    <x v="0"/>
    <n v="96377622"/>
    <x v="1"/>
    <n v="140"/>
    <n v="1.4"/>
    <n v="108.7"/>
    <s v="lb"/>
    <n v="49.305490619000004"/>
    <n v="25.15586256071429"/>
  </r>
  <r>
    <n v="42"/>
    <x v="15"/>
    <x v="0"/>
    <n v="50003719"/>
    <x v="1"/>
    <n v="133"/>
    <n v="1.33"/>
    <n v="51.9"/>
    <s v="Kg"/>
    <n v="51.9"/>
    <n v="29.340267963140931"/>
  </r>
  <r>
    <n v="5"/>
    <x v="33"/>
    <x v="0"/>
    <n v="15864717"/>
    <x v="1"/>
    <n v="162"/>
    <n v="1.62"/>
    <n v="66.400000000000006"/>
    <s v="Kg"/>
    <n v="66.400000000000006"/>
    <n v="25.301021185794845"/>
  </r>
  <r>
    <n v="19"/>
    <x v="35"/>
    <x v="0"/>
    <n v="97720713"/>
    <x v="0"/>
    <n v="169"/>
    <n v="1.69"/>
    <n v="60.4"/>
    <s v="Kg"/>
    <n v="60.4"/>
    <n v="21.147718917404855"/>
  </r>
  <r>
    <n v="66"/>
    <x v="65"/>
    <x v="5"/>
    <n v="51535891"/>
    <x v="1"/>
    <n v="174"/>
    <n v="1.74"/>
    <n v="200.4"/>
    <s v="lb"/>
    <n v="90.899910948000013"/>
    <n v="30.023751799445108"/>
  </r>
  <r>
    <n v="5"/>
    <x v="33"/>
    <x v="0"/>
    <n v="91966888"/>
    <x v="0"/>
    <n v="200"/>
    <n v="2"/>
    <n v="196.2"/>
    <s v="lb"/>
    <n v="88.994822994000003"/>
    <n v="22.248705748500001"/>
  </r>
  <r>
    <n v="14"/>
    <x v="41"/>
    <x v="0"/>
    <n v="73929735"/>
    <x v="0"/>
    <n v="156"/>
    <n v="1.56"/>
    <n v="49.4"/>
    <s v="Kg"/>
    <n v="49.4"/>
    <n v="20.299145299145298"/>
  </r>
  <r>
    <n v="49"/>
    <x v="21"/>
    <x v="3"/>
    <n v="36530125"/>
    <x v="1"/>
    <n v="174"/>
    <n v="1.74"/>
    <n v="81"/>
    <s v="Kg"/>
    <n v="81"/>
    <n v="26.753864447086801"/>
  </r>
  <r>
    <n v="7"/>
    <x v="58"/>
    <x v="0"/>
    <n v="82061880"/>
    <x v="1"/>
    <n v="162"/>
    <n v="1.62"/>
    <n v="66.400000000000006"/>
    <s v="Kg"/>
    <n v="66.400000000000006"/>
    <n v="25.301021185794845"/>
  </r>
  <r>
    <n v="34"/>
    <x v="22"/>
    <x v="6"/>
    <n v="43494895"/>
    <x v="1"/>
    <n v="165"/>
    <n v="1.65"/>
    <n v="63.2"/>
    <s v="Kg"/>
    <n v="63.2"/>
    <n v="23.21395775941231"/>
  </r>
  <r>
    <n v="52"/>
    <x v="62"/>
    <x v="1"/>
    <n v="79430752"/>
    <x v="1"/>
    <n v="172"/>
    <n v="1.72"/>
    <n v="156.1"/>
    <s v="lb"/>
    <n v="70.805768956999998"/>
    <n v="23.933805082815038"/>
  </r>
  <r>
    <n v="44"/>
    <x v="18"/>
    <x v="4"/>
    <n v="66977583"/>
    <x v="1"/>
    <n v="140"/>
    <n v="1.4"/>
    <n v="55.3"/>
    <s v="Kg"/>
    <n v="55.3"/>
    <n v="28.214285714285715"/>
  </r>
  <r>
    <n v="47"/>
    <x v="26"/>
    <x v="0"/>
    <n v="30613485"/>
    <x v="1"/>
    <n v="162"/>
    <n v="1.62"/>
    <n v="66.099999999999994"/>
    <s v="Kg"/>
    <n v="66.099999999999994"/>
    <n v="25.186709343087937"/>
  </r>
  <r>
    <n v="31"/>
    <x v="8"/>
    <x v="0"/>
    <n v="30444511"/>
    <x v="0"/>
    <n v="186"/>
    <n v="1.86"/>
    <n v="81.7"/>
    <s v="Kg"/>
    <n v="81.7"/>
    <n v="23.615446872470805"/>
  </r>
  <r>
    <n v="1"/>
    <x v="11"/>
    <x v="0"/>
    <n v="69234084"/>
    <x v="1"/>
    <n v="145"/>
    <n v="1.45"/>
    <n v="101.4"/>
    <s v="lb"/>
    <n v="45.994266318000008"/>
    <n v="21.875988736266354"/>
  </r>
  <r>
    <n v="40"/>
    <x v="5"/>
    <x v="4"/>
    <n v="15031041"/>
    <x v="0"/>
    <n v="188"/>
    <n v="1.88"/>
    <n v="176.4"/>
    <s v="lb"/>
    <n v="80.013694068000007"/>
    <n v="22.638550834087827"/>
  </r>
  <r>
    <n v="52"/>
    <x v="62"/>
    <x v="1"/>
    <n v="41061534"/>
    <x v="1"/>
    <n v="155"/>
    <n v="1.55"/>
    <n v="68.3"/>
    <s v="Kg"/>
    <n v="68.3"/>
    <n v="28.428720083246613"/>
  </r>
  <r>
    <n v="51"/>
    <x v="60"/>
    <x v="1"/>
    <n v="45719984"/>
    <x v="1"/>
    <n v="151"/>
    <n v="1.51"/>
    <n v="132.5"/>
    <s v="lb"/>
    <n v="60.100989025000004"/>
    <n v="26.35892681242051"/>
  </r>
  <r>
    <n v="40"/>
    <x v="5"/>
    <x v="4"/>
    <n v="65749002"/>
    <x v="0"/>
    <n v="163"/>
    <n v="1.63"/>
    <n v="65.5"/>
    <s v="Kg"/>
    <n v="65.5"/>
    <n v="24.652790846475217"/>
  </r>
  <r>
    <n v="19"/>
    <x v="35"/>
    <x v="0"/>
    <n v="72582461"/>
    <x v="0"/>
    <n v="155"/>
    <n v="1.55"/>
    <n v="56.1"/>
    <s v="Kg"/>
    <n v="56.1"/>
    <n v="23.350676378772111"/>
  </r>
  <r>
    <n v="14"/>
    <x v="41"/>
    <x v="0"/>
    <n v="67160361"/>
    <x v="0"/>
    <n v="143"/>
    <n v="1.43"/>
    <n v="97.2"/>
    <s v="lb"/>
    <n v="44.089178364000006"/>
    <n v="21.560554728348581"/>
  </r>
  <r>
    <n v="52"/>
    <x v="62"/>
    <x v="1"/>
    <n v="26923429"/>
    <x v="0"/>
    <n v="173"/>
    <n v="1.73"/>
    <n v="66.400000000000006"/>
    <s v="Kg"/>
    <n v="66.400000000000006"/>
    <n v="22.185839820909486"/>
  </r>
  <r>
    <n v="58"/>
    <x v="28"/>
    <x v="3"/>
    <n v="14434865"/>
    <x v="0"/>
    <n v="158"/>
    <n v="1.58"/>
    <n v="132.9"/>
    <s v="lb"/>
    <n v="60.282425973000002"/>
    <n v="24.147743139320617"/>
  </r>
  <r>
    <n v="17"/>
    <x v="54"/>
    <x v="2"/>
    <n v="48208227"/>
    <x v="0"/>
    <n v="174"/>
    <n v="1.74"/>
    <n v="148.19999999999999"/>
    <s v="lb"/>
    <n v="67.222389234000005"/>
    <n v="22.203193695996831"/>
  </r>
  <r>
    <n v="34"/>
    <x v="22"/>
    <x v="6"/>
    <n v="99915220"/>
    <x v="1"/>
    <n v="159"/>
    <n v="1.59"/>
    <n v="125.9"/>
    <s v="lb"/>
    <n v="57.107279383000005"/>
    <n v="22.589011266563823"/>
  </r>
  <r>
    <n v="7"/>
    <x v="58"/>
    <x v="0"/>
    <n v="41145498"/>
    <x v="0"/>
    <n v="151"/>
    <n v="1.51"/>
    <n v="53.3"/>
    <s v="Kg"/>
    <n v="53.3"/>
    <n v="23.376167711942458"/>
  </r>
  <r>
    <n v="39"/>
    <x v="59"/>
    <x v="6"/>
    <n v="61678016"/>
    <x v="1"/>
    <n v="163"/>
    <n v="1.63"/>
    <n v="67.900000000000006"/>
    <s v="Kg"/>
    <n v="67.900000000000006"/>
    <n v="25.556099213368967"/>
  </r>
  <r>
    <n v="7"/>
    <x v="58"/>
    <x v="0"/>
    <n v="75934301"/>
    <x v="0"/>
    <n v="178"/>
    <n v="1.78"/>
    <n v="84.4"/>
    <s v="Kg"/>
    <n v="84.4"/>
    <n v="26.638050751167782"/>
  </r>
  <r>
    <n v="51"/>
    <x v="60"/>
    <x v="1"/>
    <n v="21860341"/>
    <x v="1"/>
    <n v="173"/>
    <n v="1.73"/>
    <n v="200"/>
    <s v="lb"/>
    <n v="90.718474000000001"/>
    <n v="30.311227906044305"/>
  </r>
  <r>
    <n v="29"/>
    <x v="52"/>
    <x v="0"/>
    <n v="23487448"/>
    <x v="1"/>
    <n v="129"/>
    <n v="1.29"/>
    <n v="40.6"/>
    <s v="Kg"/>
    <n v="40.6"/>
    <n v="24.397572261282374"/>
  </r>
  <r>
    <n v="59"/>
    <x v="39"/>
    <x v="3"/>
    <n v="74764014"/>
    <x v="0"/>
    <n v="162"/>
    <n v="1.62"/>
    <n v="62.5"/>
    <s v="Kg"/>
    <n v="62.5"/>
    <n v="23.814967230605085"/>
  </r>
  <r>
    <n v="61"/>
    <x v="34"/>
    <x v="1"/>
    <n v="58030843"/>
    <x v="0"/>
    <n v="161"/>
    <n v="1.61"/>
    <n v="140.4"/>
    <s v="lb"/>
    <n v="63.684368748000004"/>
    <n v="24.568638844180395"/>
  </r>
  <r>
    <n v="17"/>
    <x v="54"/>
    <x v="2"/>
    <n v="13588872"/>
    <x v="0"/>
    <n v="154"/>
    <n v="1.54"/>
    <n v="95.7"/>
    <s v="lb"/>
    <n v="43.408789809000005"/>
    <n v="18.303588214285718"/>
  </r>
  <r>
    <n v="43"/>
    <x v="12"/>
    <x v="3"/>
    <n v="97341762"/>
    <x v="1"/>
    <n v="168"/>
    <n v="1.68"/>
    <n v="157.9"/>
    <s v="lb"/>
    <n v="71.622235223000004"/>
    <n v="25.376358851686515"/>
  </r>
  <r>
    <n v="22"/>
    <x v="50"/>
    <x v="2"/>
    <n v="72291666"/>
    <x v="1"/>
    <n v="142"/>
    <n v="1.42"/>
    <n v="48.6"/>
    <s v="Kg"/>
    <n v="48.6"/>
    <n v="24.102360642729618"/>
  </r>
  <r>
    <n v="11"/>
    <x v="14"/>
    <x v="1"/>
    <n v="15871690"/>
    <x v="1"/>
    <n v="133"/>
    <n v="1.33"/>
    <n v="49"/>
    <s v="Kg"/>
    <n v="49"/>
    <n v="27.700831024930746"/>
  </r>
  <r>
    <n v="56"/>
    <x v="32"/>
    <x v="4"/>
    <n v="18422423"/>
    <x v="1"/>
    <n v="147"/>
    <n v="1.47"/>
    <n v="114.6"/>
    <s v="lb"/>
    <n v="51.981685601999999"/>
    <n v="24.055572031098155"/>
  </r>
  <r>
    <n v="37"/>
    <x v="64"/>
    <x v="6"/>
    <n v="25735049"/>
    <x v="0"/>
    <n v="181"/>
    <n v="1.81"/>
    <n v="85.3"/>
    <s v="Kg"/>
    <n v="85.3"/>
    <n v="26.037056255914042"/>
  </r>
  <r>
    <n v="42"/>
    <x v="15"/>
    <x v="0"/>
    <n v="96317143"/>
    <x v="0"/>
    <n v="187"/>
    <n v="1.87"/>
    <n v="172.2"/>
    <s v="lb"/>
    <n v="78.108606113999997"/>
    <n v="22.336528386284989"/>
  </r>
  <r>
    <n v="24"/>
    <x v="19"/>
    <x v="2"/>
    <n v="83020994"/>
    <x v="0"/>
    <n v="182"/>
    <n v="1.82"/>
    <n v="163.80000000000001"/>
    <s v="lb"/>
    <n v="74.298430206000006"/>
    <n v="22.430391923076922"/>
  </r>
  <r>
    <n v="27"/>
    <x v="23"/>
    <x v="6"/>
    <n v="34863910"/>
    <x v="0"/>
    <n v="167"/>
    <n v="1.67"/>
    <n v="176.4"/>
    <s v="lb"/>
    <n v="80.013694068000007"/>
    <n v="28.690054884721579"/>
  </r>
  <r>
    <n v="28"/>
    <x v="53"/>
    <x v="6"/>
    <n v="63647468"/>
    <x v="1"/>
    <n v="174"/>
    <n v="1.74"/>
    <n v="72.400000000000006"/>
    <s v="Kg"/>
    <n v="72.400000000000006"/>
    <n v="23.913330690976352"/>
  </r>
  <r>
    <n v="39"/>
    <x v="59"/>
    <x v="6"/>
    <n v="69816537"/>
    <x v="0"/>
    <n v="171"/>
    <n v="1.71"/>
    <n v="83"/>
    <s v="Kg"/>
    <n v="83"/>
    <n v="28.384802161348794"/>
  </r>
  <r>
    <n v="12"/>
    <x v="44"/>
    <x v="1"/>
    <n v="82902942"/>
    <x v="1"/>
    <n v="153"/>
    <n v="1.53"/>
    <n v="143.1"/>
    <s v="lb"/>
    <n v="64.909068146999999"/>
    <n v="27.728253298731257"/>
  </r>
  <r>
    <n v="58"/>
    <x v="28"/>
    <x v="3"/>
    <n v="35228953"/>
    <x v="1"/>
    <n v="156"/>
    <n v="1.56"/>
    <n v="150.80000000000001"/>
    <s v="lb"/>
    <n v="68.401729396000007"/>
    <n v="28.107219508547008"/>
  </r>
  <r>
    <n v="27"/>
    <x v="23"/>
    <x v="6"/>
    <n v="86924469"/>
    <x v="0"/>
    <n v="160"/>
    <n v="1.6"/>
    <n v="146.19999999999999"/>
    <s v="lb"/>
    <n v="66.315204494"/>
    <n v="25.904376755468746"/>
  </r>
  <r>
    <n v="17"/>
    <x v="54"/>
    <x v="2"/>
    <n v="90306680"/>
    <x v="0"/>
    <n v="179"/>
    <n v="1.79"/>
    <n v="140.19999999999999"/>
    <s v="lb"/>
    <n v="63.593650273999998"/>
    <n v="19.847585991073935"/>
  </r>
  <r>
    <n v="43"/>
    <x v="12"/>
    <x v="3"/>
    <n v="59598698"/>
    <x v="0"/>
    <n v="171"/>
    <n v="1.71"/>
    <n v="180.3"/>
    <s v="lb"/>
    <n v="81.782704311000003"/>
    <n v="27.968504603467739"/>
  </r>
  <r>
    <n v="43"/>
    <x v="12"/>
    <x v="3"/>
    <n v="18242307"/>
    <x v="1"/>
    <n v="159"/>
    <n v="1.59"/>
    <n v="61.7"/>
    <s v="Kg"/>
    <n v="61.7"/>
    <n v="24.405680155057155"/>
  </r>
  <r>
    <n v="4"/>
    <x v="25"/>
    <x v="0"/>
    <n v="43129669"/>
    <x v="1"/>
    <n v="148"/>
    <n v="1.48"/>
    <n v="120.6"/>
    <s v="lb"/>
    <n v="54.703239822"/>
    <n v="24.974086843498906"/>
  </r>
  <r>
    <n v="39"/>
    <x v="59"/>
    <x v="6"/>
    <n v="52509718"/>
    <x v="1"/>
    <n v="163"/>
    <n v="1.63"/>
    <n v="60.5"/>
    <s v="Kg"/>
    <n v="60.5"/>
    <n v="22.770898415446574"/>
  </r>
  <r>
    <n v="55"/>
    <x v="1"/>
    <x v="1"/>
    <n v="91859253"/>
    <x v="1"/>
    <n v="166"/>
    <n v="1.66"/>
    <n v="169.3"/>
    <s v="lb"/>
    <n v="76.79318824100001"/>
    <n v="27.86804624800407"/>
  </r>
  <r>
    <n v="8"/>
    <x v="40"/>
    <x v="3"/>
    <n v="90753302"/>
    <x v="1"/>
    <n v="148"/>
    <n v="1.48"/>
    <n v="118.2"/>
    <s v="lb"/>
    <n v="53.614618134000004"/>
    <n v="24.477090090394451"/>
  </r>
  <r>
    <n v="67"/>
    <x v="13"/>
    <x v="5"/>
    <n v="89102275"/>
    <x v="0"/>
    <n v="152"/>
    <n v="1.52"/>
    <n v="143.1"/>
    <s v="lb"/>
    <n v="64.909068146999999"/>
    <n v="28.094298886340027"/>
  </r>
  <r>
    <n v="37"/>
    <x v="64"/>
    <x v="6"/>
    <n v="20707443"/>
    <x v="1"/>
    <n v="160"/>
    <n v="1.6"/>
    <n v="146.6"/>
    <s v="lb"/>
    <n v="66.496641441999998"/>
    <n v="25.975250563281243"/>
  </r>
  <r>
    <n v="65"/>
    <x v="24"/>
    <x v="4"/>
    <n v="19047048"/>
    <x v="1"/>
    <n v="155"/>
    <n v="1.55"/>
    <n v="168.7"/>
    <s v="lb"/>
    <n v="76.521032818999998"/>
    <n v="31.850585980853275"/>
  </r>
  <r>
    <n v="66"/>
    <x v="65"/>
    <x v="5"/>
    <n v="15527273"/>
    <x v="0"/>
    <n v="171"/>
    <n v="1.71"/>
    <n v="83.8"/>
    <s v="Kg"/>
    <n v="83.8"/>
    <n v="28.658390615916009"/>
  </r>
  <r>
    <n v="62"/>
    <x v="36"/>
    <x v="1"/>
    <n v="81644763"/>
    <x v="0"/>
    <n v="157"/>
    <n v="1.57"/>
    <n v="162.9"/>
    <s v="lb"/>
    <n v="73.89019707300001"/>
    <n v="29.976955281350158"/>
  </r>
  <r>
    <n v="6"/>
    <x v="31"/>
    <x v="0"/>
    <n v="78291081"/>
    <x v="1"/>
    <n v="152"/>
    <n v="1.52"/>
    <n v="120.8"/>
    <s v="lb"/>
    <n v="54.793958296"/>
    <n v="23.716221561634349"/>
  </r>
  <r>
    <n v="46"/>
    <x v="10"/>
    <x v="5"/>
    <n v="15927382"/>
    <x v="1"/>
    <n v="179"/>
    <n v="1.79"/>
    <n v="194.9"/>
    <s v="lb"/>
    <n v="88.405152913000009"/>
    <n v="27.591258984738307"/>
  </r>
  <r>
    <n v="40"/>
    <x v="5"/>
    <x v="4"/>
    <n v="36940449"/>
    <x v="1"/>
    <n v="157"/>
    <n v="1.57"/>
    <n v="68.900000000000006"/>
    <s v="Kg"/>
    <n v="68.900000000000006"/>
    <n v="27.95245243214735"/>
  </r>
  <r>
    <n v="43"/>
    <x v="12"/>
    <x v="3"/>
    <n v="54903138"/>
    <x v="0"/>
    <n v="166"/>
    <n v="1.66"/>
    <n v="68.900000000000006"/>
    <s v="Kg"/>
    <n v="68.900000000000006"/>
    <n v="25.003628973726233"/>
  </r>
  <r>
    <n v="56"/>
    <x v="32"/>
    <x v="4"/>
    <n v="67610228"/>
    <x v="0"/>
    <n v="167"/>
    <n v="1.67"/>
    <n v="183.9"/>
    <s v="lb"/>
    <n v="83.415636843000001"/>
    <n v="29.909870143425724"/>
  </r>
  <r>
    <n v="64"/>
    <x v="63"/>
    <x v="5"/>
    <n v="57778154"/>
    <x v="1"/>
    <n v="174"/>
    <n v="1.74"/>
    <n v="209"/>
    <s v="lb"/>
    <n v="94.800805330000003"/>
    <n v="31.312196237944246"/>
  </r>
  <r>
    <n v="2"/>
    <x v="2"/>
    <x v="0"/>
    <n v="33215240"/>
    <x v="0"/>
    <n v="165"/>
    <n v="1.65"/>
    <n v="57.3"/>
    <s v="Kg"/>
    <n v="57.3"/>
    <n v="21.046831955922865"/>
  </r>
  <r>
    <n v="22"/>
    <x v="50"/>
    <x v="2"/>
    <n v="25253467"/>
    <x v="0"/>
    <n v="152"/>
    <n v="1.52"/>
    <n v="121.9"/>
    <s v="lb"/>
    <n v="55.292909903000009"/>
    <n v="23.932180532808175"/>
  </r>
  <r>
    <n v="29"/>
    <x v="52"/>
    <x v="0"/>
    <n v="47182456"/>
    <x v="0"/>
    <n v="184"/>
    <n v="1.84"/>
    <n v="78.099999999999994"/>
    <s v="Kg"/>
    <n v="78.099999999999994"/>
    <n v="23.068289224952739"/>
  </r>
  <r>
    <n v="38"/>
    <x v="0"/>
    <x v="0"/>
    <n v="17556198"/>
    <x v="1"/>
    <n v="152"/>
    <n v="1.52"/>
    <n v="122.1"/>
    <s v="lb"/>
    <n v="55.383628377000001"/>
    <n v="23.971445800294322"/>
  </r>
  <r>
    <n v="50"/>
    <x v="37"/>
    <x v="3"/>
    <n v="65816680"/>
    <x v="1"/>
    <n v="163"/>
    <n v="1.63"/>
    <n v="163.1"/>
    <s v="lb"/>
    <n v="73.980915546999995"/>
    <n v="27.844825001693703"/>
  </r>
  <r>
    <n v="54"/>
    <x v="51"/>
    <x v="3"/>
    <n v="49446982"/>
    <x v="1"/>
    <n v="169"/>
    <n v="1.69"/>
    <n v="77.5"/>
    <s v="Kg"/>
    <n v="77.5"/>
    <n v="27.134904240047621"/>
  </r>
  <r>
    <n v="43"/>
    <x v="12"/>
    <x v="3"/>
    <n v="25460796"/>
    <x v="1"/>
    <n v="149"/>
    <n v="1.49"/>
    <n v="131.19999999999999"/>
    <s v="lb"/>
    <n v="59.511318943999996"/>
    <n v="26.805692961578305"/>
  </r>
  <r>
    <n v="63"/>
    <x v="57"/>
    <x v="5"/>
    <n v="72196010"/>
    <x v="0"/>
    <n v="187"/>
    <n v="1.87"/>
    <n v="102.4"/>
    <s v="Kg"/>
    <n v="102.4"/>
    <n v="29.283079298807511"/>
  </r>
  <r>
    <n v="38"/>
    <x v="0"/>
    <x v="0"/>
    <n v="85355035"/>
    <x v="0"/>
    <n v="176"/>
    <n v="1.76"/>
    <n v="72.3"/>
    <s v="Kg"/>
    <n v="72.3"/>
    <n v="23.340650826446282"/>
  </r>
  <r>
    <n v="67"/>
    <x v="13"/>
    <x v="5"/>
    <n v="44384910"/>
    <x v="0"/>
    <n v="157"/>
    <n v="1.57"/>
    <n v="138"/>
    <s v="lb"/>
    <n v="62.595747060000001"/>
    <n v="25.394842411456853"/>
  </r>
  <r>
    <n v="11"/>
    <x v="14"/>
    <x v="1"/>
    <n v="26678467"/>
    <x v="0"/>
    <n v="178"/>
    <n v="1.78"/>
    <n v="166.2"/>
    <s v="lb"/>
    <n v="75.387051893999995"/>
    <n v="23.79341367693473"/>
  </r>
  <r>
    <n v="21"/>
    <x v="30"/>
    <x v="0"/>
    <n v="68280028"/>
    <x v="0"/>
    <n v="157"/>
    <n v="1.57"/>
    <n v="124.3"/>
    <s v="lb"/>
    <n v="56.381531590999998"/>
    <n v="22.873760230029614"/>
  </r>
  <r>
    <n v="66"/>
    <x v="65"/>
    <x v="5"/>
    <n v="49751228"/>
    <x v="1"/>
    <n v="191"/>
    <n v="1.91"/>
    <n v="303.39999999999998"/>
    <s v="lb"/>
    <n v="137.61992505800001"/>
    <n v="37.72372606507497"/>
  </r>
  <r>
    <n v="43"/>
    <x v="12"/>
    <x v="3"/>
    <n v="91653550"/>
    <x v="0"/>
    <n v="169"/>
    <n v="1.69"/>
    <n v="171.3"/>
    <s v="lb"/>
    <n v="77.700372981000015"/>
    <n v="27.205060390392504"/>
  </r>
  <r>
    <n v="66"/>
    <x v="65"/>
    <x v="5"/>
    <n v="30384395"/>
    <x v="0"/>
    <n v="184"/>
    <n v="1.84"/>
    <n v="94.1"/>
    <s v="Kg"/>
    <n v="94.1"/>
    <n v="27.794187145557654"/>
  </r>
  <r>
    <n v="15"/>
    <x v="61"/>
    <x v="0"/>
    <n v="31856160"/>
    <x v="1"/>
    <n v="142"/>
    <n v="1.42"/>
    <n v="97.4"/>
    <s v="lb"/>
    <n v="44.179896838000005"/>
    <n v="21.91028408946638"/>
  </r>
  <r>
    <n v="40"/>
    <x v="5"/>
    <x v="4"/>
    <n v="55666435"/>
    <x v="0"/>
    <n v="176"/>
    <n v="1.76"/>
    <n v="87.6"/>
    <s v="Kg"/>
    <n v="87.6"/>
    <n v="28.279958677685951"/>
  </r>
  <r>
    <n v="10"/>
    <x v="4"/>
    <x v="3"/>
    <n v="68818838"/>
    <x v="0"/>
    <n v="176"/>
    <n v="1.76"/>
    <n v="85.7"/>
    <s v="Kg"/>
    <n v="85.7"/>
    <n v="27.666580578512399"/>
  </r>
  <r>
    <n v="21"/>
    <x v="30"/>
    <x v="0"/>
    <n v="34643568"/>
    <x v="1"/>
    <n v="166"/>
    <n v="1.66"/>
    <n v="67"/>
    <s v="Kg"/>
    <n v="67"/>
    <n v="24.314123965742489"/>
  </r>
  <r>
    <n v="26"/>
    <x v="16"/>
    <x v="0"/>
    <n v="48014339"/>
    <x v="0"/>
    <n v="155"/>
    <n v="1.55"/>
    <n v="118.4"/>
    <s v="lb"/>
    <n v="53.705336608000003"/>
    <n v="22.353938234339228"/>
  </r>
  <r>
    <n v="56"/>
    <x v="32"/>
    <x v="4"/>
    <n v="27654346"/>
    <x v="0"/>
    <n v="177"/>
    <n v="1.77"/>
    <n v="82.2"/>
    <s v="Kg"/>
    <n v="82.2"/>
    <n v="26.237671167289093"/>
  </r>
  <r>
    <n v="28"/>
    <x v="53"/>
    <x v="6"/>
    <n v="49745642"/>
    <x v="1"/>
    <n v="169"/>
    <n v="1.69"/>
    <n v="74"/>
    <s v="Kg"/>
    <n v="74"/>
    <n v="25.909456951787405"/>
  </r>
  <r>
    <n v="26"/>
    <x v="16"/>
    <x v="0"/>
    <n v="30359859"/>
    <x v="1"/>
    <n v="137"/>
    <n v="1.37"/>
    <n v="43.7"/>
    <s v="Kg"/>
    <n v="43.7"/>
    <n v="23.283073152538758"/>
  </r>
  <r>
    <n v="38"/>
    <x v="0"/>
    <x v="0"/>
    <n v="51552572"/>
    <x v="0"/>
    <n v="164"/>
    <n v="1.64"/>
    <n v="61"/>
    <s v="Kg"/>
    <n v="61"/>
    <n v="22.679952409280194"/>
  </r>
  <r>
    <n v="12"/>
    <x v="44"/>
    <x v="1"/>
    <n v="23795569"/>
    <x v="1"/>
    <n v="165"/>
    <n v="1.65"/>
    <n v="90"/>
    <s v="Kg"/>
    <n v="90"/>
    <n v="33.057851239669425"/>
  </r>
  <r>
    <n v="46"/>
    <x v="10"/>
    <x v="5"/>
    <n v="15656349"/>
    <x v="1"/>
    <n v="173"/>
    <n v="1.73"/>
    <n v="82.9"/>
    <s v="Kg"/>
    <n v="82.9"/>
    <n v="27.69888736676802"/>
  </r>
  <r>
    <n v="62"/>
    <x v="36"/>
    <x v="1"/>
    <n v="39284583"/>
    <x v="0"/>
    <n v="171"/>
    <n v="1.71"/>
    <n v="78"/>
    <s v="Kg"/>
    <n v="78"/>
    <n v="26.674874320303687"/>
  </r>
  <r>
    <n v="28"/>
    <x v="53"/>
    <x v="6"/>
    <n v="67026370"/>
    <x v="1"/>
    <n v="167"/>
    <n v="1.67"/>
    <n v="149.30000000000001"/>
    <s v="lb"/>
    <n v="67.721340841000014"/>
    <n v="24.282455749937256"/>
  </r>
  <r>
    <n v="67"/>
    <x v="13"/>
    <x v="5"/>
    <n v="63774637"/>
    <x v="1"/>
    <n v="154"/>
    <n v="1.54"/>
    <n v="81.5"/>
    <s v="Kg"/>
    <n v="81.5"/>
    <n v="34.364985663686966"/>
  </r>
  <r>
    <n v="38"/>
    <x v="0"/>
    <x v="0"/>
    <n v="26456175"/>
    <x v="1"/>
    <n v="130"/>
    <n v="1.3"/>
    <n v="43.6"/>
    <s v="Kg"/>
    <n v="43.6"/>
    <n v="25.798816568047336"/>
  </r>
  <r>
    <n v="19"/>
    <x v="35"/>
    <x v="0"/>
    <n v="25694043"/>
    <x v="0"/>
    <n v="196"/>
    <n v="1.96"/>
    <n v="85"/>
    <s v="Kg"/>
    <n v="85"/>
    <n v="22.12619741774261"/>
  </r>
  <r>
    <n v="7"/>
    <x v="58"/>
    <x v="0"/>
    <n v="63250454"/>
    <x v="0"/>
    <n v="169"/>
    <n v="1.69"/>
    <n v="69.2"/>
    <s v="Kg"/>
    <n v="69.2"/>
    <n v="24.228843527887683"/>
  </r>
  <r>
    <n v="42"/>
    <x v="15"/>
    <x v="0"/>
    <n v="43693339"/>
    <x v="1"/>
    <n v="144"/>
    <n v="1.44"/>
    <n v="120.8"/>
    <s v="lb"/>
    <n v="54.793958296"/>
    <n v="26.424555505401237"/>
  </r>
  <r>
    <n v="51"/>
    <x v="60"/>
    <x v="1"/>
    <n v="99623106"/>
    <x v="1"/>
    <n v="165"/>
    <n v="1.65"/>
    <n v="67.5"/>
    <s v="Kg"/>
    <n v="67.5"/>
    <n v="24.793388429752071"/>
  </r>
  <r>
    <n v="56"/>
    <x v="32"/>
    <x v="4"/>
    <n v="41353917"/>
    <x v="1"/>
    <n v="180"/>
    <n v="1.8"/>
    <n v="203.3"/>
    <s v="lb"/>
    <n v="92.215328821000014"/>
    <n v="28.461521241049386"/>
  </r>
  <r>
    <n v="39"/>
    <x v="59"/>
    <x v="6"/>
    <n v="60843644"/>
    <x v="0"/>
    <n v="188"/>
    <n v="1.88"/>
    <n v="200.6"/>
    <s v="lb"/>
    <n v="90.990629421999998"/>
    <n v="25.744293068696244"/>
  </r>
  <r>
    <n v="7"/>
    <x v="58"/>
    <x v="0"/>
    <n v="37775414"/>
    <x v="1"/>
    <n v="131"/>
    <n v="1.31"/>
    <n v="43.8"/>
    <s v="Kg"/>
    <n v="43.8"/>
    <n v="25.522988170852511"/>
  </r>
  <r>
    <n v="51"/>
    <x v="60"/>
    <x v="1"/>
    <n v="85583511"/>
    <x v="1"/>
    <n v="164"/>
    <n v="1.64"/>
    <n v="74.2"/>
    <s v="Kg"/>
    <n v="74.2"/>
    <n v="27.587745389649026"/>
  </r>
  <r>
    <n v="20"/>
    <x v="38"/>
    <x v="2"/>
    <n v="36002265"/>
    <x v="0"/>
    <n v="166"/>
    <n v="1.66"/>
    <n v="140.19999999999999"/>
    <s v="lb"/>
    <n v="63.593650273999998"/>
    <n v="23.077968599941936"/>
  </r>
  <r>
    <n v="61"/>
    <x v="34"/>
    <x v="1"/>
    <n v="26478703"/>
    <x v="0"/>
    <n v="171"/>
    <n v="1.71"/>
    <n v="152.6"/>
    <s v="lb"/>
    <n v="69.218195661999999"/>
    <n v="23.671623973872304"/>
  </r>
  <r>
    <n v="67"/>
    <x v="13"/>
    <x v="5"/>
    <n v="84371560"/>
    <x v="1"/>
    <n v="157"/>
    <n v="1.57"/>
    <n v="175.7"/>
    <s v="lb"/>
    <n v="79.696179408999996"/>
    <n v="32.332418925311366"/>
  </r>
  <r>
    <n v="40"/>
    <x v="5"/>
    <x v="4"/>
    <n v="73863144"/>
    <x v="0"/>
    <n v="197"/>
    <n v="1.97"/>
    <n v="215.8"/>
    <s v="lb"/>
    <n v="97.885233446000015"/>
    <n v="25.22230241593445"/>
  </r>
  <r>
    <n v="59"/>
    <x v="39"/>
    <x v="3"/>
    <n v="75732637"/>
    <x v="1"/>
    <n v="164"/>
    <n v="1.64"/>
    <n v="146.80000000000001"/>
    <s v="lb"/>
    <n v="66.587359916000011"/>
    <n v="24.757346786139212"/>
  </r>
  <r>
    <n v="57"/>
    <x v="66"/>
    <x v="3"/>
    <n v="50420969"/>
    <x v="0"/>
    <n v="173"/>
    <n v="1.73"/>
    <n v="98.8"/>
    <s v="Kg"/>
    <n v="98.8"/>
    <n v="33.011460456413509"/>
  </r>
  <r>
    <n v="5"/>
    <x v="33"/>
    <x v="0"/>
    <n v="36636288"/>
    <x v="0"/>
    <n v="186"/>
    <n v="1.86"/>
    <n v="67.900000000000006"/>
    <s v="Kg"/>
    <n v="67.900000000000006"/>
    <n v="19.626546421551623"/>
  </r>
  <r>
    <n v="16"/>
    <x v="42"/>
    <x v="2"/>
    <n v="81818010"/>
    <x v="0"/>
    <n v="179"/>
    <n v="1.79"/>
    <n v="156.30000000000001"/>
    <s v="lb"/>
    <n v="70.896487431000011"/>
    <n v="22.126802356668023"/>
  </r>
  <r>
    <n v="46"/>
    <x v="10"/>
    <x v="5"/>
    <n v="80930181"/>
    <x v="0"/>
    <n v="172"/>
    <n v="1.72"/>
    <n v="171.1"/>
    <s v="lb"/>
    <n v="77.609654507000002"/>
    <n v="26.233658229786375"/>
  </r>
  <r>
    <n v="2"/>
    <x v="2"/>
    <x v="0"/>
    <n v="68485785"/>
    <x v="0"/>
    <n v="184"/>
    <n v="1.84"/>
    <n v="78.5"/>
    <s v="Kg"/>
    <n v="78.5"/>
    <n v="23.186436672967861"/>
  </r>
  <r>
    <n v="3"/>
    <x v="55"/>
    <x v="0"/>
    <n v="49481953"/>
    <x v="1"/>
    <n v="154"/>
    <n v="1.54"/>
    <n v="68.099999999999994"/>
    <s v="Kg"/>
    <n v="68.099999999999994"/>
    <n v="28.714791701804689"/>
  </r>
  <r>
    <n v="47"/>
    <x v="26"/>
    <x v="0"/>
    <n v="64546436"/>
    <x v="1"/>
    <n v="179"/>
    <n v="1.79"/>
    <n v="90.2"/>
    <s v="Kg"/>
    <n v="90.2"/>
    <n v="28.151430979058084"/>
  </r>
  <r>
    <n v="27"/>
    <x v="23"/>
    <x v="6"/>
    <n v="38368540"/>
    <x v="1"/>
    <n v="174"/>
    <n v="1.74"/>
    <n v="175"/>
    <s v="lb"/>
    <n v="79.378664749999999"/>
    <n v="26.218346132249966"/>
  </r>
  <r>
    <n v="67"/>
    <x v="13"/>
    <x v="5"/>
    <n v="93671720"/>
    <x v="0"/>
    <n v="186"/>
    <n v="1.86"/>
    <n v="100.7"/>
    <s v="Kg"/>
    <n v="100.7"/>
    <n v="29.107411261417504"/>
  </r>
  <r>
    <n v="21"/>
    <x v="30"/>
    <x v="0"/>
    <n v="18403374"/>
    <x v="1"/>
    <n v="180"/>
    <n v="1.8"/>
    <n v="158.30000000000001"/>
    <s v="lb"/>
    <n v="71.803672171000002"/>
    <n v="22.161627213271604"/>
  </r>
  <r>
    <n v="65"/>
    <x v="24"/>
    <x v="4"/>
    <n v="57182108"/>
    <x v="1"/>
    <n v="184"/>
    <n v="1.84"/>
    <n v="99.9"/>
    <s v="Kg"/>
    <n v="99.9"/>
    <n v="29.507325141776938"/>
  </r>
  <r>
    <n v="1"/>
    <x v="11"/>
    <x v="0"/>
    <n v="46351842"/>
    <x v="0"/>
    <n v="171"/>
    <n v="1.71"/>
    <n v="58.3"/>
    <s v="Kg"/>
    <n v="58.3"/>
    <n v="19.937758626585961"/>
  </r>
  <r>
    <n v="43"/>
    <x v="12"/>
    <x v="3"/>
    <n v="46130674"/>
    <x v="1"/>
    <n v="165"/>
    <n v="1.65"/>
    <n v="155.9"/>
    <s v="lb"/>
    <n v="70.715050483000013"/>
    <n v="25.97430688080809"/>
  </r>
  <r>
    <n v="53"/>
    <x v="47"/>
    <x v="4"/>
    <n v="20327306"/>
    <x v="0"/>
    <n v="170"/>
    <n v="1.7"/>
    <n v="158.1"/>
    <s v="lb"/>
    <n v="71.712953697000003"/>
    <n v="24.814170829411768"/>
  </r>
  <r>
    <n v="30"/>
    <x v="56"/>
    <x v="0"/>
    <n v="56529448"/>
    <x v="1"/>
    <n v="129"/>
    <n v="1.29"/>
    <n v="89.3"/>
    <s v="lb"/>
    <n v="40.505798640999998"/>
    <n v="24.340964269575142"/>
  </r>
  <r>
    <n v="5"/>
    <x v="33"/>
    <x v="0"/>
    <n v="99706643"/>
    <x v="0"/>
    <n v="139"/>
    <n v="1.39"/>
    <n v="46.4"/>
    <s v="Kg"/>
    <n v="46.4"/>
    <n v="24.015320118006318"/>
  </r>
  <r>
    <n v="2"/>
    <x v="2"/>
    <x v="0"/>
    <n v="58155691"/>
    <x v="0"/>
    <n v="163"/>
    <n v="1.63"/>
    <n v="62.2"/>
    <s v="Kg"/>
    <n v="62.2"/>
    <n v="23.410741841996312"/>
  </r>
  <r>
    <n v="39"/>
    <x v="59"/>
    <x v="6"/>
    <n v="13755282"/>
    <x v="1"/>
    <n v="145"/>
    <n v="1.45"/>
    <n v="115.3"/>
    <s v="lb"/>
    <n v="52.299200261000003"/>
    <n v="24.874768257312724"/>
  </r>
  <r>
    <n v="54"/>
    <x v="51"/>
    <x v="3"/>
    <n v="30787769"/>
    <x v="1"/>
    <n v="146"/>
    <n v="1.46"/>
    <n v="56.9"/>
    <s v="Kg"/>
    <n v="56.9"/>
    <n v="26.693563520360296"/>
  </r>
  <r>
    <n v="38"/>
    <x v="0"/>
    <x v="0"/>
    <n v="76595013"/>
    <x v="0"/>
    <n v="173"/>
    <n v="1.73"/>
    <n v="67.2"/>
    <s v="Kg"/>
    <n v="67.2"/>
    <n v="22.453139095860202"/>
  </r>
  <r>
    <n v="47"/>
    <x v="26"/>
    <x v="0"/>
    <n v="18067436"/>
    <x v="0"/>
    <n v="180"/>
    <n v="1.8"/>
    <n v="203.3"/>
    <s v="lb"/>
    <n v="92.215328821000014"/>
    <n v="28.461521241049386"/>
  </r>
  <r>
    <n v="1"/>
    <x v="11"/>
    <x v="0"/>
    <n v="69361011"/>
    <x v="1"/>
    <n v="160"/>
    <n v="1.6"/>
    <n v="125.2"/>
    <s v="lb"/>
    <n v="56.789764724000001"/>
    <n v="22.183501845312495"/>
  </r>
  <r>
    <n v="48"/>
    <x v="48"/>
    <x v="5"/>
    <n v="40834248"/>
    <x v="1"/>
    <n v="135"/>
    <n v="1.35"/>
    <n v="106"/>
    <s v="lb"/>
    <n v="48.080791220000002"/>
    <n v="26.381778447187926"/>
  </r>
  <r>
    <n v="40"/>
    <x v="5"/>
    <x v="4"/>
    <n v="18849513"/>
    <x v="0"/>
    <n v="153"/>
    <n v="1.53"/>
    <n v="163.4"/>
    <s v="lb"/>
    <n v="74.116993258000008"/>
    <n v="31.661751146140379"/>
  </r>
  <r>
    <n v="52"/>
    <x v="62"/>
    <x v="1"/>
    <n v="50725417"/>
    <x v="1"/>
    <n v="157"/>
    <n v="1.57"/>
    <n v="157.9"/>
    <s v="lb"/>
    <n v="71.622235223000004"/>
    <n v="29.056852295427806"/>
  </r>
  <r>
    <n v="33"/>
    <x v="20"/>
    <x v="6"/>
    <n v="43227506"/>
    <x v="1"/>
    <n v="180"/>
    <n v="1.8"/>
    <n v="80.8"/>
    <s v="Kg"/>
    <n v="80.8"/>
    <n v="24.938271604938269"/>
  </r>
  <r>
    <n v="30"/>
    <x v="56"/>
    <x v="0"/>
    <n v="88104339"/>
    <x v="0"/>
    <n v="182"/>
    <n v="1.82"/>
    <n v="74.099999999999994"/>
    <s v="Kg"/>
    <n v="74.099999999999994"/>
    <n v="22.370486656200939"/>
  </r>
  <r>
    <n v="51"/>
    <x v="60"/>
    <x v="1"/>
    <n v="52163223"/>
    <x v="1"/>
    <n v="146"/>
    <n v="1.46"/>
    <n v="127.6"/>
    <s v="lb"/>
    <n v="57.878386411999998"/>
    <n v="27.152555081628826"/>
  </r>
  <r>
    <n v="51"/>
    <x v="60"/>
    <x v="1"/>
    <n v="63637750"/>
    <x v="1"/>
    <n v="159"/>
    <n v="1.59"/>
    <n v="128.69999999999999"/>
    <s v="lb"/>
    <n v="58.377338019"/>
    <n v="23.091388006407971"/>
  </r>
  <r>
    <n v="51"/>
    <x v="60"/>
    <x v="1"/>
    <n v="34264277"/>
    <x v="0"/>
    <n v="171"/>
    <n v="1.71"/>
    <n v="83.1"/>
    <s v="Kg"/>
    <n v="83.1"/>
    <n v="28.419000718169695"/>
  </r>
  <r>
    <n v="57"/>
    <x v="66"/>
    <x v="3"/>
    <n v="91247347"/>
    <x v="1"/>
    <n v="158"/>
    <n v="1.58"/>
    <n v="153.9"/>
    <s v="lb"/>
    <n v="69.807865743000008"/>
    <n v="27.963413612802434"/>
  </r>
  <r>
    <n v="34"/>
    <x v="22"/>
    <x v="6"/>
    <n v="50440628"/>
    <x v="1"/>
    <n v="169"/>
    <n v="1.69"/>
    <n v="74.400000000000006"/>
    <s v="Kg"/>
    <n v="74.400000000000006"/>
    <n v="26.049508070445718"/>
  </r>
  <r>
    <n v="43"/>
    <x v="12"/>
    <x v="3"/>
    <n v="29706993"/>
    <x v="0"/>
    <n v="154"/>
    <n v="1.54"/>
    <n v="148.4"/>
    <s v="lb"/>
    <n v="67.313107708000004"/>
    <n v="28.38299363636364"/>
  </r>
  <r>
    <n v="60"/>
    <x v="17"/>
    <x v="1"/>
    <n v="35084144"/>
    <x v="0"/>
    <n v="173"/>
    <n v="1.73"/>
    <n v="75.400000000000006"/>
    <s v="Kg"/>
    <n v="75.400000000000006"/>
    <n v="25.192956664105051"/>
  </r>
  <r>
    <n v="62"/>
    <x v="36"/>
    <x v="1"/>
    <n v="66629082"/>
    <x v="1"/>
    <n v="154"/>
    <n v="1.54"/>
    <n v="149.5"/>
    <s v="lb"/>
    <n v="67.812059314999999"/>
    <n v="28.593379707792209"/>
  </r>
  <r>
    <n v="66"/>
    <x v="65"/>
    <x v="5"/>
    <n v="40421865"/>
    <x v="0"/>
    <n v="181"/>
    <n v="1.81"/>
    <n v="109.2"/>
    <s v="Kg"/>
    <n v="109.2"/>
    <n v="33.332315863374134"/>
  </r>
  <r>
    <n v="57"/>
    <x v="66"/>
    <x v="3"/>
    <n v="52221580"/>
    <x v="0"/>
    <n v="155"/>
    <n v="1.55"/>
    <n v="142.19999999999999"/>
    <s v="lb"/>
    <n v="64.500835014000003"/>
    <n v="26.847381899687822"/>
  </r>
  <r>
    <n v="32"/>
    <x v="9"/>
    <x v="0"/>
    <n v="49467773"/>
    <x v="1"/>
    <n v="167"/>
    <n v="1.67"/>
    <n v="158.1"/>
    <s v="lb"/>
    <n v="71.712953697000003"/>
    <n v="25.713705653483455"/>
  </r>
  <r>
    <n v="52"/>
    <x v="62"/>
    <x v="1"/>
    <n v="43925124"/>
    <x v="0"/>
    <n v="159"/>
    <n v="1.59"/>
    <n v="66.400000000000006"/>
    <s v="Kg"/>
    <n v="66.400000000000006"/>
    <n v="26.264783829753569"/>
  </r>
  <r>
    <n v="66"/>
    <x v="65"/>
    <x v="5"/>
    <n v="43218902"/>
    <x v="1"/>
    <n v="159"/>
    <n v="1.59"/>
    <n v="82.1"/>
    <s v="Kg"/>
    <n v="82.1"/>
    <n v="32.474981211186261"/>
  </r>
  <r>
    <n v="7"/>
    <x v="58"/>
    <x v="0"/>
    <n v="29268130"/>
    <x v="1"/>
    <n v="167"/>
    <n v="1.67"/>
    <n v="148.19999999999999"/>
    <s v="lb"/>
    <n v="67.222389234000005"/>
    <n v="24.103549511993979"/>
  </r>
  <r>
    <n v="15"/>
    <x v="61"/>
    <x v="0"/>
    <n v="73195462"/>
    <x v="1"/>
    <n v="139"/>
    <n v="1.39"/>
    <n v="87.5"/>
    <s v="lb"/>
    <n v="39.689332374999999"/>
    <n v="20.542069445163296"/>
  </r>
  <r>
    <n v="5"/>
    <x v="33"/>
    <x v="0"/>
    <n v="36488491"/>
    <x v="0"/>
    <n v="155"/>
    <n v="1.55"/>
    <n v="54.7"/>
    <s v="Kg"/>
    <n v="54.7"/>
    <n v="22.767950052029136"/>
  </r>
  <r>
    <n v="31"/>
    <x v="8"/>
    <x v="0"/>
    <n v="69686631"/>
    <x v="1"/>
    <n v="178"/>
    <n v="1.78"/>
    <n v="71.599999999999994"/>
    <s v="Kg"/>
    <n v="71.599999999999994"/>
    <n v="22.598156798384039"/>
  </r>
  <r>
    <n v="51"/>
    <x v="60"/>
    <x v="1"/>
    <n v="14957595"/>
    <x v="0"/>
    <n v="180"/>
    <n v="1.8"/>
    <n v="203.5"/>
    <s v="lb"/>
    <n v="92.306047294999999"/>
    <n v="28.489520770061727"/>
  </r>
  <r>
    <n v="10"/>
    <x v="4"/>
    <x v="3"/>
    <n v="87901639"/>
    <x v="0"/>
    <n v="191"/>
    <n v="1.91"/>
    <n v="105.6"/>
    <s v="Kg"/>
    <n v="105.6"/>
    <n v="28.946574929415313"/>
  </r>
  <r>
    <n v="59"/>
    <x v="39"/>
    <x v="3"/>
    <n v="66043698"/>
    <x v="1"/>
    <n v="173"/>
    <n v="1.73"/>
    <n v="161.4"/>
    <s v="lb"/>
    <n v="73.209808518000003"/>
    <n v="24.461160920177754"/>
  </r>
  <r>
    <n v="34"/>
    <x v="22"/>
    <x v="6"/>
    <n v="92475884"/>
    <x v="0"/>
    <n v="189"/>
    <n v="1.89"/>
    <n v="204.1"/>
    <s v="lb"/>
    <n v="92.578202716999996"/>
    <n v="25.917024360180285"/>
  </r>
  <r>
    <n v="43"/>
    <x v="12"/>
    <x v="3"/>
    <n v="15913456"/>
    <x v="0"/>
    <n v="192"/>
    <n v="1.92"/>
    <n v="195.1"/>
    <s v="lb"/>
    <n v="88.495871387000008"/>
    <n v="24.006041500379776"/>
  </r>
  <r>
    <n v="5"/>
    <x v="33"/>
    <x v="0"/>
    <n v="55506715"/>
    <x v="0"/>
    <n v="173"/>
    <n v="1.73"/>
    <n v="161.4"/>
    <s v="lb"/>
    <n v="73.209808518000003"/>
    <n v="24.461160920177754"/>
  </r>
  <r>
    <n v="60"/>
    <x v="17"/>
    <x v="1"/>
    <n v="95029836"/>
    <x v="0"/>
    <n v="155"/>
    <n v="1.55"/>
    <n v="154.80000000000001"/>
    <s v="lb"/>
    <n v="70.216098876000004"/>
    <n v="29.226263840166492"/>
  </r>
  <r>
    <n v="54"/>
    <x v="51"/>
    <x v="3"/>
    <n v="80582074"/>
    <x v="0"/>
    <n v="164"/>
    <n v="1.64"/>
    <n v="150.4"/>
    <s v="lb"/>
    <n v="68.220292448000009"/>
    <n v="25.364475181439627"/>
  </r>
  <r>
    <n v="66"/>
    <x v="65"/>
    <x v="5"/>
    <n v="43076150"/>
    <x v="1"/>
    <n v="148"/>
    <n v="1.48"/>
    <n v="148.80000000000001"/>
    <s v="lb"/>
    <n v="67.494544656000002"/>
    <n v="30.813798692476261"/>
  </r>
  <r>
    <n v="66"/>
    <x v="65"/>
    <x v="5"/>
    <n v="67985295"/>
    <x v="0"/>
    <n v="166"/>
    <n v="1.66"/>
    <n v="217.2"/>
    <s v="lb"/>
    <n v="98.520262763999995"/>
    <n v="35.752744507185369"/>
  </r>
  <r>
    <n v="20"/>
    <x v="38"/>
    <x v="2"/>
    <n v="91090548"/>
    <x v="1"/>
    <n v="146"/>
    <n v="1.46"/>
    <n v="98.8"/>
    <s v="lb"/>
    <n v="44.814926155999999"/>
    <n v="21.024078699568403"/>
  </r>
  <r>
    <n v="7"/>
    <x v="58"/>
    <x v="0"/>
    <n v="15334133"/>
    <x v="1"/>
    <n v="146"/>
    <n v="1.46"/>
    <n v="49.9"/>
    <s v="Kg"/>
    <n v="49.9"/>
    <n v="23.409645336836181"/>
  </r>
  <r>
    <n v="22"/>
    <x v="50"/>
    <x v="2"/>
    <n v="89737961"/>
    <x v="0"/>
    <n v="172"/>
    <n v="1.72"/>
    <n v="73.400000000000006"/>
    <s v="Kg"/>
    <n v="73.400000000000006"/>
    <n v="24.810708491076262"/>
  </r>
  <r>
    <n v="55"/>
    <x v="1"/>
    <x v="1"/>
    <n v="66034802"/>
    <x v="0"/>
    <n v="191"/>
    <n v="1.91"/>
    <n v="93.3"/>
    <s v="Kg"/>
    <n v="93.3"/>
    <n v="25.574956826841369"/>
  </r>
  <r>
    <n v="66"/>
    <x v="65"/>
    <x v="5"/>
    <n v="39056149"/>
    <x v="0"/>
    <n v="193"/>
    <n v="1.93"/>
    <n v="245.8"/>
    <s v="lb"/>
    <n v="111.49300454600001"/>
    <n v="29.931811470375045"/>
  </r>
  <r>
    <n v="26"/>
    <x v="16"/>
    <x v="0"/>
    <n v="70270907"/>
    <x v="1"/>
    <n v="124"/>
    <n v="1.24"/>
    <n v="88.4"/>
    <s v="lb"/>
    <n v="40.097565508000002"/>
    <n v="26.078021272112384"/>
  </r>
  <r>
    <n v="55"/>
    <x v="1"/>
    <x v="1"/>
    <n v="90500069"/>
    <x v="1"/>
    <n v="143"/>
    <n v="1.43"/>
    <n v="122.6"/>
    <s v="lb"/>
    <n v="55.610424561999999"/>
    <n v="27.194691457773001"/>
  </r>
  <r>
    <n v="48"/>
    <x v="48"/>
    <x v="5"/>
    <n v="66087084"/>
    <x v="0"/>
    <n v="184"/>
    <n v="1.84"/>
    <n v="91.8"/>
    <s v="Kg"/>
    <n v="91.8"/>
    <n v="27.114839319470697"/>
  </r>
  <r>
    <n v="47"/>
    <x v="26"/>
    <x v="0"/>
    <n v="37633051"/>
    <x v="0"/>
    <n v="175"/>
    <n v="1.75"/>
    <n v="92.7"/>
    <s v="Kg"/>
    <n v="92.7"/>
    <n v="30.269387755102041"/>
  </r>
  <r>
    <n v="20"/>
    <x v="38"/>
    <x v="2"/>
    <n v="51705362"/>
    <x v="0"/>
    <n v="156"/>
    <n v="1.56"/>
    <n v="127"/>
    <s v="lb"/>
    <n v="57.60623099"/>
    <n v="23.671199453484547"/>
  </r>
  <r>
    <n v="52"/>
    <x v="62"/>
    <x v="1"/>
    <n v="98006779"/>
    <x v="1"/>
    <n v="152"/>
    <n v="1.52"/>
    <n v="61.3"/>
    <s v="Kg"/>
    <n v="61.3"/>
    <n v="26.53220221606648"/>
  </r>
  <r>
    <n v="61"/>
    <x v="34"/>
    <x v="1"/>
    <n v="82766132"/>
    <x v="1"/>
    <n v="154"/>
    <n v="1.54"/>
    <n v="136.9"/>
    <s v="lb"/>
    <n v="62.096795453000006"/>
    <n v="26.183502889610391"/>
  </r>
  <r>
    <n v="51"/>
    <x v="60"/>
    <x v="1"/>
    <n v="90931425"/>
    <x v="0"/>
    <n v="148"/>
    <n v="1.48"/>
    <n v="52"/>
    <s v="Kg"/>
    <n v="52"/>
    <n v="23.739956172388606"/>
  </r>
  <r>
    <n v="16"/>
    <x v="42"/>
    <x v="2"/>
    <n v="78082366"/>
    <x v="1"/>
    <n v="153"/>
    <n v="1.53"/>
    <n v="122.1"/>
    <s v="lb"/>
    <n v="55.383628377000001"/>
    <n v="23.659117594514932"/>
  </r>
  <r>
    <n v="22"/>
    <x v="50"/>
    <x v="2"/>
    <n v="69666944"/>
    <x v="0"/>
    <n v="150"/>
    <n v="1.5"/>
    <n v="52.8"/>
    <s v="Kg"/>
    <n v="52.8"/>
    <n v="23.466666666666665"/>
  </r>
  <r>
    <n v="65"/>
    <x v="24"/>
    <x v="4"/>
    <n v="21418219"/>
    <x v="1"/>
    <n v="169"/>
    <n v="1.69"/>
    <n v="169.8"/>
    <s v="lb"/>
    <n v="77.019984426000008"/>
    <n v="26.966837444767346"/>
  </r>
  <r>
    <n v="11"/>
    <x v="14"/>
    <x v="1"/>
    <n v="99709804"/>
    <x v="1"/>
    <n v="157"/>
    <n v="1.57"/>
    <n v="67.400000000000006"/>
    <s v="Kg"/>
    <n v="67.400000000000006"/>
    <n v="27.343908474988844"/>
  </r>
  <r>
    <n v="54"/>
    <x v="51"/>
    <x v="3"/>
    <n v="19709625"/>
    <x v="1"/>
    <n v="147"/>
    <n v="1.47"/>
    <n v="141.30000000000001"/>
    <s v="lb"/>
    <n v="64.092601881000007"/>
    <n v="29.660142478134116"/>
  </r>
  <r>
    <n v="17"/>
    <x v="54"/>
    <x v="2"/>
    <n v="16874726"/>
    <x v="0"/>
    <n v="168"/>
    <n v="1.68"/>
    <n v="119.7"/>
    <s v="lb"/>
    <n v="54.295006689000004"/>
    <n v="19.237176406250004"/>
  </r>
  <r>
    <n v="20"/>
    <x v="38"/>
    <x v="2"/>
    <n v="35403206"/>
    <x v="0"/>
    <n v="149"/>
    <n v="1.49"/>
    <n v="49.1"/>
    <s v="Kg"/>
    <n v="49.1"/>
    <n v="22.116120895455161"/>
  </r>
  <r>
    <n v="32"/>
    <x v="9"/>
    <x v="0"/>
    <n v="61575237"/>
    <x v="1"/>
    <n v="163"/>
    <n v="1.63"/>
    <n v="150.4"/>
    <s v="lb"/>
    <n v="68.220292448000009"/>
    <n v="25.676650400090335"/>
  </r>
  <r>
    <n v="66"/>
    <x v="65"/>
    <x v="5"/>
    <n v="33783026"/>
    <x v="0"/>
    <n v="141"/>
    <n v="1.41"/>
    <n v="136.5"/>
    <s v="lb"/>
    <n v="61.915358505"/>
    <n v="31.14297998340124"/>
  </r>
  <r>
    <n v="42"/>
    <x v="15"/>
    <x v="0"/>
    <n v="14373279"/>
    <x v="1"/>
    <n v="172"/>
    <n v="1.72"/>
    <n v="81"/>
    <s v="Kg"/>
    <n v="81"/>
    <n v="27.379664683612766"/>
  </r>
  <r>
    <n v="48"/>
    <x v="48"/>
    <x v="5"/>
    <n v="31360514"/>
    <x v="0"/>
    <n v="165"/>
    <n v="1.65"/>
    <n v="169.3"/>
    <s v="lb"/>
    <n v="76.79318824100001"/>
    <n v="28.206864367676776"/>
  </r>
  <r>
    <n v="26"/>
    <x v="16"/>
    <x v="0"/>
    <n v="11180772"/>
    <x v="0"/>
    <n v="181"/>
    <n v="1.81"/>
    <n v="171.5"/>
    <s v="lb"/>
    <n v="77.791091455"/>
    <n v="23.74502959463997"/>
  </r>
  <r>
    <n v="53"/>
    <x v="47"/>
    <x v="4"/>
    <n v="34620833"/>
    <x v="1"/>
    <n v="164"/>
    <n v="1.64"/>
    <n v="75.5"/>
    <s v="Kg"/>
    <n v="75.5"/>
    <n v="28.071088637715651"/>
  </r>
  <r>
    <n v="64"/>
    <x v="63"/>
    <x v="5"/>
    <n v="83648064"/>
    <x v="1"/>
    <n v="168"/>
    <n v="1.68"/>
    <n v="179.2"/>
    <s v="lb"/>
    <n v="81.283752703999994"/>
    <n v="28.799515555555558"/>
  </r>
  <r>
    <n v="49"/>
    <x v="21"/>
    <x v="3"/>
    <n v="23012737"/>
    <x v="0"/>
    <n v="173"/>
    <n v="1.73"/>
    <n v="88.4"/>
    <s v="Kg"/>
    <n v="88.4"/>
    <n v="29.536569882054195"/>
  </r>
  <r>
    <n v="4"/>
    <x v="25"/>
    <x v="0"/>
    <n v="69038679"/>
    <x v="1"/>
    <n v="175"/>
    <n v="1.75"/>
    <n v="164"/>
    <s v="lb"/>
    <n v="74.389148680000005"/>
    <n v="24.290334262857144"/>
  </r>
  <r>
    <n v="24"/>
    <x v="19"/>
    <x v="2"/>
    <n v="53627585"/>
    <x v="1"/>
    <n v="188"/>
    <n v="1.88"/>
    <n v="196.9"/>
    <s v="lb"/>
    <n v="89.312337653"/>
    <n v="25.269448181586693"/>
  </r>
  <r>
    <n v="18"/>
    <x v="49"/>
    <x v="0"/>
    <n v="45137926"/>
    <x v="0"/>
    <n v="179"/>
    <n v="1.79"/>
    <n v="83.6"/>
    <s v="Kg"/>
    <n v="83.6"/>
    <n v="26.091570175712366"/>
  </r>
  <r>
    <n v="3"/>
    <x v="55"/>
    <x v="0"/>
    <n v="30169632"/>
    <x v="1"/>
    <n v="184"/>
    <n v="1.84"/>
    <n v="178.8"/>
    <s v="lb"/>
    <n v="81.10231575600001"/>
    <n v="23.955079086720229"/>
  </r>
  <r>
    <n v="29"/>
    <x v="52"/>
    <x v="0"/>
    <n v="35010049"/>
    <x v="0"/>
    <n v="154"/>
    <n v="1.54"/>
    <n v="57.6"/>
    <s v="Kg"/>
    <n v="57.6"/>
    <n v="24.287400910777535"/>
  </r>
  <r>
    <n v="1"/>
    <x v="11"/>
    <x v="0"/>
    <n v="54971187"/>
    <x v="1"/>
    <n v="153"/>
    <n v="1.53"/>
    <n v="44"/>
    <s v="Kg"/>
    <n v="44"/>
    <n v="18.796189499765049"/>
  </r>
  <r>
    <n v="63"/>
    <x v="57"/>
    <x v="5"/>
    <n v="38775942"/>
    <x v="0"/>
    <n v="161"/>
    <n v="1.61"/>
    <n v="79.099999999999994"/>
    <s v="Kg"/>
    <n v="79.099999999999994"/>
    <n v="30.515798001620301"/>
  </r>
  <r>
    <n v="63"/>
    <x v="57"/>
    <x v="5"/>
    <n v="62548207"/>
    <x v="1"/>
    <n v="170"/>
    <n v="1.7"/>
    <n v="208.1"/>
    <s v="lb"/>
    <n v="94.392572197000007"/>
    <n v="32.661789687543262"/>
  </r>
  <r>
    <n v="32"/>
    <x v="9"/>
    <x v="0"/>
    <n v="33740898"/>
    <x v="1"/>
    <n v="136"/>
    <n v="1.36"/>
    <n v="114.2"/>
    <s v="lb"/>
    <n v="51.800248654000001"/>
    <n v="28.006189799956744"/>
  </r>
  <r>
    <n v="7"/>
    <x v="58"/>
    <x v="0"/>
    <n v="29659143"/>
    <x v="0"/>
    <n v="167"/>
    <n v="1.67"/>
    <n v="65.5"/>
    <s v="Kg"/>
    <n v="65.5"/>
    <n v="23.485962207321883"/>
  </r>
  <r>
    <n v="61"/>
    <x v="34"/>
    <x v="1"/>
    <n v="73272154"/>
    <x v="1"/>
    <n v="152"/>
    <n v="1.52"/>
    <n v="78.2"/>
    <s v="Kg"/>
    <n v="78.2"/>
    <n v="33.846952908587262"/>
  </r>
  <r>
    <n v="9"/>
    <x v="29"/>
    <x v="4"/>
    <n v="52033718"/>
    <x v="1"/>
    <n v="170"/>
    <n v="1.7"/>
    <n v="76.5"/>
    <s v="Kg"/>
    <n v="76.5"/>
    <n v="26.47058823529412"/>
  </r>
  <r>
    <n v="1"/>
    <x v="11"/>
    <x v="0"/>
    <n v="91134141"/>
    <x v="0"/>
    <n v="183"/>
    <n v="1.83"/>
    <n v="66.7"/>
    <s v="Kg"/>
    <n v="66.7"/>
    <n v="19.916987667592341"/>
  </r>
  <r>
    <n v="55"/>
    <x v="1"/>
    <x v="1"/>
    <n v="76491767"/>
    <x v="1"/>
    <n v="162"/>
    <n v="1.62"/>
    <n v="172.8"/>
    <s v="lb"/>
    <n v="78.380761536000009"/>
    <n v="29.866164279835388"/>
  </r>
  <r>
    <n v="62"/>
    <x v="36"/>
    <x v="1"/>
    <n v="47454192"/>
    <x v="0"/>
    <n v="158"/>
    <n v="1.58"/>
    <n v="145.1"/>
    <s v="lb"/>
    <n v="65.816252887000005"/>
    <n v="26.364465985819578"/>
  </r>
  <r>
    <n v="41"/>
    <x v="7"/>
    <x v="2"/>
    <n v="56377595"/>
    <x v="0"/>
    <n v="170"/>
    <n v="1.7"/>
    <n v="74.2"/>
    <s v="Kg"/>
    <n v="74.2"/>
    <n v="25.674740484429069"/>
  </r>
  <r>
    <n v="14"/>
    <x v="41"/>
    <x v="0"/>
    <n v="96128173"/>
    <x v="0"/>
    <n v="160"/>
    <n v="1.6"/>
    <n v="56.2"/>
    <s v="Kg"/>
    <n v="56.2"/>
    <n v="21.953124999999996"/>
  </r>
  <r>
    <n v="22"/>
    <x v="50"/>
    <x v="2"/>
    <n v="27847138"/>
    <x v="0"/>
    <n v="166"/>
    <n v="1.66"/>
    <n v="53.3"/>
    <s v="Kg"/>
    <n v="53.3"/>
    <n v="19.342429960807085"/>
  </r>
  <r>
    <n v="28"/>
    <x v="53"/>
    <x v="6"/>
    <n v="39945056"/>
    <x v="1"/>
    <n v="161"/>
    <n v="1.61"/>
    <n v="136.69999999999999"/>
    <s v="lb"/>
    <n v="62.006076978999999"/>
    <n v="23.921174715095866"/>
  </r>
  <r>
    <n v="6"/>
    <x v="31"/>
    <x v="0"/>
    <n v="36163423"/>
    <x v="0"/>
    <n v="167"/>
    <n v="1.67"/>
    <n v="128.30000000000001"/>
    <s v="lb"/>
    <n v="58.195901071000009"/>
    <n v="20.866973025565638"/>
  </r>
  <r>
    <n v="28"/>
    <x v="53"/>
    <x v="6"/>
    <n v="54136377"/>
    <x v="1"/>
    <n v="178"/>
    <n v="1.78"/>
    <n v="63.5"/>
    <s v="Kg"/>
    <n v="63.5"/>
    <n v="20.04166140638808"/>
  </r>
  <r>
    <n v="34"/>
    <x v="22"/>
    <x v="6"/>
    <n v="34185510"/>
    <x v="1"/>
    <n v="168"/>
    <n v="1.68"/>
    <n v="155.9"/>
    <s v="lb"/>
    <n v="70.715050483000013"/>
    <n v="25.054935687003976"/>
  </r>
  <r>
    <n v="12"/>
    <x v="44"/>
    <x v="1"/>
    <n v="79658720"/>
    <x v="0"/>
    <n v="196"/>
    <n v="1.96"/>
    <n v="209.7"/>
    <s v="lb"/>
    <n v="95.118319989"/>
    <n v="24.760079130830906"/>
  </r>
  <r>
    <n v="56"/>
    <x v="32"/>
    <x v="4"/>
    <n v="47077499"/>
    <x v="0"/>
    <n v="189"/>
    <n v="1.89"/>
    <n v="86.9"/>
    <s v="Kg"/>
    <n v="86.9"/>
    <n v="24.327426443828564"/>
  </r>
  <r>
    <n v="56"/>
    <x v="32"/>
    <x v="4"/>
    <n v="66918319"/>
    <x v="0"/>
    <n v="177"/>
    <n v="1.77"/>
    <n v="163.6"/>
    <s v="lb"/>
    <n v="74.207711732000007"/>
    <n v="23.686588059625269"/>
  </r>
  <r>
    <n v="34"/>
    <x v="22"/>
    <x v="6"/>
    <n v="62739012"/>
    <x v="1"/>
    <n v="155"/>
    <n v="1.55"/>
    <n v="116.2"/>
    <s v="lb"/>
    <n v="52.707433394000006"/>
    <n v="21.938577895525494"/>
  </r>
  <r>
    <n v="12"/>
    <x v="44"/>
    <x v="1"/>
    <n v="59173302"/>
    <x v="1"/>
    <n v="194"/>
    <n v="1.94"/>
    <n v="236.6"/>
    <s v="lb"/>
    <n v="107.31995474200001"/>
    <n v="28.515239329896911"/>
  </r>
  <r>
    <n v="47"/>
    <x v="26"/>
    <x v="0"/>
    <n v="43046921"/>
    <x v="0"/>
    <n v="177"/>
    <n v="1.77"/>
    <n v="199.1"/>
    <s v="lb"/>
    <n v="90.310240867000005"/>
    <n v="28.826403928309233"/>
  </r>
  <r>
    <n v="31"/>
    <x v="8"/>
    <x v="0"/>
    <n v="61973042"/>
    <x v="0"/>
    <n v="173"/>
    <n v="1.73"/>
    <n v="64.8"/>
    <s v="Kg"/>
    <n v="64.8"/>
    <n v="21.65124127100805"/>
  </r>
  <r>
    <n v="43"/>
    <x v="12"/>
    <x v="3"/>
    <n v="45834108"/>
    <x v="0"/>
    <n v="174"/>
    <n v="1.74"/>
    <n v="88.4"/>
    <s v="Kg"/>
    <n v="88.4"/>
    <n v="29.198044655833005"/>
  </r>
  <r>
    <n v="50"/>
    <x v="37"/>
    <x v="3"/>
    <n v="62246419"/>
    <x v="1"/>
    <n v="158"/>
    <n v="1.58"/>
    <n v="159.80000000000001"/>
    <s v="lb"/>
    <n v="72.48406072600001"/>
    <n v="29.035435317256848"/>
  </r>
  <r>
    <n v="50"/>
    <x v="37"/>
    <x v="3"/>
    <n v="65455104"/>
    <x v="1"/>
    <n v="169"/>
    <n v="1.69"/>
    <n v="86.3"/>
    <s v="Kg"/>
    <n v="86.3"/>
    <n v="30.216028850530446"/>
  </r>
  <r>
    <n v="64"/>
    <x v="63"/>
    <x v="5"/>
    <n v="20554675"/>
    <x v="1"/>
    <n v="172"/>
    <n v="1.72"/>
    <n v="91.2"/>
    <s v="Kg"/>
    <n v="91.2"/>
    <n v="30.827474310438078"/>
  </r>
  <r>
    <n v="23"/>
    <x v="3"/>
    <x v="2"/>
    <n v="50984239"/>
    <x v="1"/>
    <n v="159"/>
    <n v="1.59"/>
    <n v="140.69999999999999"/>
    <s v="lb"/>
    <n v="63.820446458999996"/>
    <n v="25.244431177168622"/>
  </r>
  <r>
    <n v="61"/>
    <x v="34"/>
    <x v="1"/>
    <n v="19187866"/>
    <x v="0"/>
    <n v="175"/>
    <n v="1.75"/>
    <n v="149.5"/>
    <s v="lb"/>
    <n v="67.812059314999999"/>
    <n v="22.142713245714287"/>
  </r>
  <r>
    <n v="41"/>
    <x v="7"/>
    <x v="2"/>
    <n v="39229259"/>
    <x v="1"/>
    <n v="156"/>
    <n v="1.56"/>
    <n v="140"/>
    <s v="lb"/>
    <n v="63.502931800000006"/>
    <n v="26.094235618014466"/>
  </r>
  <r>
    <n v="29"/>
    <x v="52"/>
    <x v="0"/>
    <n v="17052489"/>
    <x v="0"/>
    <n v="169"/>
    <n v="1.69"/>
    <n v="121.3"/>
    <s v="lb"/>
    <n v="55.020754481000004"/>
    <n v="19.264295536220725"/>
  </r>
  <r>
    <n v="48"/>
    <x v="48"/>
    <x v="5"/>
    <n v="72101376"/>
    <x v="0"/>
    <n v="175"/>
    <n v="1.75"/>
    <n v="92.6"/>
    <s v="Kg"/>
    <n v="92.6"/>
    <n v="30.236734693877548"/>
  </r>
  <r>
    <n v="42"/>
    <x v="15"/>
    <x v="0"/>
    <n v="52913353"/>
    <x v="1"/>
    <n v="161"/>
    <n v="1.61"/>
    <n v="160.69999999999999"/>
    <s v="lb"/>
    <n v="72.892293858999992"/>
    <n v="28.120942038887382"/>
  </r>
  <r>
    <n v="63"/>
    <x v="57"/>
    <x v="5"/>
    <n v="64478032"/>
    <x v="0"/>
    <n v="196"/>
    <n v="1.96"/>
    <n v="237.7"/>
    <s v="lb"/>
    <n v="107.818906349"/>
    <n v="28.0661459675656"/>
  </r>
  <r>
    <n v="4"/>
    <x v="25"/>
    <x v="0"/>
    <n v="18624150"/>
    <x v="1"/>
    <n v="157"/>
    <n v="1.57"/>
    <n v="68.8"/>
    <s v="Kg"/>
    <n v="68.8"/>
    <n v="27.911882835003446"/>
  </r>
  <r>
    <n v="39"/>
    <x v="59"/>
    <x v="6"/>
    <n v="62648858"/>
    <x v="1"/>
    <n v="152"/>
    <n v="1.52"/>
    <n v="125"/>
    <s v="lb"/>
    <n v="56.699046250000002"/>
    <n v="24.540792178843493"/>
  </r>
  <r>
    <n v="18"/>
    <x v="49"/>
    <x v="0"/>
    <n v="28736283"/>
    <x v="1"/>
    <n v="159"/>
    <n v="1.59"/>
    <n v="131.19999999999999"/>
    <s v="lb"/>
    <n v="59.511318943999996"/>
    <n v="23.539938666983105"/>
  </r>
  <r>
    <n v="51"/>
    <x v="60"/>
    <x v="1"/>
    <n v="60622867"/>
    <x v="0"/>
    <n v="186"/>
    <n v="1.86"/>
    <n v="83.3"/>
    <s v="Kg"/>
    <n v="83.3"/>
    <n v="24.077928084171578"/>
  </r>
  <r>
    <n v="20"/>
    <x v="38"/>
    <x v="2"/>
    <n v="34695412"/>
    <x v="0"/>
    <n v="163"/>
    <n v="1.63"/>
    <n v="136.19999999999999"/>
    <s v="lb"/>
    <n v="61.779280793999995"/>
    <n v="23.252392184124353"/>
  </r>
  <r>
    <n v="39"/>
    <x v="59"/>
    <x v="6"/>
    <n v="97068118"/>
    <x v="1"/>
    <n v="157"/>
    <n v="1.57"/>
    <n v="159.4"/>
    <s v="lb"/>
    <n v="72.302623778000012"/>
    <n v="29.332883191204516"/>
  </r>
  <r>
    <n v="19"/>
    <x v="35"/>
    <x v="0"/>
    <n v="43132854"/>
    <x v="1"/>
    <n v="130"/>
    <n v="1.3"/>
    <n v="41.4"/>
    <s v="Kg"/>
    <n v="41.4"/>
    <n v="24.49704142011834"/>
  </r>
  <r>
    <n v="30"/>
    <x v="56"/>
    <x v="0"/>
    <n v="80862393"/>
    <x v="1"/>
    <n v="158"/>
    <n v="1.58"/>
    <n v="133.19999999999999"/>
    <s v="lb"/>
    <n v="60.418503684000001"/>
    <n v="24.202252717513215"/>
  </r>
  <r>
    <n v="22"/>
    <x v="50"/>
    <x v="2"/>
    <n v="69591949"/>
    <x v="0"/>
    <n v="157"/>
    <n v="1.57"/>
    <n v="54.1"/>
    <s v="Kg"/>
    <n v="54.1"/>
    <n v="21.948152054850095"/>
  </r>
  <r>
    <n v="18"/>
    <x v="49"/>
    <x v="0"/>
    <n v="20056428"/>
    <x v="0"/>
    <n v="172"/>
    <n v="1.72"/>
    <n v="59.4"/>
    <s v="Kg"/>
    <n v="59.4"/>
    <n v="20.078420767982696"/>
  </r>
  <r>
    <n v="66"/>
    <x v="65"/>
    <x v="5"/>
    <n v="58979212"/>
    <x v="0"/>
    <n v="182"/>
    <n v="1.82"/>
    <n v="219.4"/>
    <s v="lb"/>
    <n v="99.518165978000013"/>
    <n v="30.044126910397296"/>
  </r>
  <r>
    <n v="55"/>
    <x v="1"/>
    <x v="1"/>
    <n v="10374599"/>
    <x v="1"/>
    <n v="141"/>
    <n v="1.41"/>
    <n v="51.2"/>
    <s v="Kg"/>
    <n v="51.2"/>
    <n v="25.753231728786282"/>
  </r>
  <r>
    <n v="38"/>
    <x v="0"/>
    <x v="0"/>
    <n v="76690941"/>
    <x v="0"/>
    <n v="162"/>
    <n v="1.62"/>
    <n v="60.6"/>
    <s v="Kg"/>
    <n v="60.6"/>
    <n v="23.090992226794693"/>
  </r>
  <r>
    <n v="24"/>
    <x v="19"/>
    <x v="2"/>
    <n v="42937348"/>
    <x v="0"/>
    <n v="167"/>
    <n v="1.67"/>
    <n v="142.6"/>
    <s v="lb"/>
    <n v="64.682271962000002"/>
    <n v="23.192754118828212"/>
  </r>
  <r>
    <n v="6"/>
    <x v="31"/>
    <x v="0"/>
    <n v="40037131"/>
    <x v="1"/>
    <n v="151"/>
    <n v="1.51"/>
    <n v="141.30000000000001"/>
    <s v="lb"/>
    <n v="64.092601881000007"/>
    <n v="28.109557423358627"/>
  </r>
  <r>
    <n v="40"/>
    <x v="5"/>
    <x v="4"/>
    <n v="71078582"/>
    <x v="1"/>
    <n v="147"/>
    <n v="1.47"/>
    <n v="55.6"/>
    <s v="Kg"/>
    <n v="55.6"/>
    <n v="25.730019899116112"/>
  </r>
  <r>
    <n v="44"/>
    <x v="18"/>
    <x v="4"/>
    <n v="67179319"/>
    <x v="0"/>
    <n v="163"/>
    <n v="1.63"/>
    <n v="151.5"/>
    <s v="lb"/>
    <n v="68.719244055000004"/>
    <n v="25.864445050622908"/>
  </r>
  <r>
    <n v="48"/>
    <x v="48"/>
    <x v="5"/>
    <n v="57380280"/>
    <x v="1"/>
    <n v="157"/>
    <n v="1.57"/>
    <n v="149.5"/>
    <s v="lb"/>
    <n v="67.812059314999999"/>
    <n v="27.511079279078256"/>
  </r>
  <r>
    <n v="65"/>
    <x v="24"/>
    <x v="4"/>
    <n v="10065041"/>
    <x v="1"/>
    <n v="148"/>
    <n v="1.48"/>
    <n v="67.2"/>
    <s v="Kg"/>
    <n v="67.2"/>
    <n v="30.679327976625277"/>
  </r>
  <r>
    <n v="28"/>
    <x v="53"/>
    <x v="6"/>
    <n v="40482373"/>
    <x v="0"/>
    <n v="169"/>
    <n v="1.69"/>
    <n v="59.8"/>
    <s v="Kg"/>
    <n v="59.8"/>
    <n v="20.937642239417389"/>
  </r>
  <r>
    <n v="27"/>
    <x v="23"/>
    <x v="6"/>
    <n v="97120152"/>
    <x v="1"/>
    <n v="168"/>
    <n v="1.68"/>
    <n v="152.6"/>
    <s v="lb"/>
    <n v="69.218195661999999"/>
    <n v="24.524587465277783"/>
  </r>
  <r>
    <n v="19"/>
    <x v="35"/>
    <x v="0"/>
    <n v="38481202"/>
    <x v="0"/>
    <n v="168"/>
    <n v="1.68"/>
    <n v="118.2"/>
    <s v="lb"/>
    <n v="53.614618134000004"/>
    <n v="18.996109032738101"/>
  </r>
  <r>
    <n v="40"/>
    <x v="5"/>
    <x v="4"/>
    <n v="91593782"/>
    <x v="0"/>
    <n v="211"/>
    <n v="2.11"/>
    <n v="123.1"/>
    <s v="Kg"/>
    <n v="123.1"/>
    <n v="27.64987309359628"/>
  </r>
  <r>
    <n v="29"/>
    <x v="52"/>
    <x v="0"/>
    <n v="11776992"/>
    <x v="1"/>
    <n v="161"/>
    <n v="1.61"/>
    <n v="64.7"/>
    <s v="Kg"/>
    <n v="64.7"/>
    <n v="24.960456772501058"/>
  </r>
  <r>
    <n v="30"/>
    <x v="56"/>
    <x v="0"/>
    <n v="91073636"/>
    <x v="0"/>
    <n v="166"/>
    <n v="1.66"/>
    <n v="60.7"/>
    <s v="Kg"/>
    <n v="60.7"/>
    <n v="22.027870518217451"/>
  </r>
  <r>
    <n v="11"/>
    <x v="14"/>
    <x v="1"/>
    <n v="21653399"/>
    <x v="0"/>
    <n v="174"/>
    <n v="1.74"/>
    <n v="195.6"/>
    <s v="lb"/>
    <n v="88.722667572000006"/>
    <n v="29.30462001981768"/>
  </r>
  <r>
    <n v="38"/>
    <x v="0"/>
    <x v="0"/>
    <n v="26923729"/>
    <x v="0"/>
    <n v="159"/>
    <n v="1.59"/>
    <n v="130.5"/>
    <s v="lb"/>
    <n v="59.193804285000006"/>
    <n v="23.414344482022074"/>
  </r>
  <r>
    <n v="15"/>
    <x v="61"/>
    <x v="0"/>
    <n v="51505899"/>
    <x v="0"/>
    <n v="161"/>
    <n v="1.61"/>
    <n v="54.9"/>
    <s v="Kg"/>
    <n v="54.9"/>
    <n v="21.179738436017125"/>
  </r>
  <r>
    <n v="64"/>
    <x v="63"/>
    <x v="5"/>
    <n v="34642860"/>
    <x v="1"/>
    <n v="163"/>
    <n v="1.63"/>
    <n v="198.4"/>
    <s v="lb"/>
    <n v="89.992726208000008"/>
    <n v="33.871326059693637"/>
  </r>
  <r>
    <n v="21"/>
    <x v="30"/>
    <x v="0"/>
    <n v="42886429"/>
    <x v="1"/>
    <n v="157"/>
    <n v="1.57"/>
    <n v="60.5"/>
    <s v="Kg"/>
    <n v="60.5"/>
    <n v="24.544606272059717"/>
  </r>
  <r>
    <n v="33"/>
    <x v="20"/>
    <x v="6"/>
    <n v="67181282"/>
    <x v="0"/>
    <n v="191"/>
    <n v="1.91"/>
    <n v="95.7"/>
    <s v="Kg"/>
    <n v="95.7"/>
    <n v="26.232833529782628"/>
  </r>
  <r>
    <n v="46"/>
    <x v="10"/>
    <x v="5"/>
    <n v="13335341"/>
    <x v="0"/>
    <n v="187"/>
    <n v="1.87"/>
    <n v="97.9"/>
    <s v="Kg"/>
    <n v="97.9"/>
    <n v="27.996225228059135"/>
  </r>
  <r>
    <n v="45"/>
    <x v="45"/>
    <x v="1"/>
    <n v="69709346"/>
    <x v="1"/>
    <n v="159"/>
    <n v="1.59"/>
    <n v="64.8"/>
    <s v="Kg"/>
    <n v="64.8"/>
    <n v="25.631897472410106"/>
  </r>
  <r>
    <n v="50"/>
    <x v="37"/>
    <x v="3"/>
    <n v="74769827"/>
    <x v="0"/>
    <n v="156"/>
    <n v="1.56"/>
    <n v="140"/>
    <s v="lb"/>
    <n v="63.502931800000006"/>
    <n v="26.094235618014466"/>
  </r>
  <r>
    <n v="22"/>
    <x v="50"/>
    <x v="2"/>
    <n v="92627686"/>
    <x v="1"/>
    <n v="166"/>
    <n v="1.66"/>
    <n v="54.8"/>
    <s v="Kg"/>
    <n v="54.8"/>
    <n v="19.886776019741617"/>
  </r>
  <r>
    <n v="21"/>
    <x v="30"/>
    <x v="0"/>
    <n v="55739959"/>
    <x v="1"/>
    <n v="151"/>
    <n v="1.51"/>
    <n v="53.9"/>
    <s v="Kg"/>
    <n v="53.9"/>
    <n v="23.639314065172581"/>
  </r>
  <r>
    <n v="17"/>
    <x v="54"/>
    <x v="2"/>
    <n v="56726364"/>
    <x v="1"/>
    <n v="147"/>
    <n v="1.47"/>
    <n v="48"/>
    <s v="Kg"/>
    <n v="48"/>
    <n v="22.212966819380814"/>
  </r>
  <r>
    <n v="67"/>
    <x v="13"/>
    <x v="5"/>
    <n v="29941444"/>
    <x v="0"/>
    <n v="149"/>
    <n v="1.49"/>
    <n v="70.3"/>
    <s v="Kg"/>
    <n v="70.3"/>
    <n v="31.665240304490787"/>
  </r>
  <r>
    <n v="52"/>
    <x v="62"/>
    <x v="1"/>
    <n v="93109370"/>
    <x v="0"/>
    <n v="161"/>
    <n v="1.61"/>
    <n v="67.900000000000006"/>
    <s v="Kg"/>
    <n v="67.900000000000006"/>
    <n v="26.194977045638669"/>
  </r>
  <r>
    <n v="40"/>
    <x v="5"/>
    <x v="4"/>
    <n v="76566327"/>
    <x v="0"/>
    <n v="169"/>
    <n v="1.69"/>
    <n v="162.5"/>
    <s v="lb"/>
    <n v="73.708760124999998"/>
    <n v="25.807485776058265"/>
  </r>
  <r>
    <n v="38"/>
    <x v="0"/>
    <x v="0"/>
    <n v="23641032"/>
    <x v="0"/>
    <n v="166"/>
    <n v="1.66"/>
    <n v="67.3"/>
    <s v="Kg"/>
    <n v="67.3"/>
    <n v="24.422993177529396"/>
  </r>
  <r>
    <n v="40"/>
    <x v="5"/>
    <x v="4"/>
    <n v="58678853"/>
    <x v="1"/>
    <n v="168"/>
    <n v="1.68"/>
    <n v="82.1"/>
    <s v="Kg"/>
    <n v="82.1"/>
    <n v="29.088718820861679"/>
  </r>
  <r>
    <n v="6"/>
    <x v="31"/>
    <x v="0"/>
    <n v="50702872"/>
    <x v="0"/>
    <n v="151"/>
    <n v="1.51"/>
    <n v="125.2"/>
    <s v="lb"/>
    <n v="56.789764724000001"/>
    <n v="24.906699146528663"/>
  </r>
  <r>
    <n v="33"/>
    <x v="20"/>
    <x v="6"/>
    <n v="16652038"/>
    <x v="1"/>
    <n v="169"/>
    <n v="1.69"/>
    <n v="188.7"/>
    <s v="lb"/>
    <n v="85.592880218999994"/>
    <n v="29.968446559644271"/>
  </r>
  <r>
    <n v="29"/>
    <x v="52"/>
    <x v="0"/>
    <n v="98922920"/>
    <x v="1"/>
    <n v="168"/>
    <n v="1.68"/>
    <n v="69.8"/>
    <s v="Kg"/>
    <n v="69.8"/>
    <n v="24.730725623582771"/>
  </r>
  <r>
    <n v="58"/>
    <x v="28"/>
    <x v="3"/>
    <n v="49323810"/>
    <x v="1"/>
    <n v="165"/>
    <n v="1.65"/>
    <n v="76.5"/>
    <s v="Kg"/>
    <n v="76.5"/>
    <n v="28.099173553719012"/>
  </r>
  <r>
    <n v="25"/>
    <x v="6"/>
    <x v="0"/>
    <n v="82002959"/>
    <x v="1"/>
    <n v="142"/>
    <n v="1.42"/>
    <n v="43.6"/>
    <s v="Kg"/>
    <n v="43.6"/>
    <n v="21.622693909938505"/>
  </r>
  <r>
    <n v="28"/>
    <x v="53"/>
    <x v="6"/>
    <n v="58585023"/>
    <x v="1"/>
    <n v="181"/>
    <n v="1.81"/>
    <n v="181.4"/>
    <s v="lb"/>
    <n v="82.281655918000013"/>
    <n v="25.115733926925312"/>
  </r>
  <r>
    <n v="39"/>
    <x v="59"/>
    <x v="6"/>
    <n v="34591197"/>
    <x v="1"/>
    <n v="151"/>
    <n v="1.51"/>
    <n v="131"/>
    <s v="lb"/>
    <n v="59.420600470000004"/>
    <n v="26.06052386737424"/>
  </r>
  <r>
    <n v="11"/>
    <x v="14"/>
    <x v="1"/>
    <n v="82502734"/>
    <x v="1"/>
    <n v="162"/>
    <n v="1.62"/>
    <n v="65.3"/>
    <s v="Kg"/>
    <n v="65.3"/>
    <n v="24.881877762536192"/>
  </r>
  <r>
    <n v="3"/>
    <x v="55"/>
    <x v="0"/>
    <n v="59614194"/>
    <x v="1"/>
    <n v="153"/>
    <n v="1.53"/>
    <n v="53.5"/>
    <s v="Kg"/>
    <n v="53.5"/>
    <n v="22.854457687214321"/>
  </r>
  <r>
    <n v="26"/>
    <x v="16"/>
    <x v="0"/>
    <n v="49282402"/>
    <x v="0"/>
    <n v="182"/>
    <n v="1.82"/>
    <n v="145.69999999999999"/>
    <s v="lb"/>
    <n v="66.088408309000002"/>
    <n v="19.951819921808958"/>
  </r>
  <r>
    <n v="52"/>
    <x v="62"/>
    <x v="1"/>
    <n v="46991661"/>
    <x v="0"/>
    <n v="147"/>
    <n v="1.47"/>
    <n v="55.1"/>
    <s v="Kg"/>
    <n v="55.1"/>
    <n v="25.498634828080895"/>
  </r>
  <r>
    <n v="18"/>
    <x v="49"/>
    <x v="0"/>
    <n v="19346375"/>
    <x v="1"/>
    <n v="169"/>
    <n v="1.69"/>
    <n v="65.5"/>
    <s v="Kg"/>
    <n v="65.5"/>
    <n v="22.93337068029831"/>
  </r>
  <r>
    <n v="29"/>
    <x v="52"/>
    <x v="0"/>
    <n v="91996146"/>
    <x v="0"/>
    <n v="176"/>
    <n v="1.76"/>
    <n v="71.7"/>
    <s v="Kg"/>
    <n v="71.7"/>
    <n v="23.146952479338843"/>
  </r>
  <r>
    <n v="15"/>
    <x v="61"/>
    <x v="0"/>
    <n v="15645925"/>
    <x v="1"/>
    <n v="158"/>
    <n v="1.58"/>
    <n v="119"/>
    <s v="lb"/>
    <n v="53.977492030000001"/>
    <n v="21.622132683063608"/>
  </r>
  <r>
    <n v="41"/>
    <x v="7"/>
    <x v="2"/>
    <n v="81329459"/>
    <x v="1"/>
    <n v="169"/>
    <n v="1.69"/>
    <n v="149.30000000000001"/>
    <s v="lb"/>
    <n v="67.721340841000014"/>
    <n v="23.71112385455692"/>
  </r>
  <r>
    <n v="26"/>
    <x v="16"/>
    <x v="0"/>
    <n v="25178719"/>
    <x v="0"/>
    <n v="176"/>
    <n v="1.76"/>
    <n v="61.9"/>
    <s v="Kg"/>
    <n v="61.9"/>
    <n v="19.983212809917354"/>
  </r>
  <r>
    <n v="30"/>
    <x v="56"/>
    <x v="0"/>
    <n v="39941683"/>
    <x v="1"/>
    <n v="151"/>
    <n v="1.51"/>
    <n v="61.8"/>
    <s v="Kg"/>
    <n v="61.8"/>
    <n v="27.10407438270251"/>
  </r>
  <r>
    <n v="30"/>
    <x v="56"/>
    <x v="0"/>
    <n v="84104352"/>
    <x v="1"/>
    <n v="158"/>
    <n v="1.58"/>
    <n v="67.400000000000006"/>
    <s v="Kg"/>
    <n v="67.400000000000006"/>
    <n v="26.998878384874217"/>
  </r>
  <r>
    <n v="48"/>
    <x v="48"/>
    <x v="5"/>
    <n v="39525399"/>
    <x v="1"/>
    <n v="170"/>
    <n v="1.7"/>
    <n v="177"/>
    <s v="lb"/>
    <n v="80.285849490000004"/>
    <n v="27.780570757785473"/>
  </r>
  <r>
    <n v="16"/>
    <x v="42"/>
    <x v="2"/>
    <n v="10860230"/>
    <x v="0"/>
    <n v="164"/>
    <n v="1.64"/>
    <n v="51.7"/>
    <s v="Kg"/>
    <n v="51.7"/>
    <n v="19.222189173111246"/>
  </r>
  <r>
    <n v="38"/>
    <x v="0"/>
    <x v="0"/>
    <n v="76884520"/>
    <x v="0"/>
    <n v="158"/>
    <n v="1.58"/>
    <n v="129.19999999999999"/>
    <s v="lb"/>
    <n v="58.604134203999998"/>
    <n v="23.475458341611915"/>
  </r>
  <r>
    <n v="28"/>
    <x v="53"/>
    <x v="6"/>
    <n v="99467249"/>
    <x v="1"/>
    <n v="159"/>
    <n v="1.59"/>
    <n v="136.19999999999999"/>
    <s v="lb"/>
    <n v="61.779280793999995"/>
    <n v="24.437039988133375"/>
  </r>
  <r>
    <n v="67"/>
    <x v="13"/>
    <x v="5"/>
    <n v="30113245"/>
    <x v="1"/>
    <n v="169"/>
    <n v="1.69"/>
    <n v="222.7"/>
    <s v="lb"/>
    <n v="101.015020799"/>
    <n v="35.36816666048108"/>
  </r>
  <r>
    <n v="64"/>
    <x v="63"/>
    <x v="5"/>
    <n v="96656687"/>
    <x v="0"/>
    <n v="167"/>
    <n v="1.67"/>
    <n v="197.1"/>
    <s v="lb"/>
    <n v="89.403056126999999"/>
    <n v="32.056744998745025"/>
  </r>
  <r>
    <n v="7"/>
    <x v="58"/>
    <x v="0"/>
    <n v="45127175"/>
    <x v="0"/>
    <n v="140"/>
    <n v="1.4"/>
    <n v="101"/>
    <s v="lb"/>
    <n v="45.812829370000003"/>
    <n v="23.37389253571429"/>
  </r>
  <r>
    <n v="56"/>
    <x v="32"/>
    <x v="4"/>
    <n v="69119810"/>
    <x v="1"/>
    <n v="141"/>
    <n v="1.41"/>
    <n v="135.6"/>
    <s v="lb"/>
    <n v="61.507125371999997"/>
    <n v="30.937641653840352"/>
  </r>
  <r>
    <n v="47"/>
    <x v="26"/>
    <x v="0"/>
    <n v="62215876"/>
    <x v="0"/>
    <n v="163"/>
    <n v="1.63"/>
    <n v="81.900000000000006"/>
    <s v="Kg"/>
    <n v="81.900000000000006"/>
    <n v="30.825398020249168"/>
  </r>
  <r>
    <n v="49"/>
    <x v="21"/>
    <x v="3"/>
    <n v="31447348"/>
    <x v="0"/>
    <n v="193"/>
    <n v="1.93"/>
    <n v="107.5"/>
    <s v="Kg"/>
    <n v="107.5"/>
    <n v="28.859835163360092"/>
  </r>
  <r>
    <n v="12"/>
    <x v="44"/>
    <x v="1"/>
    <n v="63335153"/>
    <x v="1"/>
    <n v="173"/>
    <n v="1.73"/>
    <n v="81.900000000000006"/>
    <s v="Kg"/>
    <n v="81.900000000000006"/>
    <n v="27.364763273079621"/>
  </r>
  <r>
    <n v="6"/>
    <x v="31"/>
    <x v="0"/>
    <n v="22389158"/>
    <x v="1"/>
    <n v="146"/>
    <n v="1.46"/>
    <n v="105.8"/>
    <s v="lb"/>
    <n v="47.990072746000003"/>
    <n v="22.5136389313192"/>
  </r>
  <r>
    <n v="50"/>
    <x v="37"/>
    <x v="3"/>
    <n v="96130115"/>
    <x v="1"/>
    <n v="160"/>
    <n v="1.6"/>
    <n v="60.7"/>
    <s v="Kg"/>
    <n v="60.7"/>
    <n v="23.710937499999996"/>
  </r>
  <r>
    <n v="32"/>
    <x v="9"/>
    <x v="0"/>
    <n v="67114459"/>
    <x v="0"/>
    <n v="179"/>
    <n v="1.79"/>
    <n v="169.1"/>
    <s v="lb"/>
    <n v="76.702469766999997"/>
    <n v="23.938850150432259"/>
  </r>
  <r>
    <n v="67"/>
    <x v="13"/>
    <x v="5"/>
    <n v="88171002"/>
    <x v="1"/>
    <n v="143"/>
    <n v="1.43"/>
    <n v="144.6"/>
    <s v="lb"/>
    <n v="65.589456702000007"/>
    <n v="32.074652404518567"/>
  </r>
  <r>
    <n v="19"/>
    <x v="35"/>
    <x v="0"/>
    <n v="85466182"/>
    <x v="0"/>
    <n v="166"/>
    <n v="1.66"/>
    <n v="136.69999999999999"/>
    <s v="lb"/>
    <n v="62.006076978999999"/>
    <n v="22.501842422339962"/>
  </r>
  <r>
    <n v="21"/>
    <x v="30"/>
    <x v="0"/>
    <n v="79721106"/>
    <x v="1"/>
    <n v="159"/>
    <n v="1.59"/>
    <n v="59.8"/>
    <s v="Kg"/>
    <n v="59.8"/>
    <n v="23.654127605711796"/>
  </r>
  <r>
    <n v="67"/>
    <x v="13"/>
    <x v="5"/>
    <n v="31282862"/>
    <x v="0"/>
    <n v="193"/>
    <n v="1.93"/>
    <n v="121.1"/>
    <s v="Kg"/>
    <n v="121.1"/>
    <n v="32.510939891003787"/>
  </r>
  <r>
    <n v="32"/>
    <x v="9"/>
    <x v="0"/>
    <n v="44074275"/>
    <x v="1"/>
    <n v="162"/>
    <n v="1.62"/>
    <n v="137.1"/>
    <s v="lb"/>
    <n v="62.187513926999998"/>
    <n v="23.695897701188837"/>
  </r>
  <r>
    <n v="13"/>
    <x v="43"/>
    <x v="1"/>
    <n v="51374766"/>
    <x v="0"/>
    <n v="162"/>
    <n v="1.62"/>
    <n v="78.099999999999994"/>
    <s v="Kg"/>
    <n v="78.099999999999994"/>
    <n v="29.759183051364115"/>
  </r>
  <r>
    <n v="8"/>
    <x v="40"/>
    <x v="3"/>
    <n v="17242870"/>
    <x v="1"/>
    <n v="163"/>
    <n v="1.63"/>
    <n v="63.6"/>
    <s v="Kg"/>
    <n v="63.6"/>
    <n v="23.937671722684332"/>
  </r>
  <r>
    <n v="16"/>
    <x v="42"/>
    <x v="2"/>
    <n v="16008566"/>
    <x v="0"/>
    <n v="160"/>
    <n v="1.6"/>
    <n v="124.1"/>
    <s v="lb"/>
    <n v="56.290813116999999"/>
    <n v="21.988598873828121"/>
  </r>
  <r>
    <n v="15"/>
    <x v="61"/>
    <x v="0"/>
    <n v="69183032"/>
    <x v="0"/>
    <n v="139"/>
    <n v="1.39"/>
    <n v="41"/>
    <s v="Kg"/>
    <n v="41"/>
    <n v="21.220433724962479"/>
  </r>
  <r>
    <n v="23"/>
    <x v="3"/>
    <x v="2"/>
    <n v="77941170"/>
    <x v="0"/>
    <n v="176"/>
    <n v="1.76"/>
    <n v="61.7"/>
    <s v="Kg"/>
    <n v="61.7"/>
    <n v="19.918646694214878"/>
  </r>
  <r>
    <n v="49"/>
    <x v="21"/>
    <x v="3"/>
    <n v="64570340"/>
    <x v="1"/>
    <n v="177"/>
    <n v="1.77"/>
    <n v="200.4"/>
    <s v="lb"/>
    <n v="90.899910948000013"/>
    <n v="29.014622537584987"/>
  </r>
  <r>
    <n v="30"/>
    <x v="56"/>
    <x v="0"/>
    <n v="80354771"/>
    <x v="1"/>
    <n v="162"/>
    <n v="1.62"/>
    <n v="72"/>
    <s v="Kg"/>
    <n v="72"/>
    <n v="27.434842249657059"/>
  </r>
  <r>
    <n v="3"/>
    <x v="55"/>
    <x v="0"/>
    <n v="53482390"/>
    <x v="1"/>
    <n v="166"/>
    <n v="1.66"/>
    <n v="59.1"/>
    <s v="Kg"/>
    <n v="59.1"/>
    <n v="21.447234722020614"/>
  </r>
  <r>
    <n v="46"/>
    <x v="10"/>
    <x v="5"/>
    <n v="67141888"/>
    <x v="0"/>
    <n v="207"/>
    <n v="2.0699999999999998"/>
    <n v="111.4"/>
    <s v="Kg"/>
    <n v="111.4"/>
    <n v="25.998273005204325"/>
  </r>
  <r>
    <n v="58"/>
    <x v="28"/>
    <x v="3"/>
    <n v="71849693"/>
    <x v="0"/>
    <n v="161"/>
    <n v="1.61"/>
    <n v="134.30000000000001"/>
    <s v="lb"/>
    <n v="60.91745529100001"/>
    <n v="23.501197982716718"/>
  </r>
  <r>
    <n v="42"/>
    <x v="15"/>
    <x v="0"/>
    <n v="17780564"/>
    <x v="1"/>
    <n v="162"/>
    <n v="1.62"/>
    <n v="173.3"/>
    <s v="lb"/>
    <n v="78.607557721000006"/>
    <n v="29.952582579256209"/>
  </r>
  <r>
    <n v="40"/>
    <x v="5"/>
    <x v="4"/>
    <n v="48175143"/>
    <x v="1"/>
    <n v="149"/>
    <n v="1.49"/>
    <n v="52.8"/>
    <s v="Kg"/>
    <n v="52.8"/>
    <n v="23.782712490428359"/>
  </r>
  <r>
    <n v="17"/>
    <x v="54"/>
    <x v="2"/>
    <n v="15383177"/>
    <x v="1"/>
    <n v="133"/>
    <n v="1.33"/>
    <n v="39.1"/>
    <s v="Kg"/>
    <n v="39.1"/>
    <n v="22.104132511730452"/>
  </r>
  <r>
    <n v="31"/>
    <x v="8"/>
    <x v="0"/>
    <n v="70782449"/>
    <x v="0"/>
    <n v="170"/>
    <n v="1.7"/>
    <n v="69"/>
    <s v="Kg"/>
    <n v="69"/>
    <n v="23.87543252595156"/>
  </r>
  <r>
    <n v="56"/>
    <x v="32"/>
    <x v="4"/>
    <n v="47186080"/>
    <x v="0"/>
    <n v="169"/>
    <n v="1.69"/>
    <n v="170.2"/>
    <s v="lb"/>
    <n v="77.201421373999992"/>
    <n v="27.030363563600716"/>
  </r>
  <r>
    <n v="55"/>
    <x v="1"/>
    <x v="1"/>
    <n v="96380567"/>
    <x v="0"/>
    <n v="172"/>
    <n v="1.72"/>
    <n v="76.099999999999994"/>
    <s v="Kg"/>
    <n v="76.099999999999994"/>
    <n v="25.723363980530017"/>
  </r>
  <r>
    <n v="45"/>
    <x v="45"/>
    <x v="1"/>
    <n v="13379791"/>
    <x v="0"/>
    <n v="168"/>
    <n v="1.68"/>
    <n v="148.6"/>
    <s v="lb"/>
    <n v="67.403826182000003"/>
    <n v="23.881741135912701"/>
  </r>
  <r>
    <n v="30"/>
    <x v="56"/>
    <x v="0"/>
    <n v="72738927"/>
    <x v="1"/>
    <n v="144"/>
    <n v="1.44"/>
    <n v="104.3"/>
    <s v="lb"/>
    <n v="47.309684191000002"/>
    <n v="22.815241218653551"/>
  </r>
  <r>
    <n v="20"/>
    <x v="38"/>
    <x v="2"/>
    <n v="12321527"/>
    <x v="0"/>
    <n v="163"/>
    <n v="1.63"/>
    <n v="57.9"/>
    <s v="Kg"/>
    <n v="57.9"/>
    <n v="21.792314351311681"/>
  </r>
  <r>
    <n v="15"/>
    <x v="61"/>
    <x v="0"/>
    <n v="93352384"/>
    <x v="0"/>
    <n v="185"/>
    <n v="1.85"/>
    <n v="78.3"/>
    <s v="Kg"/>
    <n v="78.3"/>
    <n v="22.878013148283415"/>
  </r>
  <r>
    <n v="29"/>
    <x v="52"/>
    <x v="0"/>
    <n v="13583353"/>
    <x v="1"/>
    <n v="144"/>
    <n v="1.44"/>
    <n v="125.7"/>
    <s v="lb"/>
    <n v="57.016560909000006"/>
    <n v="27.496412475405098"/>
  </r>
  <r>
    <n v="2"/>
    <x v="2"/>
    <x v="0"/>
    <n v="25768055"/>
    <x v="1"/>
    <n v="173"/>
    <n v="1.73"/>
    <n v="65.599999999999994"/>
    <s v="Kg"/>
    <n v="65.599999999999994"/>
    <n v="21.918540545958766"/>
  </r>
  <r>
    <n v="41"/>
    <x v="7"/>
    <x v="2"/>
    <n v="45012114"/>
    <x v="0"/>
    <n v="185"/>
    <n v="1.85"/>
    <n v="87.8"/>
    <s v="Kg"/>
    <n v="87.8"/>
    <n v="25.653761869978084"/>
  </r>
  <r>
    <n v="13"/>
    <x v="43"/>
    <x v="1"/>
    <n v="51945865"/>
    <x v="1"/>
    <n v="162"/>
    <n v="1.62"/>
    <n v="171.5"/>
    <s v="lb"/>
    <n v="77.791091455"/>
    <n v="29.641476701341254"/>
  </r>
  <r>
    <n v="62"/>
    <x v="36"/>
    <x v="1"/>
    <n v="10669663"/>
    <x v="0"/>
    <n v="177"/>
    <n v="1.77"/>
    <n v="97.6"/>
    <s v="Kg"/>
    <n v="97.6"/>
    <n v="31.153244597657118"/>
  </r>
  <r>
    <n v="14"/>
    <x v="41"/>
    <x v="0"/>
    <n v="30359484"/>
    <x v="0"/>
    <n v="151"/>
    <n v="1.51"/>
    <n v="43.7"/>
    <s v="Kg"/>
    <n v="43.7"/>
    <n v="19.165826060260517"/>
  </r>
  <r>
    <n v="4"/>
    <x v="25"/>
    <x v="0"/>
    <n v="31660700"/>
    <x v="0"/>
    <n v="173"/>
    <n v="1.73"/>
    <n v="148.6"/>
    <s v="lb"/>
    <n v="67.403826182000003"/>
    <n v="22.521242334190919"/>
  </r>
  <r>
    <n v="61"/>
    <x v="34"/>
    <x v="1"/>
    <n v="50764995"/>
    <x v="0"/>
    <n v="178"/>
    <n v="1.78"/>
    <n v="78.099999999999994"/>
    <s v="Kg"/>
    <n v="78.099999999999994"/>
    <n v="24.649665446282032"/>
  </r>
  <r>
    <n v="28"/>
    <x v="53"/>
    <x v="6"/>
    <n v="47599622"/>
    <x v="0"/>
    <n v="185"/>
    <n v="1.85"/>
    <n v="101"/>
    <s v="Kg"/>
    <n v="101"/>
    <n v="29.510591672753833"/>
  </r>
  <r>
    <n v="18"/>
    <x v="49"/>
    <x v="0"/>
    <n v="95330357"/>
    <x v="0"/>
    <n v="173"/>
    <n v="1.73"/>
    <n v="62.6"/>
    <s v="Kg"/>
    <n v="62.6"/>
    <n v="20.916168264893582"/>
  </r>
  <r>
    <n v="5"/>
    <x v="33"/>
    <x v="0"/>
    <n v="42234833"/>
    <x v="0"/>
    <n v="184"/>
    <n v="1.84"/>
    <n v="82.3"/>
    <s v="Kg"/>
    <n v="82.3"/>
    <n v="24.308837429111531"/>
  </r>
  <r>
    <n v="54"/>
    <x v="51"/>
    <x v="3"/>
    <n v="31300932"/>
    <x v="1"/>
    <n v="169"/>
    <n v="1.69"/>
    <n v="84.3"/>
    <s v="Kg"/>
    <n v="84.3"/>
    <n v="29.515773257238894"/>
  </r>
  <r>
    <n v="37"/>
    <x v="64"/>
    <x v="6"/>
    <n v="71005592"/>
    <x v="0"/>
    <n v="161"/>
    <n v="1.61"/>
    <n v="73.599999999999994"/>
    <s v="Kg"/>
    <n v="73.599999999999994"/>
    <n v="28.393966282165035"/>
  </r>
  <r>
    <n v="11"/>
    <x v="14"/>
    <x v="1"/>
    <n v="32161635"/>
    <x v="1"/>
    <n v="157"/>
    <n v="1.57"/>
    <n v="146.80000000000001"/>
    <s v="lb"/>
    <n v="66.587359916000011"/>
    <n v="27.014223666680195"/>
  </r>
  <r>
    <n v="31"/>
    <x v="8"/>
    <x v="0"/>
    <n v="18180061"/>
    <x v="1"/>
    <n v="167"/>
    <n v="1.67"/>
    <n v="81.900000000000006"/>
    <s v="Kg"/>
    <n v="81.900000000000006"/>
    <n v="29.366416866865077"/>
  </r>
  <r>
    <n v="11"/>
    <x v="14"/>
    <x v="1"/>
    <n v="65255975"/>
    <x v="1"/>
    <n v="130"/>
    <n v="1.3"/>
    <n v="110.2"/>
    <s v="lb"/>
    <n v="49.985879174000004"/>
    <n v="29.577443298224853"/>
  </r>
  <r>
    <n v="62"/>
    <x v="36"/>
    <x v="1"/>
    <n v="45223110"/>
    <x v="1"/>
    <n v="149"/>
    <n v="1.49"/>
    <n v="145.5"/>
    <s v="lb"/>
    <n v="65.997689835000003"/>
    <n v="29.727350045043018"/>
  </r>
  <r>
    <n v="25"/>
    <x v="6"/>
    <x v="0"/>
    <n v="94037892"/>
    <x v="1"/>
    <n v="121"/>
    <n v="1.21"/>
    <n v="79.099999999999994"/>
    <s v="lb"/>
    <n v="35.879156467000001"/>
    <n v="24.505946634109694"/>
  </r>
  <r>
    <n v="52"/>
    <x v="62"/>
    <x v="1"/>
    <n v="47847012"/>
    <x v="1"/>
    <n v="154"/>
    <n v="1.54"/>
    <n v="61.1"/>
    <s v="Kg"/>
    <n v="61.1"/>
    <n v="25.763197841119922"/>
  </r>
  <r>
    <n v="36"/>
    <x v="46"/>
    <x v="6"/>
    <n v="89675838"/>
    <x v="0"/>
    <n v="198"/>
    <n v="1.98"/>
    <n v="105.1"/>
    <s v="Kg"/>
    <n v="105.1"/>
    <n v="26.808488929701049"/>
  </r>
  <r>
    <n v="49"/>
    <x v="21"/>
    <x v="3"/>
    <n v="27839335"/>
    <x v="1"/>
    <n v="165"/>
    <n v="1.65"/>
    <n v="182.3"/>
    <s v="lb"/>
    <n v="82.689889051000009"/>
    <n v="30.372778347474753"/>
  </r>
  <r>
    <n v="38"/>
    <x v="0"/>
    <x v="0"/>
    <n v="90119272"/>
    <x v="1"/>
    <n v="155"/>
    <n v="1.55"/>
    <n v="124.3"/>
    <s v="lb"/>
    <n v="56.381531590999998"/>
    <n v="23.467859142976064"/>
  </r>
  <r>
    <n v="54"/>
    <x v="51"/>
    <x v="3"/>
    <n v="55810245"/>
    <x v="0"/>
    <n v="177"/>
    <n v="1.77"/>
    <n v="77.400000000000006"/>
    <s v="Kg"/>
    <n v="77.400000000000006"/>
    <n v="24.705544383797758"/>
  </r>
  <r>
    <n v="45"/>
    <x v="45"/>
    <x v="1"/>
    <n v="85117371"/>
    <x v="0"/>
    <n v="170"/>
    <n v="1.7"/>
    <n v="176.1"/>
    <s v="lb"/>
    <n v="79.877616357000008"/>
    <n v="27.639313618339106"/>
  </r>
  <r>
    <n v="46"/>
    <x v="10"/>
    <x v="5"/>
    <n v="98792564"/>
    <x v="1"/>
    <n v="165"/>
    <n v="1.65"/>
    <n v="78.5"/>
    <s v="Kg"/>
    <n v="78.5"/>
    <n v="28.833792470156109"/>
  </r>
  <r>
    <n v="38"/>
    <x v="0"/>
    <x v="0"/>
    <n v="89684958"/>
    <x v="1"/>
    <n v="151"/>
    <n v="1.51"/>
    <n v="144.19999999999999"/>
    <s v="lb"/>
    <n v="65.408019753999994"/>
    <n v="28.686469783781412"/>
  </r>
  <r>
    <n v="18"/>
    <x v="49"/>
    <x v="0"/>
    <n v="24699646"/>
    <x v="1"/>
    <n v="163"/>
    <n v="1.63"/>
    <n v="61.4"/>
    <s v="Kg"/>
    <n v="61.4"/>
    <n v="23.109639053031731"/>
  </r>
  <r>
    <n v="8"/>
    <x v="40"/>
    <x v="3"/>
    <n v="98002133"/>
    <x v="0"/>
    <n v="187"/>
    <n v="1.87"/>
    <n v="198.4"/>
    <s v="lb"/>
    <n v="89.992726208000008"/>
    <n v="25.735001346335324"/>
  </r>
  <r>
    <n v="44"/>
    <x v="18"/>
    <x v="4"/>
    <n v="96735429"/>
    <x v="1"/>
    <n v="135"/>
    <n v="1.35"/>
    <n v="51.8"/>
    <s v="Kg"/>
    <n v="51.8"/>
    <n v="28.422496570644714"/>
  </r>
  <r>
    <n v="13"/>
    <x v="43"/>
    <x v="1"/>
    <n v="54702158"/>
    <x v="0"/>
    <n v="159"/>
    <n v="1.59"/>
    <n v="147.9"/>
    <s v="lb"/>
    <n v="67.086311523000006"/>
    <n v="26.536257079625013"/>
  </r>
  <r>
    <n v="38"/>
    <x v="0"/>
    <x v="0"/>
    <n v="13386048"/>
    <x v="1"/>
    <n v="147"/>
    <n v="1.47"/>
    <n v="116.4"/>
    <s v="lb"/>
    <n v="52.798151868000005"/>
    <n v="24.433408241010696"/>
  </r>
  <r>
    <n v="53"/>
    <x v="47"/>
    <x v="4"/>
    <n v="24331845"/>
    <x v="1"/>
    <n v="158"/>
    <n v="1.58"/>
    <n v="157.4"/>
    <s v="lb"/>
    <n v="71.395439038000006"/>
    <n v="28.59935869171607"/>
  </r>
  <r>
    <n v="4"/>
    <x v="25"/>
    <x v="0"/>
    <n v="83532781"/>
    <x v="0"/>
    <n v="156"/>
    <n v="1.56"/>
    <n v="117.1"/>
    <s v="lb"/>
    <n v="53.115666527000002"/>
    <n v="21.825964220496385"/>
  </r>
  <r>
    <n v="33"/>
    <x v="20"/>
    <x v="6"/>
    <n v="86334662"/>
    <x v="0"/>
    <n v="183"/>
    <n v="1.83"/>
    <n v="80"/>
    <s v="Kg"/>
    <n v="80"/>
    <n v="23.888440980620498"/>
  </r>
  <r>
    <n v="40"/>
    <x v="5"/>
    <x v="4"/>
    <n v="80955073"/>
    <x v="1"/>
    <n v="153"/>
    <n v="1.53"/>
    <n v="57.2"/>
    <s v="Kg"/>
    <n v="57.2"/>
    <n v="24.435046349694563"/>
  </r>
  <r>
    <n v="64"/>
    <x v="63"/>
    <x v="5"/>
    <n v="41655884"/>
    <x v="0"/>
    <n v="157"/>
    <n v="1.57"/>
    <n v="76.3"/>
    <s v="Kg"/>
    <n v="76.3"/>
    <n v="30.954602620795974"/>
  </r>
  <r>
    <n v="4"/>
    <x v="25"/>
    <x v="0"/>
    <n v="58922786"/>
    <x v="0"/>
    <n v="154"/>
    <n v="1.54"/>
    <n v="55"/>
    <s v="Kg"/>
    <n v="55"/>
    <n v="23.19109461966605"/>
  </r>
  <r>
    <n v="2"/>
    <x v="2"/>
    <x v="0"/>
    <n v="34457085"/>
    <x v="0"/>
    <n v="181"/>
    <n v="1.81"/>
    <n v="149.69999999999999"/>
    <s v="lb"/>
    <n v="67.902777788999998"/>
    <n v="20.726710963951039"/>
  </r>
  <r>
    <n v="26"/>
    <x v="16"/>
    <x v="0"/>
    <n v="95088549"/>
    <x v="0"/>
    <n v="178"/>
    <n v="1.78"/>
    <n v="147.30000000000001"/>
    <s v="lb"/>
    <n v="66.814156101000009"/>
    <n v="21.087664468185839"/>
  </r>
  <r>
    <n v="17"/>
    <x v="54"/>
    <x v="2"/>
    <n v="13610776"/>
    <x v="1"/>
    <n v="175"/>
    <n v="1.75"/>
    <n v="69"/>
    <s v="Kg"/>
    <n v="69"/>
    <n v="22.530612244897959"/>
  </r>
  <r>
    <n v="34"/>
    <x v="22"/>
    <x v="6"/>
    <n v="10679681"/>
    <x v="0"/>
    <n v="175"/>
    <n v="1.75"/>
    <n v="186.5"/>
    <s v="lb"/>
    <n v="84.594977005000004"/>
    <n v="27.622849634285714"/>
  </r>
  <r>
    <n v="40"/>
    <x v="5"/>
    <x v="4"/>
    <n v="70609084"/>
    <x v="1"/>
    <n v="174"/>
    <n v="1.74"/>
    <n v="82.7"/>
    <s v="Kg"/>
    <n v="82.7"/>
    <n v="27.315365305852822"/>
  </r>
  <r>
    <n v="8"/>
    <x v="40"/>
    <x v="3"/>
    <n v="24345480"/>
    <x v="0"/>
    <n v="156"/>
    <n v="1.56"/>
    <n v="68.900000000000006"/>
    <s v="Kg"/>
    <n v="68.900000000000006"/>
    <n v="28.311965811965813"/>
  </r>
  <r>
    <n v="1"/>
    <x v="11"/>
    <x v="0"/>
    <n v="40788653"/>
    <x v="0"/>
    <n v="153"/>
    <n v="1.53"/>
    <n v="53.6"/>
    <s v="Kg"/>
    <n v="53.6"/>
    <n v="22.897176299713784"/>
  </r>
  <r>
    <n v="36"/>
    <x v="46"/>
    <x v="6"/>
    <n v="21362929"/>
    <x v="1"/>
    <n v="150"/>
    <n v="1.5"/>
    <n v="140.19999999999999"/>
    <s v="lb"/>
    <n v="63.593650273999998"/>
    <n v="28.263844566222222"/>
  </r>
  <r>
    <n v="19"/>
    <x v="35"/>
    <x v="0"/>
    <n v="16530418"/>
    <x v="0"/>
    <n v="181"/>
    <n v="1.81"/>
    <n v="151.69999999999999"/>
    <s v="lb"/>
    <n v="68.809962529000003"/>
    <n v="21.003620930069292"/>
  </r>
  <r>
    <n v="58"/>
    <x v="28"/>
    <x v="3"/>
    <n v="22027207"/>
    <x v="0"/>
    <n v="161"/>
    <n v="1.61"/>
    <n v="61.2"/>
    <s v="Kg"/>
    <n v="61.2"/>
    <n v="23.610200223756799"/>
  </r>
  <r>
    <n v="23"/>
    <x v="3"/>
    <x v="2"/>
    <n v="46394862"/>
    <x v="0"/>
    <n v="139"/>
    <n v="1.39"/>
    <n v="46.5"/>
    <s v="Kg"/>
    <n v="46.5"/>
    <n v="24.067077273433057"/>
  </r>
  <r>
    <n v="22"/>
    <x v="50"/>
    <x v="2"/>
    <n v="93557414"/>
    <x v="1"/>
    <n v="137"/>
    <n v="1.37"/>
    <n v="41.1"/>
    <s v="Kg"/>
    <n v="41.1"/>
    <n v="21.897810218978101"/>
  </r>
  <r>
    <n v="2"/>
    <x v="2"/>
    <x v="0"/>
    <n v="91232205"/>
    <x v="1"/>
    <n v="144"/>
    <n v="1.44"/>
    <n v="88.2"/>
    <s v="lb"/>
    <n v="40.006847034000003"/>
    <n v="19.293425460069447"/>
  </r>
  <r>
    <n v="45"/>
    <x v="45"/>
    <x v="1"/>
    <n v="81443209"/>
    <x v="1"/>
    <n v="148"/>
    <n v="1.48"/>
    <n v="58.6"/>
    <s v="Kg"/>
    <n v="58.6"/>
    <n v="26.753104455807161"/>
  </r>
  <r>
    <n v="64"/>
    <x v="63"/>
    <x v="5"/>
    <n v="49159234"/>
    <x v="0"/>
    <n v="179"/>
    <n v="1.79"/>
    <n v="191.4"/>
    <s v="lb"/>
    <n v="86.817579618000011"/>
    <n v="27.095777166130897"/>
  </r>
  <r>
    <n v="26"/>
    <x v="16"/>
    <x v="0"/>
    <n v="79297065"/>
    <x v="1"/>
    <n v="172"/>
    <n v="1.72"/>
    <n v="150.6"/>
    <s v="lb"/>
    <n v="68.311010921999994"/>
    <n v="23.090525595592212"/>
  </r>
  <r>
    <n v="20"/>
    <x v="38"/>
    <x v="2"/>
    <n v="21249868"/>
    <x v="0"/>
    <n v="166"/>
    <n v="1.66"/>
    <n v="64.7"/>
    <s v="Kg"/>
    <n v="64.7"/>
    <n v="23.479460008709541"/>
  </r>
  <r>
    <n v="33"/>
    <x v="20"/>
    <x v="6"/>
    <n v="79140076"/>
    <x v="0"/>
    <n v="202"/>
    <n v="2.02"/>
    <n v="221.6"/>
    <s v="lb"/>
    <n v="100.516069192"/>
    <n v="24.633876382707577"/>
  </r>
  <r>
    <n v="48"/>
    <x v="48"/>
    <x v="5"/>
    <n v="41761900"/>
    <x v="0"/>
    <n v="179"/>
    <n v="1.79"/>
    <n v="83.9"/>
    <s v="Kg"/>
    <n v="83.9"/>
    <n v="26.185200212228086"/>
  </r>
  <r>
    <n v="12"/>
    <x v="44"/>
    <x v="1"/>
    <n v="36215080"/>
    <x v="1"/>
    <n v="161"/>
    <n v="1.61"/>
    <n v="68.099999999999994"/>
    <s v="Kg"/>
    <n v="68.099999999999994"/>
    <n v="26.272134562709766"/>
  </r>
  <r>
    <n v="34"/>
    <x v="22"/>
    <x v="6"/>
    <n v="56860994"/>
    <x v="0"/>
    <n v="179"/>
    <n v="1.79"/>
    <n v="83.5"/>
    <s v="Kg"/>
    <n v="83.5"/>
    <n v="26.060360163540466"/>
  </r>
  <r>
    <n v="6"/>
    <x v="31"/>
    <x v="0"/>
    <n v="77517002"/>
    <x v="0"/>
    <n v="158"/>
    <n v="1.58"/>
    <n v="53.9"/>
    <s v="Kg"/>
    <n v="53.9"/>
    <n v="21.591091171286649"/>
  </r>
  <r>
    <n v="63"/>
    <x v="57"/>
    <x v="5"/>
    <n v="98697871"/>
    <x v="1"/>
    <n v="176"/>
    <n v="1.76"/>
    <n v="190.9"/>
    <s v="lb"/>
    <n v="86.590783433000013"/>
    <n v="27.95415270951705"/>
  </r>
  <r>
    <n v="16"/>
    <x v="42"/>
    <x v="2"/>
    <n v="81282110"/>
    <x v="1"/>
    <n v="155"/>
    <n v="1.55"/>
    <n v="121"/>
    <s v="lb"/>
    <n v="54.884676770000006"/>
    <n v="22.844818634755462"/>
  </r>
  <r>
    <n v="53"/>
    <x v="47"/>
    <x v="4"/>
    <n v="26609880"/>
    <x v="0"/>
    <n v="171"/>
    <n v="1.71"/>
    <n v="182.5"/>
    <s v="lb"/>
    <n v="82.780607525000008"/>
    <n v="28.309773101125138"/>
  </r>
  <r>
    <n v="6"/>
    <x v="31"/>
    <x v="0"/>
    <n v="10600468"/>
    <x v="0"/>
    <n v="163"/>
    <n v="1.63"/>
    <n v="115.7"/>
    <s v="lb"/>
    <n v="52.480637209000001"/>
    <n v="19.752582787835451"/>
  </r>
  <r>
    <n v="41"/>
    <x v="7"/>
    <x v="2"/>
    <n v="98461885"/>
    <x v="1"/>
    <n v="169"/>
    <n v="1.69"/>
    <n v="161.4"/>
    <s v="lb"/>
    <n v="73.209808518000003"/>
    <n v="25.632788949266487"/>
  </r>
  <r>
    <n v="18"/>
    <x v="49"/>
    <x v="0"/>
    <n v="73607376"/>
    <x v="0"/>
    <n v="176"/>
    <n v="1.76"/>
    <n v="68.3"/>
    <s v="Kg"/>
    <n v="68.3"/>
    <n v="22.049328512396695"/>
  </r>
  <r>
    <n v="30"/>
    <x v="56"/>
    <x v="0"/>
    <n v="23443301"/>
    <x v="0"/>
    <n v="154"/>
    <n v="1.54"/>
    <n v="62.4"/>
    <s v="Kg"/>
    <n v="62.4"/>
    <n v="26.311350986675663"/>
  </r>
  <r>
    <n v="32"/>
    <x v="9"/>
    <x v="0"/>
    <n v="81572857"/>
    <x v="0"/>
    <n v="169"/>
    <n v="1.69"/>
    <n v="74.8"/>
    <s v="Kg"/>
    <n v="74.8"/>
    <n v="26.189559189104024"/>
  </r>
  <r>
    <n v="54"/>
    <x v="51"/>
    <x v="3"/>
    <n v="97624481"/>
    <x v="1"/>
    <n v="166"/>
    <n v="1.66"/>
    <n v="161.4"/>
    <s v="lb"/>
    <n v="73.209808518000003"/>
    <n v="26.567647161416755"/>
  </r>
  <r>
    <n v="35"/>
    <x v="27"/>
    <x v="0"/>
    <n v="18427893"/>
    <x v="1"/>
    <n v="157"/>
    <n v="1.57"/>
    <n v="140.69999999999999"/>
    <s v="lb"/>
    <n v="63.820446458999996"/>
    <n v="25.891698023854921"/>
  </r>
  <r>
    <n v="51"/>
    <x v="60"/>
    <x v="1"/>
    <n v="40467261"/>
    <x v="1"/>
    <n v="184"/>
    <n v="1.84"/>
    <n v="169.3"/>
    <s v="lb"/>
    <n v="76.79318824100001"/>
    <n v="22.682298039047733"/>
  </r>
  <r>
    <n v="46"/>
    <x v="10"/>
    <x v="5"/>
    <n v="13263157"/>
    <x v="1"/>
    <n v="178"/>
    <n v="1.78"/>
    <n v="190"/>
    <s v="lb"/>
    <n v="86.182550300000003"/>
    <n v="27.200653421285192"/>
  </r>
  <r>
    <n v="57"/>
    <x v="66"/>
    <x v="3"/>
    <n v="32824564"/>
    <x v="1"/>
    <n v="152"/>
    <n v="1.52"/>
    <n v="125"/>
    <s v="lb"/>
    <n v="56.699046250000002"/>
    <n v="24.540792178843493"/>
  </r>
  <r>
    <n v="60"/>
    <x v="17"/>
    <x v="1"/>
    <n v="92288570"/>
    <x v="1"/>
    <n v="173"/>
    <n v="1.73"/>
    <n v="168"/>
    <s v="lb"/>
    <n v="76.203518160000002"/>
    <n v="25.461431441077217"/>
  </r>
  <r>
    <n v="44"/>
    <x v="18"/>
    <x v="4"/>
    <n v="77797446"/>
    <x v="0"/>
    <n v="145"/>
    <n v="1.45"/>
    <n v="56.2"/>
    <s v="Kg"/>
    <n v="56.2"/>
    <n v="26.730083234244947"/>
  </r>
  <r>
    <n v="40"/>
    <x v="5"/>
    <x v="4"/>
    <n v="55406639"/>
    <x v="0"/>
    <n v="180"/>
    <n v="1.8"/>
    <n v="84.8"/>
    <s v="Kg"/>
    <n v="84.8"/>
    <n v="26.172839506172838"/>
  </r>
  <r>
    <n v="63"/>
    <x v="57"/>
    <x v="5"/>
    <n v="40096644"/>
    <x v="0"/>
    <n v="175"/>
    <n v="1.75"/>
    <n v="185.8"/>
    <s v="lb"/>
    <n v="84.277462346000007"/>
    <n v="27.519171378285716"/>
  </r>
  <r>
    <n v="62"/>
    <x v="36"/>
    <x v="1"/>
    <n v="21586964"/>
    <x v="0"/>
    <n v="174"/>
    <n v="1.74"/>
    <n v="96.8"/>
    <s v="Kg"/>
    <n v="96.8"/>
    <n v="31.972519487382744"/>
  </r>
  <r>
    <n v="67"/>
    <x v="13"/>
    <x v="5"/>
    <n v="40523910"/>
    <x v="1"/>
    <n v="139"/>
    <n v="1.39"/>
    <n v="145.9"/>
    <s v="lb"/>
    <n v="66.179126783000001"/>
    <n v="34.252433509135145"/>
  </r>
  <r>
    <n v="2"/>
    <x v="2"/>
    <x v="0"/>
    <n v="42308912"/>
    <x v="1"/>
    <n v="130"/>
    <n v="1.3"/>
    <n v="73.599999999999994"/>
    <s v="lb"/>
    <n v="33.384398431999998"/>
    <n v="19.754081912426031"/>
  </r>
  <r>
    <n v="39"/>
    <x v="59"/>
    <x v="6"/>
    <n v="96705433"/>
    <x v="1"/>
    <n v="163"/>
    <n v="1.63"/>
    <n v="77.400000000000006"/>
    <s v="Kg"/>
    <n v="77.400000000000006"/>
    <n v="29.13169483232339"/>
  </r>
  <r>
    <n v="15"/>
    <x v="61"/>
    <x v="0"/>
    <n v="47193377"/>
    <x v="0"/>
    <n v="169"/>
    <n v="1.69"/>
    <n v="111.3"/>
    <s v="lb"/>
    <n v="50.484830780999999"/>
    <n v="17.676142565386368"/>
  </r>
  <r>
    <n v="4"/>
    <x v="25"/>
    <x v="0"/>
    <n v="97945963"/>
    <x v="1"/>
    <n v="148"/>
    <n v="1.48"/>
    <n v="109.3"/>
    <s v="lb"/>
    <n v="49.577646041000001"/>
    <n v="22.634060464298759"/>
  </r>
  <r>
    <n v="34"/>
    <x v="22"/>
    <x v="6"/>
    <n v="46709090"/>
    <x v="1"/>
    <n v="154"/>
    <n v="1.54"/>
    <n v="64.599999999999994"/>
    <s v="Kg"/>
    <n v="64.599999999999994"/>
    <n v="27.238994771462302"/>
  </r>
  <r>
    <n v="22"/>
    <x v="50"/>
    <x v="2"/>
    <n v="90337588"/>
    <x v="1"/>
    <n v="171"/>
    <n v="1.71"/>
    <n v="154.30000000000001"/>
    <s v="lb"/>
    <n v="69.989302691000006"/>
    <n v="23.935331449334843"/>
  </r>
  <r>
    <n v="19"/>
    <x v="35"/>
    <x v="0"/>
    <n v="95000651"/>
    <x v="1"/>
    <n v="147"/>
    <n v="1.47"/>
    <n v="126.8"/>
    <s v="lb"/>
    <n v="57.515512516000001"/>
    <n v="26.616461898283127"/>
  </r>
  <r>
    <n v="2"/>
    <x v="2"/>
    <x v="0"/>
    <n v="88502390"/>
    <x v="0"/>
    <n v="173"/>
    <n v="1.73"/>
    <n v="168.7"/>
    <s v="lb"/>
    <n v="76.521032818999998"/>
    <n v="25.567520738748371"/>
  </r>
  <r>
    <n v="22"/>
    <x v="50"/>
    <x v="2"/>
    <n v="17048935"/>
    <x v="1"/>
    <n v="138"/>
    <n v="1.38"/>
    <n v="88"/>
    <s v="lb"/>
    <n v="39.916128560000004"/>
    <n v="20.959949884478057"/>
  </r>
  <r>
    <n v="29"/>
    <x v="52"/>
    <x v="0"/>
    <n v="22160275"/>
    <x v="1"/>
    <n v="147"/>
    <n v="1.47"/>
    <n v="51.4"/>
    <s v="Kg"/>
    <n v="51.4"/>
    <n v="23.786385302420289"/>
  </r>
  <r>
    <n v="9"/>
    <x v="29"/>
    <x v="4"/>
    <n v="84716052"/>
    <x v="0"/>
    <n v="168"/>
    <n v="1.68"/>
    <n v="174.4"/>
    <s v="lb"/>
    <n v="79.106509328000001"/>
    <n v="28.028099960317466"/>
  </r>
  <r>
    <n v="62"/>
    <x v="36"/>
    <x v="1"/>
    <n v="76995692"/>
    <x v="0"/>
    <n v="174"/>
    <n v="1.74"/>
    <n v="78.900000000000006"/>
    <s v="Kg"/>
    <n v="78.900000000000006"/>
    <n v="26.060245739199367"/>
  </r>
  <r>
    <n v="56"/>
    <x v="32"/>
    <x v="4"/>
    <n v="48501424"/>
    <x v="0"/>
    <n v="184"/>
    <n v="1.84"/>
    <n v="91.2"/>
    <s v="Kg"/>
    <n v="91.2"/>
    <n v="26.937618147448013"/>
  </r>
  <r>
    <n v="22"/>
    <x v="50"/>
    <x v="2"/>
    <n v="75687796"/>
    <x v="0"/>
    <n v="158"/>
    <n v="1.58"/>
    <n v="49"/>
    <s v="Kg"/>
    <n v="49"/>
    <n v="19.62826470116968"/>
  </r>
  <r>
    <n v="46"/>
    <x v="10"/>
    <x v="5"/>
    <n v="77917282"/>
    <x v="1"/>
    <n v="183"/>
    <n v="1.83"/>
    <n v="92.4"/>
    <s v="Kg"/>
    <n v="92.4"/>
    <n v="27.591149332616677"/>
  </r>
  <r>
    <n v="6"/>
    <x v="31"/>
    <x v="0"/>
    <n v="19833025"/>
    <x v="1"/>
    <n v="141"/>
    <n v="1.41"/>
    <n v="44.1"/>
    <s v="Kg"/>
    <n v="44.1"/>
    <n v="22.181982797645997"/>
  </r>
  <r>
    <n v="28"/>
    <x v="53"/>
    <x v="6"/>
    <n v="47713892"/>
    <x v="1"/>
    <n v="154"/>
    <n v="1.54"/>
    <n v="130.5"/>
    <s v="lb"/>
    <n v="59.193804285000006"/>
    <n v="24.959438474025976"/>
  </r>
  <r>
    <n v="5"/>
    <x v="33"/>
    <x v="0"/>
    <n v="20920241"/>
    <x v="0"/>
    <n v="176"/>
    <n v="1.76"/>
    <n v="152.80000000000001"/>
    <s v="lb"/>
    <n v="69.308914136000013"/>
    <n v="22.375036846590913"/>
  </r>
  <r>
    <n v="64"/>
    <x v="63"/>
    <x v="5"/>
    <n v="39947130"/>
    <x v="1"/>
    <n v="163"/>
    <n v="1.63"/>
    <n v="155.4"/>
    <s v="lb"/>
    <n v="70.488254298000001"/>
    <n v="26.530262447965676"/>
  </r>
  <r>
    <n v="7"/>
    <x v="58"/>
    <x v="0"/>
    <n v="90393219"/>
    <x v="0"/>
    <n v="163"/>
    <n v="1.63"/>
    <n v="126.5"/>
    <s v="lb"/>
    <n v="57.379434805000002"/>
    <n v="21.596384811246192"/>
  </r>
  <r>
    <n v="7"/>
    <x v="58"/>
    <x v="0"/>
    <n v="80329456"/>
    <x v="0"/>
    <n v="169"/>
    <n v="1.69"/>
    <n v="136.69999999999999"/>
    <s v="lb"/>
    <n v="62.006076978999999"/>
    <n v="21.710051111305628"/>
  </r>
  <r>
    <n v="9"/>
    <x v="29"/>
    <x v="4"/>
    <n v="76185449"/>
    <x v="1"/>
    <n v="138"/>
    <n v="1.38"/>
    <n v="57.4"/>
    <s v="Kg"/>
    <n v="57.4"/>
    <n v="30.140726738080239"/>
  </r>
  <r>
    <n v="32"/>
    <x v="9"/>
    <x v="0"/>
    <n v="66199509"/>
    <x v="0"/>
    <n v="150"/>
    <n v="1.5"/>
    <n v="115.3"/>
    <s v="lb"/>
    <n v="52.299200261000003"/>
    <n v="23.244089004888892"/>
  </r>
  <r>
    <n v="46"/>
    <x v="10"/>
    <x v="5"/>
    <n v="76741622"/>
    <x v="1"/>
    <n v="153"/>
    <n v="1.53"/>
    <n v="145.5"/>
    <s v="lb"/>
    <n v="65.997689835000003"/>
    <n v="28.193297379213124"/>
  </r>
  <r>
    <n v="48"/>
    <x v="48"/>
    <x v="5"/>
    <n v="45966212"/>
    <x v="0"/>
    <n v="177"/>
    <n v="1.77"/>
    <n v="179.2"/>
    <s v="lb"/>
    <n v="81.283752703999994"/>
    <n v="25.945211370934274"/>
  </r>
  <r>
    <n v="9"/>
    <x v="29"/>
    <x v="4"/>
    <n v="20786806"/>
    <x v="0"/>
    <n v="163"/>
    <n v="1.63"/>
    <n v="169.5"/>
    <s v="lb"/>
    <n v="76.883906715000009"/>
    <n v="28.93744842297415"/>
  </r>
  <r>
    <n v="29"/>
    <x v="52"/>
    <x v="0"/>
    <n v="43199256"/>
    <x v="0"/>
    <n v="152"/>
    <n v="1.52"/>
    <n v="45.4"/>
    <s v="Kg"/>
    <n v="45.4"/>
    <n v="19.650277008310248"/>
  </r>
  <r>
    <n v="14"/>
    <x v="41"/>
    <x v="0"/>
    <n v="92490187"/>
    <x v="0"/>
    <n v="147"/>
    <n v="1.47"/>
    <n v="49.1"/>
    <s v="Kg"/>
    <n v="49.1"/>
    <n v="22.722013975658292"/>
  </r>
  <r>
    <n v="45"/>
    <x v="45"/>
    <x v="1"/>
    <n v="12185878"/>
    <x v="0"/>
    <n v="169"/>
    <n v="1.69"/>
    <n v="73.900000000000006"/>
    <s v="Kg"/>
    <n v="73.900000000000006"/>
    <n v="25.874444172122828"/>
  </r>
  <r>
    <n v="16"/>
    <x v="42"/>
    <x v="2"/>
    <n v="40872183"/>
    <x v="1"/>
    <n v="137"/>
    <n v="1.37"/>
    <n v="43.6"/>
    <s v="Kg"/>
    <n v="43.6"/>
    <n v="23.229793808940272"/>
  </r>
  <r>
    <n v="5"/>
    <x v="33"/>
    <x v="0"/>
    <n v="29672580"/>
    <x v="0"/>
    <n v="173"/>
    <n v="1.73"/>
    <n v="63.4"/>
    <s v="Kg"/>
    <n v="63.4"/>
    <n v="21.183467539844298"/>
  </r>
  <r>
    <n v="9"/>
    <x v="29"/>
    <x v="4"/>
    <n v="40176900"/>
    <x v="0"/>
    <n v="185"/>
    <n v="1.85"/>
    <n v="90.3"/>
    <s v="Kg"/>
    <n v="90.3"/>
    <n v="26.384222059897731"/>
  </r>
  <r>
    <n v="8"/>
    <x v="40"/>
    <x v="3"/>
    <n v="35168467"/>
    <x v="1"/>
    <n v="169"/>
    <n v="1.69"/>
    <n v="82.4"/>
    <s v="Kg"/>
    <n v="82.4"/>
    <n v="28.850530443611923"/>
  </r>
  <r>
    <n v="50"/>
    <x v="37"/>
    <x v="3"/>
    <n v="18135761"/>
    <x v="1"/>
    <n v="149"/>
    <n v="1.49"/>
    <n v="106.7"/>
    <s v="lb"/>
    <n v="48.398305879000006"/>
    <n v="21.800056699698214"/>
  </r>
  <r>
    <n v="37"/>
    <x v="64"/>
    <x v="6"/>
    <n v="66608067"/>
    <x v="0"/>
    <n v="179"/>
    <n v="1.79"/>
    <n v="167.6"/>
    <s v="lb"/>
    <n v="76.022081212000003"/>
    <n v="23.726500799600512"/>
  </r>
  <r>
    <n v="23"/>
    <x v="3"/>
    <x v="2"/>
    <n v="49992262"/>
    <x v="0"/>
    <n v="159"/>
    <n v="1.59"/>
    <n v="134.30000000000001"/>
    <s v="lb"/>
    <n v="60.91745529100001"/>
    <n v="24.096141486096279"/>
  </r>
  <r>
    <n v="28"/>
    <x v="53"/>
    <x v="6"/>
    <n v="65530074"/>
    <x v="1"/>
    <n v="156"/>
    <n v="1.56"/>
    <n v="125"/>
    <s v="lb"/>
    <n v="56.699046250000002"/>
    <n v="23.298424658941485"/>
  </r>
  <r>
    <n v="15"/>
    <x v="61"/>
    <x v="0"/>
    <n v="61049108"/>
    <x v="0"/>
    <n v="154"/>
    <n v="1.54"/>
    <n v="47.3"/>
    <s v="Kg"/>
    <n v="47.3"/>
    <n v="19.944341372912803"/>
  </r>
  <r>
    <n v="20"/>
    <x v="38"/>
    <x v="2"/>
    <n v="62891878"/>
    <x v="0"/>
    <n v="151"/>
    <n v="1.51"/>
    <n v="52.4"/>
    <s v="Kg"/>
    <n v="52.4"/>
    <n v="22.981448182097274"/>
  </r>
  <r>
    <n v="45"/>
    <x v="45"/>
    <x v="1"/>
    <n v="54366377"/>
    <x v="0"/>
    <n v="177"/>
    <n v="1.77"/>
    <n v="165.6"/>
    <s v="lb"/>
    <n v="75.114896471999998"/>
    <n v="23.976155150818727"/>
  </r>
  <r>
    <n v="15"/>
    <x v="61"/>
    <x v="0"/>
    <n v="84413982"/>
    <x v="1"/>
    <n v="135"/>
    <n v="1.35"/>
    <n v="82.7"/>
    <s v="lb"/>
    <n v="37.512088999000007"/>
    <n v="20.582764882853226"/>
  </r>
  <r>
    <n v="3"/>
    <x v="55"/>
    <x v="0"/>
    <n v="70626700"/>
    <x v="0"/>
    <n v="168"/>
    <n v="1.68"/>
    <n v="120.2"/>
    <s v="lb"/>
    <n v="54.521802874000002"/>
    <n v="19.31753219742064"/>
  </r>
  <r>
    <n v="12"/>
    <x v="44"/>
    <x v="1"/>
    <n v="33304004"/>
    <x v="1"/>
    <n v="144"/>
    <n v="1.44"/>
    <n v="55.5"/>
    <s v="Kg"/>
    <n v="55.5"/>
    <n v="26.765046296296298"/>
  </r>
  <r>
    <n v="55"/>
    <x v="1"/>
    <x v="1"/>
    <n v="18623298"/>
    <x v="0"/>
    <n v="160"/>
    <n v="1.6"/>
    <n v="156.5"/>
    <s v="lb"/>
    <n v="70.98720590500001"/>
    <n v="27.729377306640625"/>
  </r>
  <r>
    <n v="50"/>
    <x v="37"/>
    <x v="3"/>
    <n v="32788664"/>
    <x v="0"/>
    <n v="157"/>
    <n v="1.57"/>
    <n v="140.4"/>
    <s v="lb"/>
    <n v="63.684368748000004"/>
    <n v="25.836491844699584"/>
  </r>
  <r>
    <n v="66"/>
    <x v="65"/>
    <x v="5"/>
    <n v="23688909"/>
    <x v="1"/>
    <n v="169"/>
    <n v="1.69"/>
    <n v="89.5"/>
    <s v="Kg"/>
    <n v="89.5"/>
    <n v="31.336437799796929"/>
  </r>
  <r>
    <n v="34"/>
    <x v="22"/>
    <x v="6"/>
    <n v="73647562"/>
    <x v="0"/>
    <n v="181"/>
    <n v="1.81"/>
    <n v="174.6"/>
    <s v="lb"/>
    <n v="79.197227802"/>
    <n v="24.174240042123255"/>
  </r>
  <r>
    <n v="33"/>
    <x v="20"/>
    <x v="6"/>
    <n v="39999542"/>
    <x v="1"/>
    <n v="162"/>
    <n v="1.62"/>
    <n v="54.3"/>
    <s v="Kg"/>
    <n v="54.3"/>
    <n v="20.690443529949697"/>
  </r>
  <r>
    <n v="13"/>
    <x v="43"/>
    <x v="1"/>
    <n v="20190712"/>
    <x v="0"/>
    <n v="170"/>
    <n v="1.7"/>
    <n v="172.6"/>
    <s v="lb"/>
    <n v="78.290043061999995"/>
    <n v="27.089980298269897"/>
  </r>
  <r>
    <n v="52"/>
    <x v="62"/>
    <x v="1"/>
    <n v="30317172"/>
    <x v="0"/>
    <n v="146"/>
    <n v="1.46"/>
    <n v="52"/>
    <s v="Kg"/>
    <n v="52"/>
    <n v="24.394820791893416"/>
  </r>
  <r>
    <n v="6"/>
    <x v="31"/>
    <x v="0"/>
    <n v="73986772"/>
    <x v="0"/>
    <n v="165"/>
    <n v="1.65"/>
    <n v="60.4"/>
    <s v="Kg"/>
    <n v="60.4"/>
    <n v="22.18549127640037"/>
  </r>
  <r>
    <n v="66"/>
    <x v="65"/>
    <x v="5"/>
    <n v="38449892"/>
    <x v="0"/>
    <n v="170"/>
    <n v="1.7"/>
    <n v="196.9"/>
    <s v="lb"/>
    <n v="89.312337653"/>
    <n v="30.903923063321802"/>
  </r>
  <r>
    <n v="26"/>
    <x v="16"/>
    <x v="0"/>
    <n v="74447163"/>
    <x v="0"/>
    <n v="174"/>
    <n v="1.74"/>
    <n v="138.9"/>
    <s v="lb"/>
    <n v="63.003980193000004"/>
    <n v="20.809875872968689"/>
  </r>
  <r>
    <n v="40"/>
    <x v="5"/>
    <x v="4"/>
    <n v="44912469"/>
    <x v="0"/>
    <n v="172"/>
    <n v="1.72"/>
    <n v="176.6"/>
    <s v="lb"/>
    <n v="80.104412542000006"/>
    <n v="27.076937717009198"/>
  </r>
  <r>
    <n v="39"/>
    <x v="59"/>
    <x v="6"/>
    <n v="22722952"/>
    <x v="0"/>
    <n v="184"/>
    <n v="1.84"/>
    <n v="85.2"/>
    <s v="Kg"/>
    <n v="85.2"/>
    <n v="25.165406427221171"/>
  </r>
  <r>
    <n v="47"/>
    <x v="26"/>
    <x v="0"/>
    <n v="92396606"/>
    <x v="1"/>
    <n v="159"/>
    <n v="1.59"/>
    <n v="153.9"/>
    <s v="lb"/>
    <n v="69.807865743000008"/>
    <n v="27.61277866500534"/>
  </r>
  <r>
    <n v="40"/>
    <x v="5"/>
    <x v="4"/>
    <n v="51030894"/>
    <x v="0"/>
    <n v="183"/>
    <n v="1.83"/>
    <n v="182.3"/>
    <s v="lb"/>
    <n v="82.689889051000009"/>
    <n v="24.691656678610887"/>
  </r>
  <r>
    <n v="54"/>
    <x v="51"/>
    <x v="3"/>
    <n v="76452848"/>
    <x v="0"/>
    <n v="169"/>
    <n v="1.69"/>
    <n v="147.30000000000001"/>
    <s v="lb"/>
    <n v="66.814156101000009"/>
    <n v="23.393493260390049"/>
  </r>
  <r>
    <n v="60"/>
    <x v="17"/>
    <x v="1"/>
    <n v="31437214"/>
    <x v="1"/>
    <n v="150"/>
    <n v="1.5"/>
    <n v="52.8"/>
    <s v="Kg"/>
    <n v="52.8"/>
    <n v="23.466666666666665"/>
  </r>
  <r>
    <n v="33"/>
    <x v="20"/>
    <x v="6"/>
    <n v="96641507"/>
    <x v="1"/>
    <n v="183"/>
    <n v="1.83"/>
    <n v="199.3"/>
    <s v="lb"/>
    <n v="90.400959341000004"/>
    <n v="26.994224772611901"/>
  </r>
  <r>
    <n v="6"/>
    <x v="31"/>
    <x v="0"/>
    <n v="19136695"/>
    <x v="1"/>
    <n v="162"/>
    <n v="1.62"/>
    <n v="142.19999999999999"/>
    <s v="lb"/>
    <n v="64.500835014000003"/>
    <n v="24.577364355281205"/>
  </r>
  <r>
    <n v="35"/>
    <x v="27"/>
    <x v="0"/>
    <n v="19413449"/>
    <x v="1"/>
    <n v="185"/>
    <n v="1.85"/>
    <n v="87.7"/>
    <s v="Kg"/>
    <n v="87.7"/>
    <n v="25.6245434623813"/>
  </r>
  <r>
    <n v="65"/>
    <x v="24"/>
    <x v="4"/>
    <n v="52102356"/>
    <x v="1"/>
    <n v="156"/>
    <n v="1.56"/>
    <n v="150.80000000000001"/>
    <s v="lb"/>
    <n v="68.401729396000007"/>
    <n v="28.107219508547008"/>
  </r>
  <r>
    <n v="26"/>
    <x v="16"/>
    <x v="0"/>
    <n v="41153178"/>
    <x v="0"/>
    <n v="172"/>
    <n v="1.72"/>
    <n v="134.5"/>
    <s v="lb"/>
    <n v="61.008173765000002"/>
    <n v="20.622016551176316"/>
  </r>
  <r>
    <n v="55"/>
    <x v="1"/>
    <x v="1"/>
    <n v="52912486"/>
    <x v="1"/>
    <n v="142"/>
    <n v="1.42"/>
    <n v="131.80000000000001"/>
    <s v="lb"/>
    <n v="59.783474366000007"/>
    <n v="29.648618511208099"/>
  </r>
  <r>
    <n v="67"/>
    <x v="13"/>
    <x v="5"/>
    <n v="44228568"/>
    <x v="1"/>
    <n v="165"/>
    <n v="1.65"/>
    <n v="87.3"/>
    <s v="Kg"/>
    <n v="87.3"/>
    <n v="32.066115702479344"/>
  </r>
  <r>
    <n v="40"/>
    <x v="5"/>
    <x v="4"/>
    <n v="57386592"/>
    <x v="0"/>
    <n v="183"/>
    <n v="1.83"/>
    <n v="187.4"/>
    <s v="lb"/>
    <n v="85.003210138"/>
    <n v="25.382427106811189"/>
  </r>
  <r>
    <n v="36"/>
    <x v="46"/>
    <x v="6"/>
    <n v="20871835"/>
    <x v="1"/>
    <n v="164"/>
    <n v="1.64"/>
    <n v="158.69999999999999"/>
    <s v="lb"/>
    <n v="71.985109119000001"/>
    <n v="26.764243426160029"/>
  </r>
  <r>
    <n v="14"/>
    <x v="41"/>
    <x v="0"/>
    <n v="15837272"/>
    <x v="1"/>
    <n v="152"/>
    <n v="1.52"/>
    <n v="105.4"/>
    <s v="lb"/>
    <n v="47.808635798000005"/>
    <n v="20.692795965200833"/>
  </r>
  <r>
    <n v="25"/>
    <x v="6"/>
    <x v="0"/>
    <n v="54125538"/>
    <x v="1"/>
    <n v="149"/>
    <n v="1.49"/>
    <n v="127.4"/>
    <s v="lb"/>
    <n v="57.787667938000006"/>
    <n v="26.029308561776499"/>
  </r>
  <r>
    <n v="66"/>
    <x v="65"/>
    <x v="5"/>
    <n v="55475615"/>
    <x v="0"/>
    <n v="167"/>
    <n v="1.67"/>
    <n v="98.7"/>
    <s v="Kg"/>
    <n v="98.7"/>
    <n v="35.390297249811752"/>
  </r>
  <r>
    <n v="22"/>
    <x v="50"/>
    <x v="2"/>
    <n v="94434395"/>
    <x v="1"/>
    <n v="136"/>
    <n v="1.36"/>
    <n v="43.4"/>
    <s v="Kg"/>
    <n v="43.4"/>
    <n v="23.464532871972313"/>
  </r>
  <r>
    <n v="5"/>
    <x v="33"/>
    <x v="0"/>
    <n v="49640655"/>
    <x v="1"/>
    <n v="172"/>
    <n v="1.72"/>
    <n v="70.2"/>
    <s v="Kg"/>
    <n v="70.2"/>
    <n v="23.729042725797733"/>
  </r>
  <r>
    <n v="36"/>
    <x v="46"/>
    <x v="6"/>
    <n v="45130967"/>
    <x v="0"/>
    <n v="170"/>
    <n v="1.7"/>
    <n v="65.7"/>
    <s v="Kg"/>
    <n v="65.7"/>
    <n v="22.733564013840834"/>
  </r>
  <r>
    <n v="8"/>
    <x v="40"/>
    <x v="3"/>
    <n v="35274553"/>
    <x v="1"/>
    <n v="157"/>
    <n v="1.57"/>
    <n v="65"/>
    <s v="Kg"/>
    <n v="65"/>
    <n v="26.370238143535232"/>
  </r>
  <r>
    <n v="4"/>
    <x v="25"/>
    <x v="0"/>
    <n v="84882831"/>
    <x v="1"/>
    <n v="162"/>
    <n v="1.62"/>
    <n v="130.1"/>
    <s v="lb"/>
    <n v="59.012367337000001"/>
    <n v="22.486041509297358"/>
  </r>
  <r>
    <n v="39"/>
    <x v="59"/>
    <x v="6"/>
    <n v="91643817"/>
    <x v="0"/>
    <n v="189"/>
    <n v="1.89"/>
    <n v="222.9"/>
    <s v="lb"/>
    <n v="101.10573927300001"/>
    <n v="28.304285790711351"/>
  </r>
  <r>
    <n v="51"/>
    <x v="60"/>
    <x v="1"/>
    <n v="91594252"/>
    <x v="1"/>
    <n v="167"/>
    <n v="1.67"/>
    <n v="76.5"/>
    <s v="Kg"/>
    <n v="76.5"/>
    <n v="27.430169600917925"/>
  </r>
  <r>
    <n v="42"/>
    <x v="15"/>
    <x v="0"/>
    <n v="43810688"/>
    <x v="0"/>
    <n v="149"/>
    <n v="1.49"/>
    <n v="121.3"/>
    <s v="lb"/>
    <n v="55.020754481000004"/>
    <n v="24.783007288410435"/>
  </r>
  <r>
    <n v="16"/>
    <x v="42"/>
    <x v="2"/>
    <n v="80667957"/>
    <x v="0"/>
    <n v="171"/>
    <n v="1.71"/>
    <n v="61.8"/>
    <s v="Kg"/>
    <n v="61.8"/>
    <n v="21.134708115317533"/>
  </r>
  <r>
    <n v="3"/>
    <x v="55"/>
    <x v="0"/>
    <n v="50429982"/>
    <x v="0"/>
    <n v="174"/>
    <n v="1.74"/>
    <n v="149.5"/>
    <s v="lb"/>
    <n v="67.812059314999999"/>
    <n v="22.397958552979258"/>
  </r>
  <r>
    <n v="13"/>
    <x v="43"/>
    <x v="1"/>
    <n v="44034195"/>
    <x v="1"/>
    <n v="165"/>
    <n v="1.65"/>
    <n v="79.099999999999994"/>
    <s v="Kg"/>
    <n v="79.099999999999994"/>
    <n v="29.054178145087239"/>
  </r>
  <r>
    <n v="38"/>
    <x v="0"/>
    <x v="0"/>
    <n v="59600412"/>
    <x v="1"/>
    <n v="170"/>
    <n v="1.7"/>
    <n v="158.1"/>
    <s v="lb"/>
    <n v="71.712953697000003"/>
    <n v="24.814170829411768"/>
  </r>
  <r>
    <n v="19"/>
    <x v="35"/>
    <x v="0"/>
    <n v="39757370"/>
    <x v="0"/>
    <n v="170"/>
    <n v="1.7"/>
    <n v="144.19999999999999"/>
    <s v="lb"/>
    <n v="65.408019753999994"/>
    <n v="22.632532786851211"/>
  </r>
  <r>
    <n v="15"/>
    <x v="61"/>
    <x v="0"/>
    <n v="31692982"/>
    <x v="0"/>
    <n v="188"/>
    <n v="1.88"/>
    <n v="75.900000000000006"/>
    <s v="Kg"/>
    <n v="75.900000000000006"/>
    <n v="21.474649162516979"/>
  </r>
  <r>
    <n v="44"/>
    <x v="18"/>
    <x v="4"/>
    <n v="49697984"/>
    <x v="0"/>
    <n v="148"/>
    <n v="1.48"/>
    <n v="56.8"/>
    <s v="Kg"/>
    <n v="56.8"/>
    <n v="25.931336742147554"/>
  </r>
  <r>
    <n v="53"/>
    <x v="47"/>
    <x v="4"/>
    <n v="54600969"/>
    <x v="1"/>
    <n v="154"/>
    <n v="1.54"/>
    <n v="142.9"/>
    <s v="lb"/>
    <n v="64.818349673"/>
    <n v="27.331063279220778"/>
  </r>
  <r>
    <n v="19"/>
    <x v="35"/>
    <x v="0"/>
    <n v="30858544"/>
    <x v="1"/>
    <n v="164"/>
    <n v="1.64"/>
    <n v="57.2"/>
    <s v="Kg"/>
    <n v="57.2"/>
    <n v="21.267102914931591"/>
  </r>
  <r>
    <n v="28"/>
    <x v="53"/>
    <x v="6"/>
    <n v="50288654"/>
    <x v="0"/>
    <n v="178"/>
    <n v="1.78"/>
    <n v="76"/>
    <s v="Kg"/>
    <n v="76"/>
    <n v="23.98687034465345"/>
  </r>
  <r>
    <n v="18"/>
    <x v="49"/>
    <x v="0"/>
    <n v="97554449"/>
    <x v="1"/>
    <n v="165"/>
    <n v="1.65"/>
    <n v="137.80000000000001"/>
    <s v="lb"/>
    <n v="62.505028586000009"/>
    <n v="22.958688185858591"/>
  </r>
  <r>
    <n v="2"/>
    <x v="2"/>
    <x v="0"/>
    <n v="38172663"/>
    <x v="1"/>
    <n v="174"/>
    <n v="1.74"/>
    <n v="141.5"/>
    <s v="lb"/>
    <n v="64.183320355000006"/>
    <n v="21.199405586933548"/>
  </r>
  <r>
    <n v="1"/>
    <x v="11"/>
    <x v="0"/>
    <n v="30281320"/>
    <x v="1"/>
    <n v="129"/>
    <n v="1.29"/>
    <n v="74.5"/>
    <s v="lb"/>
    <n v="33.792631565000001"/>
    <n v="20.306851490295053"/>
  </r>
  <r>
    <n v="18"/>
    <x v="49"/>
    <x v="0"/>
    <n v="55109381"/>
    <x v="0"/>
    <n v="176"/>
    <n v="1.76"/>
    <n v="148.19999999999999"/>
    <s v="lb"/>
    <n v="67.222389234000005"/>
    <n v="21.701442805397729"/>
  </r>
  <r>
    <n v="28"/>
    <x v="53"/>
    <x v="6"/>
    <n v="24849027"/>
    <x v="1"/>
    <n v="164"/>
    <n v="1.64"/>
    <n v="139.6"/>
    <s v="lb"/>
    <n v="63.321494852000001"/>
    <n v="23.543089995538374"/>
  </r>
  <r>
    <n v="50"/>
    <x v="37"/>
    <x v="3"/>
    <n v="13051723"/>
    <x v="1"/>
    <n v="152"/>
    <n v="1.52"/>
    <n v="67.599999999999994"/>
    <s v="Kg"/>
    <n v="67.599999999999994"/>
    <n v="29.2590027700831"/>
  </r>
  <r>
    <n v="10"/>
    <x v="4"/>
    <x v="3"/>
    <n v="85335716"/>
    <x v="1"/>
    <n v="154"/>
    <n v="1.54"/>
    <n v="55.8"/>
    <s v="Kg"/>
    <n v="55.8"/>
    <n v="23.528419632315735"/>
  </r>
  <r>
    <n v="55"/>
    <x v="1"/>
    <x v="1"/>
    <n v="76994831"/>
    <x v="1"/>
    <n v="141"/>
    <n v="1.41"/>
    <n v="136"/>
    <s v="lb"/>
    <n v="61.688562320000003"/>
    <n v="31.028903133645194"/>
  </r>
  <r>
    <n v="33"/>
    <x v="20"/>
    <x v="6"/>
    <n v="27448804"/>
    <x v="0"/>
    <n v="178"/>
    <n v="1.78"/>
    <n v="86.9"/>
    <s v="Kg"/>
    <n v="86.9"/>
    <n v="27.427092538820858"/>
  </r>
  <r>
    <n v="33"/>
    <x v="20"/>
    <x v="6"/>
    <n v="97694491"/>
    <x v="0"/>
    <n v="156"/>
    <n v="1.56"/>
    <n v="147"/>
    <s v="lb"/>
    <n v="66.67807839000001"/>
    <n v="27.39894739891519"/>
  </r>
  <r>
    <n v="67"/>
    <x v="13"/>
    <x v="5"/>
    <n v="41112696"/>
    <x v="1"/>
    <n v="138"/>
    <n v="1.38"/>
    <n v="143.1"/>
    <s v="lb"/>
    <n v="64.909068146999999"/>
    <n v="34.08373668714556"/>
  </r>
  <r>
    <n v="42"/>
    <x v="15"/>
    <x v="0"/>
    <n v="29927896"/>
    <x v="0"/>
    <n v="153"/>
    <n v="1.53"/>
    <n v="120.6"/>
    <s v="lb"/>
    <n v="54.703239822"/>
    <n v="23.368465044213764"/>
  </r>
  <r>
    <n v="44"/>
    <x v="18"/>
    <x v="4"/>
    <n v="72421276"/>
    <x v="1"/>
    <n v="163"/>
    <n v="1.63"/>
    <n v="147.69999999999999"/>
    <s v="lb"/>
    <n v="66.995593048999993"/>
    <n v="25.215699894237645"/>
  </r>
  <r>
    <n v="32"/>
    <x v="9"/>
    <x v="0"/>
    <n v="31188738"/>
    <x v="0"/>
    <n v="174"/>
    <n v="1.74"/>
    <n v="160.5"/>
    <s v="lb"/>
    <n v="72.801575385000007"/>
    <n v="24.045968881292115"/>
  </r>
  <r>
    <n v="56"/>
    <x v="32"/>
    <x v="4"/>
    <n v="24253833"/>
    <x v="0"/>
    <n v="193"/>
    <n v="1.93"/>
    <n v="222"/>
    <s v="lb"/>
    <n v="100.69750614"/>
    <n v="27.033613288947354"/>
  </r>
  <r>
    <n v="66"/>
    <x v="65"/>
    <x v="5"/>
    <n v="41401257"/>
    <x v="1"/>
    <n v="170"/>
    <n v="1.7"/>
    <n v="218.3"/>
    <s v="lb"/>
    <n v="99.019214371000004"/>
    <n v="34.262703934602079"/>
  </r>
  <r>
    <n v="5"/>
    <x v="33"/>
    <x v="0"/>
    <n v="86359722"/>
    <x v="0"/>
    <n v="184"/>
    <n v="1.84"/>
    <n v="77.099999999999994"/>
    <s v="Kg"/>
    <n v="77.099999999999994"/>
    <n v="22.77292060491493"/>
  </r>
  <r>
    <n v="2"/>
    <x v="2"/>
    <x v="0"/>
    <n v="81527597"/>
    <x v="0"/>
    <n v="158"/>
    <n v="1.58"/>
    <n v="114"/>
    <s v="lb"/>
    <n v="51.709530180000002"/>
    <n v="20.713639713186986"/>
  </r>
  <r>
    <n v="33"/>
    <x v="20"/>
    <x v="6"/>
    <n v="29120521"/>
    <x v="0"/>
    <n v="181"/>
    <n v="1.81"/>
    <n v="192.5"/>
    <s v="lb"/>
    <n v="87.316531225000006"/>
    <n v="26.652584238881598"/>
  </r>
  <r>
    <n v="12"/>
    <x v="44"/>
    <x v="1"/>
    <n v="78410531"/>
    <x v="1"/>
    <n v="144"/>
    <n v="1.44"/>
    <n v="129.19999999999999"/>
    <s v="lb"/>
    <n v="58.604134203999998"/>
    <n v="28.262024596836419"/>
  </r>
  <r>
    <n v="29"/>
    <x v="52"/>
    <x v="0"/>
    <n v="69274721"/>
    <x v="1"/>
    <n v="152"/>
    <n v="1.52"/>
    <n v="53"/>
    <s v="Kg"/>
    <n v="53"/>
    <n v="22.939750692520775"/>
  </r>
  <r>
    <n v="9"/>
    <x v="29"/>
    <x v="4"/>
    <n v="79880257"/>
    <x v="1"/>
    <n v="173"/>
    <n v="1.73"/>
    <n v="160.1"/>
    <s v="lb"/>
    <n v="72.620138436999994"/>
    <n v="24.264137938788462"/>
  </r>
  <r>
    <n v="62"/>
    <x v="36"/>
    <x v="1"/>
    <n v="89911753"/>
    <x v="0"/>
    <n v="162"/>
    <n v="1.62"/>
    <n v="78.400000000000006"/>
    <s v="Kg"/>
    <n v="78.400000000000006"/>
    <n v="29.873494894071023"/>
  </r>
  <r>
    <n v="43"/>
    <x v="12"/>
    <x v="3"/>
    <n v="98136783"/>
    <x v="1"/>
    <n v="150"/>
    <n v="1.5"/>
    <n v="61.2"/>
    <s v="Kg"/>
    <n v="61.2"/>
    <n v="27.200000000000003"/>
  </r>
  <r>
    <n v="39"/>
    <x v="59"/>
    <x v="6"/>
    <n v="97557380"/>
    <x v="0"/>
    <n v="185"/>
    <n v="1.85"/>
    <n v="101"/>
    <s v="Kg"/>
    <n v="101"/>
    <n v="29.510591672753833"/>
  </r>
  <r>
    <n v="8"/>
    <x v="40"/>
    <x v="3"/>
    <n v="79355819"/>
    <x v="1"/>
    <n v="169"/>
    <n v="1.69"/>
    <n v="72.3"/>
    <s v="Kg"/>
    <n v="72.3"/>
    <n v="25.314239697489587"/>
  </r>
  <r>
    <n v="64"/>
    <x v="63"/>
    <x v="5"/>
    <n v="37094179"/>
    <x v="0"/>
    <n v="145"/>
    <n v="1.45"/>
    <n v="139.30000000000001"/>
    <s v="lb"/>
    <n v="63.185417141000009"/>
    <n v="30.052517070630206"/>
  </r>
  <r>
    <n v="35"/>
    <x v="27"/>
    <x v="0"/>
    <n v="57527357"/>
    <x v="0"/>
    <n v="180"/>
    <n v="1.8"/>
    <n v="152.1"/>
    <s v="lb"/>
    <n v="68.991399477000002"/>
    <n v="21.29364181388889"/>
  </r>
  <r>
    <n v="3"/>
    <x v="55"/>
    <x v="0"/>
    <n v="34837358"/>
    <x v="0"/>
    <n v="170"/>
    <n v="1.7"/>
    <n v="56.9"/>
    <s v="Kg"/>
    <n v="56.9"/>
    <n v="19.688581314878896"/>
  </r>
  <r>
    <n v="51"/>
    <x v="60"/>
    <x v="1"/>
    <n v="99567666"/>
    <x v="0"/>
    <n v="166"/>
    <n v="1.66"/>
    <n v="76.2"/>
    <s v="Kg"/>
    <n v="76.2"/>
    <n v="27.652779793874295"/>
  </r>
  <r>
    <n v="14"/>
    <x v="41"/>
    <x v="0"/>
    <n v="51300281"/>
    <x v="0"/>
    <n v="159"/>
    <n v="1.59"/>
    <n v="112"/>
    <s v="lb"/>
    <n v="50.802345440000003"/>
    <n v="20.09506959376607"/>
  </r>
  <r>
    <n v="34"/>
    <x v="22"/>
    <x v="6"/>
    <n v="63949522"/>
    <x v="0"/>
    <n v="168"/>
    <n v="1.68"/>
    <n v="69.400000000000006"/>
    <s v="Kg"/>
    <n v="69.400000000000006"/>
    <n v="24.589002267573701"/>
  </r>
  <r>
    <n v="59"/>
    <x v="39"/>
    <x v="3"/>
    <n v="54548429"/>
    <x v="0"/>
    <n v="171"/>
    <n v="1.71"/>
    <n v="91.2"/>
    <s v="Kg"/>
    <n v="91.2"/>
    <n v="31.189083820662773"/>
  </r>
  <r>
    <n v="53"/>
    <x v="47"/>
    <x v="4"/>
    <n v="16513136"/>
    <x v="0"/>
    <n v="169"/>
    <n v="1.69"/>
    <n v="82.9"/>
    <s v="Kg"/>
    <n v="82.9"/>
    <n v="29.025594341934813"/>
  </r>
  <r>
    <n v="1"/>
    <x v="11"/>
    <x v="0"/>
    <n v="84388891"/>
    <x v="1"/>
    <n v="153"/>
    <n v="1.53"/>
    <n v="54"/>
    <s v="Kg"/>
    <n v="54"/>
    <n v="23.068050749711649"/>
  </r>
  <r>
    <n v="57"/>
    <x v="66"/>
    <x v="3"/>
    <n v="17860965"/>
    <x v="0"/>
    <n v="176"/>
    <n v="1.76"/>
    <n v="86.6"/>
    <s v="Kg"/>
    <n v="86.6"/>
    <n v="27.957128099173552"/>
  </r>
  <r>
    <n v="8"/>
    <x v="40"/>
    <x v="3"/>
    <n v="13834413"/>
    <x v="1"/>
    <n v="175"/>
    <n v="1.75"/>
    <n v="85"/>
    <s v="Kg"/>
    <n v="85"/>
    <n v="27.755102040816325"/>
  </r>
  <r>
    <n v="26"/>
    <x v="16"/>
    <x v="0"/>
    <n v="11074164"/>
    <x v="1"/>
    <n v="181"/>
    <n v="1.81"/>
    <n v="78.5"/>
    <s v="Kg"/>
    <n v="78.5"/>
    <n v="23.961417539147156"/>
  </r>
  <r>
    <n v="31"/>
    <x v="8"/>
    <x v="0"/>
    <n v="88170252"/>
    <x v="1"/>
    <n v="154"/>
    <n v="1.54"/>
    <n v="64.7"/>
    <s v="Kg"/>
    <n v="64.7"/>
    <n v="27.281160398043518"/>
  </r>
  <r>
    <n v="3"/>
    <x v="55"/>
    <x v="0"/>
    <n v="31976571"/>
    <x v="1"/>
    <n v="175"/>
    <n v="1.75"/>
    <n v="66.099999999999994"/>
    <s v="Kg"/>
    <n v="66.099999999999994"/>
    <n v="21.583673469387755"/>
  </r>
  <r>
    <n v="34"/>
    <x v="22"/>
    <x v="6"/>
    <n v="16117538"/>
    <x v="1"/>
    <n v="161"/>
    <n v="1.61"/>
    <n v="136.5"/>
    <s v="lb"/>
    <n v="61.915358505"/>
    <n v="23.886176654064268"/>
  </r>
  <r>
    <n v="9"/>
    <x v="29"/>
    <x v="4"/>
    <n v="48988405"/>
    <x v="1"/>
    <n v="165"/>
    <n v="1.65"/>
    <n v="167.1"/>
    <s v="lb"/>
    <n v="75.795285027000006"/>
    <n v="27.840325078787885"/>
  </r>
  <r>
    <n v="41"/>
    <x v="7"/>
    <x v="2"/>
    <n v="64809075"/>
    <x v="0"/>
    <n v="164"/>
    <n v="1.64"/>
    <n v="137.30000000000001"/>
    <s v="lb"/>
    <n v="62.278232401000011"/>
    <n v="23.155202409652002"/>
  </r>
  <r>
    <n v="66"/>
    <x v="65"/>
    <x v="5"/>
    <n v="87914636"/>
    <x v="0"/>
    <n v="170"/>
    <n v="1.7"/>
    <n v="213.4"/>
    <s v="lb"/>
    <n v="96.796611758000012"/>
    <n v="33.493637286505198"/>
  </r>
  <r>
    <n v="29"/>
    <x v="52"/>
    <x v="0"/>
    <n v="65963849"/>
    <x v="0"/>
    <n v="160"/>
    <n v="1.6"/>
    <n v="106.3"/>
    <s v="lb"/>
    <n v="48.216868931"/>
    <n v="18.834714426171871"/>
  </r>
  <r>
    <n v="30"/>
    <x v="56"/>
    <x v="0"/>
    <n v="23935475"/>
    <x v="1"/>
    <n v="156"/>
    <n v="1.56"/>
    <n v="132.9"/>
    <s v="lb"/>
    <n v="60.282425973000002"/>
    <n v="24.770885097386586"/>
  </r>
  <r>
    <n v="33"/>
    <x v="20"/>
    <x v="6"/>
    <n v="96607972"/>
    <x v="0"/>
    <n v="194"/>
    <n v="1.94"/>
    <n v="109.9"/>
    <s v="Kg"/>
    <n v="109.9"/>
    <n v="29.200765224784785"/>
  </r>
  <r>
    <n v="38"/>
    <x v="0"/>
    <x v="0"/>
    <n v="97607796"/>
    <x v="0"/>
    <n v="187"/>
    <n v="1.87"/>
    <n v="89.2"/>
    <s v="Kg"/>
    <n v="89.2"/>
    <n v="25.508307357945604"/>
  </r>
  <r>
    <n v="39"/>
    <x v="59"/>
    <x v="6"/>
    <n v="44815600"/>
    <x v="0"/>
    <n v="168"/>
    <n v="1.68"/>
    <n v="79.5"/>
    <s v="Kg"/>
    <n v="79.5"/>
    <n v="28.167517006802726"/>
  </r>
  <r>
    <n v="43"/>
    <x v="12"/>
    <x v="3"/>
    <n v="96383244"/>
    <x v="1"/>
    <n v="183"/>
    <n v="1.83"/>
    <n v="190.5"/>
    <s v="lb"/>
    <n v="86.409346485"/>
    <n v="25.802307171011375"/>
  </r>
  <r>
    <n v="41"/>
    <x v="7"/>
    <x v="2"/>
    <n v="72207962"/>
    <x v="1"/>
    <n v="155"/>
    <n v="1.55"/>
    <n v="62.6"/>
    <s v="Kg"/>
    <n v="62.6"/>
    <n v="26.056191467221641"/>
  </r>
  <r>
    <n v="13"/>
    <x v="43"/>
    <x v="1"/>
    <n v="62536162"/>
    <x v="0"/>
    <n v="177"/>
    <n v="1.77"/>
    <n v="82.9"/>
    <s v="Kg"/>
    <n v="82.9"/>
    <n v="26.461106323214914"/>
  </r>
  <r>
    <n v="50"/>
    <x v="37"/>
    <x v="3"/>
    <n v="60775513"/>
    <x v="1"/>
    <n v="164"/>
    <n v="1.64"/>
    <n v="143.5"/>
    <s v="lb"/>
    <n v="65.090505094999997"/>
    <n v="24.200812423780491"/>
  </r>
  <r>
    <n v="66"/>
    <x v="65"/>
    <x v="5"/>
    <n v="87444793"/>
    <x v="1"/>
    <n v="181"/>
    <n v="1.81"/>
    <n v="231.7"/>
    <s v="lb"/>
    <n v="105.097352129"/>
    <n v="32.080019574799302"/>
  </r>
  <r>
    <n v="64"/>
    <x v="63"/>
    <x v="5"/>
    <n v="66518576"/>
    <x v="0"/>
    <n v="170"/>
    <n v="1.7"/>
    <n v="92.1"/>
    <s v="Kg"/>
    <n v="92.1"/>
    <n v="31.868512110726645"/>
  </r>
  <r>
    <n v="56"/>
    <x v="32"/>
    <x v="4"/>
    <n v="46260922"/>
    <x v="0"/>
    <n v="164"/>
    <n v="1.64"/>
    <n v="124.8"/>
    <s v="lb"/>
    <n v="56.608327776000003"/>
    <n v="21.047117703747773"/>
  </r>
  <r>
    <n v="19"/>
    <x v="35"/>
    <x v="0"/>
    <n v="61478464"/>
    <x v="1"/>
    <n v="172"/>
    <n v="1.72"/>
    <n v="142.9"/>
    <s v="lb"/>
    <n v="64.818349673"/>
    <n v="21.90993431348026"/>
  </r>
  <r>
    <n v="51"/>
    <x v="60"/>
    <x v="1"/>
    <n v="14222842"/>
    <x v="1"/>
    <n v="164"/>
    <n v="1.64"/>
    <n v="147.30000000000001"/>
    <s v="lb"/>
    <n v="66.814156101000009"/>
    <n v="24.84167017437538"/>
  </r>
  <r>
    <n v="14"/>
    <x v="41"/>
    <x v="0"/>
    <n v="74475103"/>
    <x v="0"/>
    <n v="146"/>
    <n v="1.46"/>
    <n v="42.4"/>
    <s v="Kg"/>
    <n v="42.4"/>
    <n v="19.891161568774631"/>
  </r>
  <r>
    <n v="3"/>
    <x v="55"/>
    <x v="0"/>
    <n v="93276271"/>
    <x v="0"/>
    <n v="192"/>
    <n v="1.92"/>
    <n v="72.5"/>
    <s v="Kg"/>
    <n v="72.5"/>
    <n v="19.666883680555557"/>
  </r>
  <r>
    <n v="16"/>
    <x v="42"/>
    <x v="2"/>
    <n v="36704346"/>
    <x v="0"/>
    <n v="171"/>
    <n v="1.71"/>
    <n v="127.6"/>
    <s v="lb"/>
    <n v="57.878386411999998"/>
    <n v="19.793572864129136"/>
  </r>
  <r>
    <n v="59"/>
    <x v="39"/>
    <x v="3"/>
    <n v="48746198"/>
    <x v="0"/>
    <n v="162"/>
    <n v="1.62"/>
    <n v="74.7"/>
    <s v="Kg"/>
    <n v="74.7"/>
    <n v="28.4636488340192"/>
  </r>
  <r>
    <n v="9"/>
    <x v="29"/>
    <x v="4"/>
    <n v="80288308"/>
    <x v="0"/>
    <n v="170"/>
    <n v="1.7"/>
    <n v="142.9"/>
    <s v="lb"/>
    <n v="64.818349673"/>
    <n v="22.428494696539794"/>
  </r>
  <r>
    <n v="23"/>
    <x v="3"/>
    <x v="2"/>
    <n v="76000467"/>
    <x v="0"/>
    <n v="171"/>
    <n v="1.71"/>
    <n v="67.599999999999994"/>
    <s v="Kg"/>
    <n v="67.599999999999994"/>
    <n v="23.118224410929859"/>
  </r>
  <r>
    <n v="2"/>
    <x v="2"/>
    <x v="0"/>
    <n v="25449567"/>
    <x v="1"/>
    <n v="154"/>
    <n v="1.54"/>
    <n v="58.1"/>
    <s v="Kg"/>
    <n v="58.1"/>
    <n v="24.49822904368359"/>
  </r>
  <r>
    <n v="34"/>
    <x v="22"/>
    <x v="6"/>
    <n v="74756563"/>
    <x v="0"/>
    <n v="175"/>
    <n v="1.75"/>
    <n v="83.8"/>
    <s v="Kg"/>
    <n v="83.8"/>
    <n v="27.363265306122447"/>
  </r>
  <r>
    <n v="61"/>
    <x v="34"/>
    <x v="1"/>
    <n v="76828018"/>
    <x v="0"/>
    <n v="192"/>
    <n v="1.92"/>
    <n v="216.1"/>
    <s v="lb"/>
    <n v="98.021311157"/>
    <n v="26.589982410210503"/>
  </r>
  <r>
    <n v="22"/>
    <x v="50"/>
    <x v="2"/>
    <n v="11909891"/>
    <x v="1"/>
    <n v="165"/>
    <n v="1.65"/>
    <n v="135.4"/>
    <s v="lb"/>
    <n v="61.416406898000005"/>
    <n v="22.558827143434346"/>
  </r>
  <r>
    <n v="45"/>
    <x v="45"/>
    <x v="1"/>
    <n v="76354070"/>
    <x v="0"/>
    <n v="176"/>
    <n v="1.76"/>
    <n v="70.900000000000006"/>
    <s v="Kg"/>
    <n v="70.900000000000006"/>
    <n v="22.888688016528928"/>
  </r>
  <r>
    <n v="14"/>
    <x v="41"/>
    <x v="0"/>
    <n v="75132474"/>
    <x v="0"/>
    <n v="153"/>
    <n v="1.53"/>
    <n v="49.4"/>
    <s v="Kg"/>
    <n v="49.4"/>
    <n v="21.102994574736211"/>
  </r>
  <r>
    <n v="62"/>
    <x v="36"/>
    <x v="1"/>
    <n v="45108157"/>
    <x v="1"/>
    <n v="155"/>
    <n v="1.55"/>
    <n v="74.400000000000006"/>
    <s v="Kg"/>
    <n v="74.400000000000006"/>
    <n v="30.967741935483868"/>
  </r>
  <r>
    <n v="8"/>
    <x v="40"/>
    <x v="3"/>
    <n v="90288552"/>
    <x v="0"/>
    <n v="168"/>
    <n v="1.68"/>
    <n v="73.599999999999994"/>
    <s v="Kg"/>
    <n v="73.599999999999994"/>
    <n v="26.077097505668934"/>
  </r>
  <r>
    <n v="8"/>
    <x v="40"/>
    <x v="3"/>
    <n v="96499713"/>
    <x v="0"/>
    <n v="142"/>
    <n v="1.42"/>
    <n v="109.1"/>
    <s v="lb"/>
    <n v="49.486927567000002"/>
    <n v="24.542217599186671"/>
  </r>
  <r>
    <n v="9"/>
    <x v="29"/>
    <x v="4"/>
    <n v="81289393"/>
    <x v="0"/>
    <n v="173"/>
    <n v="1.73"/>
    <n v="152.6"/>
    <s v="lb"/>
    <n v="69.218195661999999"/>
    <n v="23.127466892311805"/>
  </r>
  <r>
    <n v="63"/>
    <x v="57"/>
    <x v="5"/>
    <n v="67041049"/>
    <x v="1"/>
    <n v="182"/>
    <n v="1.82"/>
    <n v="103"/>
    <s v="Kg"/>
    <n v="103"/>
    <n v="31.095278348025598"/>
  </r>
  <r>
    <n v="15"/>
    <x v="61"/>
    <x v="0"/>
    <n v="36008954"/>
    <x v="0"/>
    <n v="171"/>
    <n v="1.71"/>
    <n v="57.9"/>
    <s v="Kg"/>
    <n v="57.9"/>
    <n v="19.800964399302352"/>
  </r>
  <r>
    <n v="56"/>
    <x v="32"/>
    <x v="4"/>
    <n v="70007443"/>
    <x v="0"/>
    <n v="188"/>
    <n v="1.88"/>
    <n v="188.1"/>
    <s v="lb"/>
    <n v="85.320724796999997"/>
    <n v="24.140087369001812"/>
  </r>
  <r>
    <n v="23"/>
    <x v="3"/>
    <x v="2"/>
    <n v="34210047"/>
    <x v="1"/>
    <n v="170"/>
    <n v="1.7"/>
    <n v="57.1"/>
    <s v="Kg"/>
    <n v="57.1"/>
    <n v="19.757785467128031"/>
  </r>
  <r>
    <n v="4"/>
    <x v="25"/>
    <x v="0"/>
    <n v="14811160"/>
    <x v="0"/>
    <n v="153"/>
    <n v="1.53"/>
    <n v="59.9"/>
    <s v="Kg"/>
    <n v="59.9"/>
    <n v="25.588448887180142"/>
  </r>
  <r>
    <n v="23"/>
    <x v="3"/>
    <x v="2"/>
    <n v="47564824"/>
    <x v="0"/>
    <n v="168"/>
    <n v="1.68"/>
    <n v="68.8"/>
    <s v="Kg"/>
    <n v="68.8"/>
    <n v="24.376417233560094"/>
  </r>
  <r>
    <n v="14"/>
    <x v="41"/>
    <x v="0"/>
    <n v="16617263"/>
    <x v="1"/>
    <n v="136"/>
    <n v="1.36"/>
    <n v="43.5"/>
    <s v="Kg"/>
    <n v="43.5"/>
    <n v="23.51859861591695"/>
  </r>
  <r>
    <n v="18"/>
    <x v="49"/>
    <x v="0"/>
    <n v="38746331"/>
    <x v="0"/>
    <n v="196"/>
    <n v="1.96"/>
    <n v="192.5"/>
    <s v="lb"/>
    <n v="87.316531225000006"/>
    <n v="22.729209502551022"/>
  </r>
  <r>
    <n v="44"/>
    <x v="18"/>
    <x v="4"/>
    <n v="40321580"/>
    <x v="1"/>
    <n v="155"/>
    <n v="1.55"/>
    <n v="62.6"/>
    <s v="Kg"/>
    <n v="62.6"/>
    <n v="26.056191467221641"/>
  </r>
  <r>
    <n v="51"/>
    <x v="60"/>
    <x v="1"/>
    <n v="95786366"/>
    <x v="1"/>
    <n v="145"/>
    <n v="1.45"/>
    <n v="60.9"/>
    <s v="Kg"/>
    <n v="60.9"/>
    <n v="28.96551724137931"/>
  </r>
  <r>
    <n v="35"/>
    <x v="27"/>
    <x v="0"/>
    <n v="54637990"/>
    <x v="1"/>
    <n v="178"/>
    <n v="1.78"/>
    <n v="168.9"/>
    <s v="lb"/>
    <n v="76.611751293000012"/>
    <n v="24.179949278184576"/>
  </r>
  <r>
    <n v="63"/>
    <x v="57"/>
    <x v="5"/>
    <n v="92350920"/>
    <x v="1"/>
    <n v="144"/>
    <n v="1.44"/>
    <n v="138"/>
    <s v="lb"/>
    <n v="62.595747060000001"/>
    <n v="30.186992216435186"/>
  </r>
  <r>
    <n v="46"/>
    <x v="10"/>
    <x v="5"/>
    <n v="54469768"/>
    <x v="0"/>
    <n v="181"/>
    <n v="1.81"/>
    <n v="216.1"/>
    <s v="lb"/>
    <n v="98.021311157"/>
    <n v="29.920121839076952"/>
  </r>
  <r>
    <n v="3"/>
    <x v="55"/>
    <x v="0"/>
    <n v="95969656"/>
    <x v="1"/>
    <n v="179"/>
    <n v="1.79"/>
    <n v="175.9"/>
    <s v="lb"/>
    <n v="79.786897883000009"/>
    <n v="24.901500540869513"/>
  </r>
  <r>
    <n v="41"/>
    <x v="7"/>
    <x v="2"/>
    <n v="90242354"/>
    <x v="0"/>
    <n v="203"/>
    <n v="2.0299999999999998"/>
    <n v="215.4"/>
    <s v="lb"/>
    <n v="97.703796498000003"/>
    <n v="23.70933448955326"/>
  </r>
  <r>
    <n v="12"/>
    <x v="44"/>
    <x v="1"/>
    <n v="42347818"/>
    <x v="1"/>
    <n v="158"/>
    <n v="1.58"/>
    <n v="72.900000000000006"/>
    <s v="Kg"/>
    <n v="72.900000000000006"/>
    <n v="29.202050953372854"/>
  </r>
  <r>
    <n v="24"/>
    <x v="19"/>
    <x v="2"/>
    <n v="80370892"/>
    <x v="0"/>
    <n v="160"/>
    <n v="1.6"/>
    <n v="132.69999999999999"/>
    <s v="lb"/>
    <n v="60.191707498999996"/>
    <n v="23.512385741796869"/>
  </r>
  <r>
    <n v="50"/>
    <x v="37"/>
    <x v="3"/>
    <n v="31306014"/>
    <x v="0"/>
    <n v="180"/>
    <n v="1.8"/>
    <n v="175"/>
    <s v="lb"/>
    <n v="79.378664749999999"/>
    <n v="24.499587885802466"/>
  </r>
  <r>
    <n v="41"/>
    <x v="7"/>
    <x v="2"/>
    <n v="56677721"/>
    <x v="1"/>
    <n v="152"/>
    <n v="1.52"/>
    <n v="129.19999999999999"/>
    <s v="lb"/>
    <n v="58.604134203999998"/>
    <n v="25.365362796052629"/>
  </r>
  <r>
    <n v="7"/>
    <x v="58"/>
    <x v="0"/>
    <n v="36702559"/>
    <x v="1"/>
    <n v="152"/>
    <n v="1.52"/>
    <n v="124.3"/>
    <s v="lb"/>
    <n v="56.381531590999998"/>
    <n v="24.403363742641965"/>
  </r>
  <r>
    <n v="59"/>
    <x v="39"/>
    <x v="3"/>
    <n v="65606304"/>
    <x v="0"/>
    <n v="160"/>
    <n v="1.6"/>
    <n v="61.3"/>
    <s v="Kg"/>
    <n v="61.3"/>
    <n v="23.945312499999993"/>
  </r>
  <r>
    <n v="33"/>
    <x v="20"/>
    <x v="6"/>
    <n v="35305340"/>
    <x v="0"/>
    <n v="173"/>
    <n v="1.73"/>
    <n v="77.2"/>
    <s v="Kg"/>
    <n v="77.2"/>
    <n v="25.794380032744161"/>
  </r>
  <r>
    <n v="27"/>
    <x v="23"/>
    <x v="6"/>
    <n v="23061639"/>
    <x v="1"/>
    <n v="175"/>
    <n v="1.75"/>
    <n v="74"/>
    <s v="Kg"/>
    <n v="74"/>
    <n v="24.163265306122447"/>
  </r>
  <r>
    <n v="49"/>
    <x v="21"/>
    <x v="3"/>
    <n v="87894608"/>
    <x v="1"/>
    <n v="154"/>
    <n v="1.54"/>
    <n v="132.30000000000001"/>
    <s v="lb"/>
    <n v="60.010270551000005"/>
    <n v="25.303706590909094"/>
  </r>
  <r>
    <n v="8"/>
    <x v="40"/>
    <x v="3"/>
    <n v="80031629"/>
    <x v="0"/>
    <n v="171"/>
    <n v="1.71"/>
    <n v="169.3"/>
    <s v="lb"/>
    <n v="76.79318824100001"/>
    <n v="26.262162115180747"/>
  </r>
  <r>
    <n v="20"/>
    <x v="38"/>
    <x v="2"/>
    <n v="21380281"/>
    <x v="0"/>
    <n v="165"/>
    <n v="1.65"/>
    <n v="135.1"/>
    <s v="lb"/>
    <n v="61.280329187"/>
    <n v="22.508844513131315"/>
  </r>
  <r>
    <n v="47"/>
    <x v="26"/>
    <x v="0"/>
    <n v="62963083"/>
    <x v="1"/>
    <n v="152"/>
    <n v="1.52"/>
    <n v="64.400000000000006"/>
    <s v="Kg"/>
    <n v="64.400000000000006"/>
    <n v="27.873961218836566"/>
  </r>
  <r>
    <n v="40"/>
    <x v="5"/>
    <x v="4"/>
    <n v="81550415"/>
    <x v="0"/>
    <n v="171"/>
    <n v="1.71"/>
    <n v="160.69999999999999"/>
    <s v="lb"/>
    <n v="72.892293858999992"/>
    <n v="24.92811253342909"/>
  </r>
  <r>
    <n v="23"/>
    <x v="3"/>
    <x v="2"/>
    <n v="63203478"/>
    <x v="0"/>
    <n v="159"/>
    <n v="1.59"/>
    <n v="139.6"/>
    <s v="lb"/>
    <n v="63.321494852000001"/>
    <n v="25.047068886515564"/>
  </r>
  <r>
    <n v="3"/>
    <x v="55"/>
    <x v="0"/>
    <n v="67658867"/>
    <x v="0"/>
    <n v="181"/>
    <n v="1.81"/>
    <n v="60.6"/>
    <s v="Kg"/>
    <n v="60.6"/>
    <n v="18.497603858246087"/>
  </r>
  <r>
    <n v="40"/>
    <x v="5"/>
    <x v="4"/>
    <n v="34676469"/>
    <x v="0"/>
    <n v="186"/>
    <n v="1.86"/>
    <n v="174.6"/>
    <s v="lb"/>
    <n v="79.197227802"/>
    <n v="22.89201867325702"/>
  </r>
  <r>
    <n v="64"/>
    <x v="63"/>
    <x v="5"/>
    <n v="85872168"/>
    <x v="0"/>
    <n v="171"/>
    <n v="1.71"/>
    <n v="80.5"/>
    <s v="Kg"/>
    <n v="80.5"/>
    <n v="27.529838240826241"/>
  </r>
  <r>
    <n v="7"/>
    <x v="58"/>
    <x v="0"/>
    <n v="46506465"/>
    <x v="0"/>
    <n v="178"/>
    <n v="1.78"/>
    <n v="154.1"/>
    <s v="lb"/>
    <n v="69.898584217000007"/>
    <n v="22.061161538000253"/>
  </r>
  <r>
    <n v="6"/>
    <x v="31"/>
    <x v="0"/>
    <n v="72125852"/>
    <x v="0"/>
    <n v="173"/>
    <n v="1.73"/>
    <n v="79.5"/>
    <s v="Kg"/>
    <n v="79.5"/>
    <n v="26.56286544822747"/>
  </r>
  <r>
    <n v="54"/>
    <x v="51"/>
    <x v="3"/>
    <n v="75549292"/>
    <x v="1"/>
    <n v="157"/>
    <n v="1.57"/>
    <n v="66.7"/>
    <s v="Kg"/>
    <n v="66.7"/>
    <n v="27.059921294981542"/>
  </r>
  <r>
    <n v="50"/>
    <x v="37"/>
    <x v="3"/>
    <n v="67607672"/>
    <x v="1"/>
    <n v="178"/>
    <n v="1.78"/>
    <n v="80.099999999999994"/>
    <s v="Kg"/>
    <n v="80.099999999999994"/>
    <n v="25.280898876404493"/>
  </r>
  <r>
    <n v="36"/>
    <x v="46"/>
    <x v="6"/>
    <n v="71016190"/>
    <x v="0"/>
    <n v="163"/>
    <n v="1.63"/>
    <n v="67.2"/>
    <s v="Kg"/>
    <n v="67.2"/>
    <n v="25.292634273024955"/>
  </r>
  <r>
    <n v="48"/>
    <x v="48"/>
    <x v="5"/>
    <n v="95453039"/>
    <x v="1"/>
    <n v="158"/>
    <n v="1.58"/>
    <n v="148.6"/>
    <s v="lb"/>
    <n v="67.403826182000003"/>
    <n v="27.000411064733214"/>
  </r>
  <r>
    <n v="27"/>
    <x v="23"/>
    <x v="6"/>
    <n v="95333934"/>
    <x v="1"/>
    <n v="164"/>
    <n v="1.64"/>
    <n v="67.599999999999994"/>
    <s v="Kg"/>
    <n v="67.599999999999994"/>
    <n v="25.133848899464606"/>
  </r>
  <r>
    <n v="50"/>
    <x v="37"/>
    <x v="3"/>
    <n v="88679167"/>
    <x v="1"/>
    <n v="155"/>
    <n v="1.55"/>
    <n v="73.400000000000006"/>
    <s v="Kg"/>
    <n v="73.400000000000006"/>
    <n v="30.551508844953172"/>
  </r>
  <r>
    <n v="13"/>
    <x v="43"/>
    <x v="1"/>
    <n v="92285481"/>
    <x v="1"/>
    <n v="149"/>
    <n v="1.49"/>
    <n v="75"/>
    <s v="Kg"/>
    <n v="75"/>
    <n v="33.782262060267556"/>
  </r>
  <r>
    <n v="58"/>
    <x v="28"/>
    <x v="3"/>
    <n v="33594279"/>
    <x v="0"/>
    <n v="162"/>
    <n v="1.62"/>
    <n v="152.30000000000001"/>
    <s v="lb"/>
    <n v="69.082117951000015"/>
    <n v="26.323014003581772"/>
  </r>
  <r>
    <n v="52"/>
    <x v="62"/>
    <x v="1"/>
    <n v="43644804"/>
    <x v="1"/>
    <n v="163"/>
    <n v="1.63"/>
    <n v="171.3"/>
    <s v="lb"/>
    <n v="77.700372981000015"/>
    <n v="29.244748760209273"/>
  </r>
  <r>
    <n v="49"/>
    <x v="21"/>
    <x v="3"/>
    <n v="31782132"/>
    <x v="1"/>
    <n v="151"/>
    <n v="1.51"/>
    <n v="131.80000000000001"/>
    <s v="lb"/>
    <n v="59.783474366000007"/>
    <n v="26.219672104732251"/>
  </r>
  <r>
    <n v="3"/>
    <x v="55"/>
    <x v="0"/>
    <n v="48013072"/>
    <x v="1"/>
    <n v="150"/>
    <n v="1.5"/>
    <n v="49"/>
    <s v="Kg"/>
    <n v="49"/>
    <n v="21.777777777777779"/>
  </r>
  <r>
    <n v="9"/>
    <x v="29"/>
    <x v="4"/>
    <n v="49148788"/>
    <x v="1"/>
    <n v="176"/>
    <n v="1.76"/>
    <n v="182.1"/>
    <s v="lb"/>
    <n v="82.599170576999995"/>
    <n v="26.665538022017046"/>
  </r>
  <r>
    <n v="67"/>
    <x v="13"/>
    <x v="5"/>
    <n v="17408688"/>
    <x v="1"/>
    <n v="160"/>
    <n v="1.6"/>
    <n v="97.2"/>
    <s v="Kg"/>
    <n v="97.2"/>
    <n v="37.968749999999993"/>
  </r>
  <r>
    <n v="25"/>
    <x v="6"/>
    <x v="0"/>
    <n v="83071649"/>
    <x v="0"/>
    <n v="145"/>
    <n v="1.45"/>
    <n v="88.6"/>
    <s v="lb"/>
    <n v="40.188283982000002"/>
    <n v="19.114522702497027"/>
  </r>
  <r>
    <n v="22"/>
    <x v="50"/>
    <x v="2"/>
    <n v="28927784"/>
    <x v="1"/>
    <n v="140"/>
    <n v="1.4"/>
    <n v="105.2"/>
    <s v="lb"/>
    <n v="47.717917324000005"/>
    <n v="24.345876185714292"/>
  </r>
  <r>
    <n v="62"/>
    <x v="36"/>
    <x v="1"/>
    <n v="86640425"/>
    <x v="1"/>
    <n v="168"/>
    <n v="1.68"/>
    <n v="74.900000000000006"/>
    <s v="Kg"/>
    <n v="74.900000000000006"/>
    <n v="26.537698412698418"/>
  </r>
  <r>
    <n v="55"/>
    <x v="1"/>
    <x v="1"/>
    <n v="93602346"/>
    <x v="1"/>
    <n v="155"/>
    <n v="1.55"/>
    <n v="64.599999999999994"/>
    <s v="Kg"/>
    <n v="64.599999999999994"/>
    <n v="26.888657648283033"/>
  </r>
  <r>
    <n v="24"/>
    <x v="19"/>
    <x v="2"/>
    <n v="89432873"/>
    <x v="0"/>
    <n v="163"/>
    <n v="1.63"/>
    <n v="127.6"/>
    <s v="lb"/>
    <n v="57.878386411999998"/>
    <n v="21.784179461778766"/>
  </r>
  <r>
    <n v="50"/>
    <x v="37"/>
    <x v="3"/>
    <n v="65257245"/>
    <x v="0"/>
    <n v="185"/>
    <n v="1.85"/>
    <n v="91.8"/>
    <s v="Kg"/>
    <n v="91.8"/>
    <n v="26.822498173849521"/>
  </r>
  <r>
    <n v="20"/>
    <x v="38"/>
    <x v="2"/>
    <n v="51009426"/>
    <x v="0"/>
    <n v="163"/>
    <n v="1.63"/>
    <n v="140.69999999999999"/>
    <s v="lb"/>
    <n v="63.820446458999996"/>
    <n v="24.020643027212163"/>
  </r>
  <r>
    <n v="63"/>
    <x v="57"/>
    <x v="5"/>
    <n v="56614482"/>
    <x v="0"/>
    <n v="151"/>
    <n v="1.51"/>
    <n v="133.80000000000001"/>
    <s v="lb"/>
    <n v="60.690659106000005"/>
    <n v="26.617542698127277"/>
  </r>
  <r>
    <n v="5"/>
    <x v="33"/>
    <x v="0"/>
    <n v="77359328"/>
    <x v="0"/>
    <n v="189"/>
    <n v="1.89"/>
    <n v="72.2"/>
    <s v="Kg"/>
    <n v="72.2"/>
    <n v="20.212200106380003"/>
  </r>
  <r>
    <n v="54"/>
    <x v="51"/>
    <x v="3"/>
    <n v="50087829"/>
    <x v="1"/>
    <n v="146"/>
    <n v="1.46"/>
    <n v="57.4"/>
    <s v="Kg"/>
    <n v="57.4"/>
    <n v="26.928129104897732"/>
  </r>
  <r>
    <n v="45"/>
    <x v="45"/>
    <x v="1"/>
    <n v="69911156"/>
    <x v="1"/>
    <n v="176"/>
    <n v="1.76"/>
    <n v="80.900000000000006"/>
    <s v="Kg"/>
    <n v="80.900000000000006"/>
    <n v="26.116993801652896"/>
  </r>
  <r>
    <n v="14"/>
    <x v="41"/>
    <x v="0"/>
    <n v="73051627"/>
    <x v="1"/>
    <n v="151"/>
    <n v="1.51"/>
    <n v="39.799999999999997"/>
    <s v="Kg"/>
    <n v="39.799999999999997"/>
    <n v="17.455374764264725"/>
  </r>
  <r>
    <n v="2"/>
    <x v="2"/>
    <x v="0"/>
    <n v="90670812"/>
    <x v="0"/>
    <n v="164"/>
    <n v="1.64"/>
    <n v="138.9"/>
    <s v="lb"/>
    <n v="63.003980193000004"/>
    <n v="23.425037252007741"/>
  </r>
  <r>
    <n v="20"/>
    <x v="38"/>
    <x v="2"/>
    <n v="37364581"/>
    <x v="0"/>
    <n v="180"/>
    <n v="1.8"/>
    <n v="127.6"/>
    <s v="lb"/>
    <n v="57.878386411999998"/>
    <n v="17.86369950987654"/>
  </r>
  <r>
    <n v="18"/>
    <x v="49"/>
    <x v="0"/>
    <n v="24774988"/>
    <x v="0"/>
    <n v="146"/>
    <n v="1.46"/>
    <n v="98.3"/>
    <s v="lb"/>
    <n v="44.588129971000001"/>
    <n v="20.917681540157631"/>
  </r>
  <r>
    <n v="47"/>
    <x v="26"/>
    <x v="0"/>
    <n v="12729953"/>
    <x v="0"/>
    <n v="189"/>
    <n v="1.89"/>
    <n v="97.2"/>
    <s v="Kg"/>
    <n v="97.2"/>
    <n v="27.210884353741498"/>
  </r>
  <r>
    <n v="24"/>
    <x v="19"/>
    <x v="2"/>
    <n v="30012437"/>
    <x v="1"/>
    <n v="159"/>
    <n v="1.59"/>
    <n v="56.7"/>
    <s v="Kg"/>
    <n v="56.7"/>
    <n v="22.427910288358845"/>
  </r>
  <r>
    <n v="13"/>
    <x v="43"/>
    <x v="1"/>
    <n v="24012594"/>
    <x v="1"/>
    <n v="135"/>
    <n v="1.35"/>
    <n v="122.6"/>
    <s v="lb"/>
    <n v="55.610424561999999"/>
    <n v="30.513264505898487"/>
  </r>
  <r>
    <n v="19"/>
    <x v="35"/>
    <x v="0"/>
    <n v="96850121"/>
    <x v="1"/>
    <n v="153"/>
    <n v="1.53"/>
    <n v="106.9"/>
    <s v="lb"/>
    <n v="48.489024353000005"/>
    <n v="20.713838418129782"/>
  </r>
  <r>
    <n v="42"/>
    <x v="15"/>
    <x v="0"/>
    <n v="97438674"/>
    <x v="1"/>
    <n v="145"/>
    <n v="1.45"/>
    <n v="104.3"/>
    <s v="lb"/>
    <n v="47.309684191000002"/>
    <n v="22.501633384542213"/>
  </r>
  <r>
    <n v="44"/>
    <x v="18"/>
    <x v="4"/>
    <n v="25303091"/>
    <x v="1"/>
    <n v="170"/>
    <n v="1.7"/>
    <n v="172.8"/>
    <s v="lb"/>
    <n v="78.380761536000009"/>
    <n v="27.121370773702427"/>
  </r>
  <r>
    <n v="60"/>
    <x v="17"/>
    <x v="1"/>
    <n v="46726428"/>
    <x v="1"/>
    <n v="168"/>
    <n v="1.68"/>
    <n v="172.4"/>
    <s v="lb"/>
    <n v="78.19932458800001"/>
    <n v="27.706676795634927"/>
  </r>
  <r>
    <n v="14"/>
    <x v="41"/>
    <x v="0"/>
    <n v="49447057"/>
    <x v="0"/>
    <n v="147"/>
    <n v="1.47"/>
    <n v="42.8"/>
    <s v="Kg"/>
    <n v="42.8"/>
    <n v="19.806562080614558"/>
  </r>
  <r>
    <n v="10"/>
    <x v="4"/>
    <x v="3"/>
    <n v="22329744"/>
    <x v="1"/>
    <n v="163"/>
    <n v="1.63"/>
    <n v="79.3"/>
    <s v="Kg"/>
    <n v="79.3"/>
    <n v="29.846813956114268"/>
  </r>
  <r>
    <n v="47"/>
    <x v="26"/>
    <x v="0"/>
    <n v="13661596"/>
    <x v="1"/>
    <n v="133"/>
    <n v="1.33"/>
    <n v="57"/>
    <s v="Kg"/>
    <n v="57"/>
    <n v="32.223415682062296"/>
  </r>
  <r>
    <n v="25"/>
    <x v="6"/>
    <x v="0"/>
    <n v="88748450"/>
    <x v="0"/>
    <n v="168"/>
    <n v="1.68"/>
    <n v="128.30000000000001"/>
    <s v="lb"/>
    <n v="58.195901071000009"/>
    <n v="20.619296014384926"/>
  </r>
  <r>
    <n v="7"/>
    <x v="58"/>
    <x v="0"/>
    <n v="66133218"/>
    <x v="1"/>
    <n v="149"/>
    <n v="1.49"/>
    <n v="51.5"/>
    <s v="Kg"/>
    <n v="51.5"/>
    <n v="23.197153281383724"/>
  </r>
  <r>
    <n v="67"/>
    <x v="13"/>
    <x v="5"/>
    <n v="59870370"/>
    <x v="1"/>
    <n v="158"/>
    <n v="1.58"/>
    <n v="204.6"/>
    <s v="lb"/>
    <n v="92.804998902000008"/>
    <n v="37.175532327351384"/>
  </r>
  <r>
    <n v="40"/>
    <x v="5"/>
    <x v="4"/>
    <n v="76535081"/>
    <x v="1"/>
    <n v="177"/>
    <n v="1.77"/>
    <n v="177.5"/>
    <s v="lb"/>
    <n v="80.512645675000002"/>
    <n v="25.699079343419832"/>
  </r>
  <r>
    <n v="2"/>
    <x v="2"/>
    <x v="0"/>
    <n v="18104278"/>
    <x v="1"/>
    <n v="131"/>
    <n v="1.31"/>
    <n v="38.4"/>
    <s v="Kg"/>
    <n v="38.4"/>
    <n v="22.376318396363846"/>
  </r>
  <r>
    <n v="61"/>
    <x v="34"/>
    <x v="1"/>
    <n v="37708397"/>
    <x v="0"/>
    <n v="173"/>
    <n v="1.73"/>
    <n v="172.4"/>
    <s v="lb"/>
    <n v="78.19932458800001"/>
    <n v="26.128278455010193"/>
  </r>
  <r>
    <n v="51"/>
    <x v="60"/>
    <x v="1"/>
    <n v="55212413"/>
    <x v="1"/>
    <n v="185"/>
    <n v="1.85"/>
    <n v="202.4"/>
    <s v="lb"/>
    <n v="91.807095688000004"/>
    <n v="26.824571420891161"/>
  </r>
  <r>
    <n v="51"/>
    <x v="60"/>
    <x v="1"/>
    <n v="34414397"/>
    <x v="0"/>
    <n v="177"/>
    <n v="1.77"/>
    <n v="192.5"/>
    <s v="lb"/>
    <n v="87.316531225000006"/>
    <n v="27.870832527370805"/>
  </r>
  <r>
    <n v="47"/>
    <x v="26"/>
    <x v="0"/>
    <n v="37422334"/>
    <x v="1"/>
    <n v="154"/>
    <n v="1.54"/>
    <n v="138.69999999999999"/>
    <s v="lb"/>
    <n v="62.913261718999998"/>
    <n v="26.527771006493506"/>
  </r>
  <r>
    <n v="17"/>
    <x v="54"/>
    <x v="2"/>
    <n v="98288020"/>
    <x v="1"/>
    <n v="143"/>
    <n v="1.43"/>
    <n v="46.6"/>
    <s v="Kg"/>
    <n v="46.6"/>
    <n v="22.788400410778038"/>
  </r>
  <r>
    <n v="40"/>
    <x v="5"/>
    <x v="4"/>
    <n v="17023389"/>
    <x v="0"/>
    <n v="179"/>
    <n v="1.79"/>
    <n v="89.4"/>
    <s v="Kg"/>
    <n v="89.4"/>
    <n v="27.901750881682847"/>
  </r>
  <r>
    <n v="21"/>
    <x v="30"/>
    <x v="0"/>
    <n v="81835604"/>
    <x v="1"/>
    <n v="157"/>
    <n v="1.57"/>
    <n v="54.9"/>
    <s v="Kg"/>
    <n v="54.9"/>
    <n v="22.272708832001296"/>
  </r>
  <r>
    <n v="34"/>
    <x v="22"/>
    <x v="6"/>
    <n v="30696024"/>
    <x v="0"/>
    <n v="144"/>
    <n v="1.44"/>
    <n v="123.7"/>
    <s v="lb"/>
    <n v="56.109376169000001"/>
    <n v="27.058919834587194"/>
  </r>
  <r>
    <n v="25"/>
    <x v="6"/>
    <x v="0"/>
    <n v="69183418"/>
    <x v="0"/>
    <n v="151"/>
    <n v="1.51"/>
    <n v="105.4"/>
    <s v="lb"/>
    <n v="47.808635798000005"/>
    <n v="20.967780271917899"/>
  </r>
  <r>
    <n v="7"/>
    <x v="58"/>
    <x v="0"/>
    <n v="31530451"/>
    <x v="1"/>
    <n v="159"/>
    <n v="1.59"/>
    <n v="157"/>
    <s v="lb"/>
    <n v="71.214002090000008"/>
    <n v="28.168981484118508"/>
  </r>
  <r>
    <n v="41"/>
    <x v="7"/>
    <x v="2"/>
    <n v="48127354"/>
    <x v="1"/>
    <n v="166"/>
    <n v="1.66"/>
    <n v="158.69999999999999"/>
    <s v="lb"/>
    <n v="71.985109119000001"/>
    <n v="26.123206967266658"/>
  </r>
  <r>
    <n v="26"/>
    <x v="16"/>
    <x v="0"/>
    <n v="59871167"/>
    <x v="0"/>
    <n v="157"/>
    <n v="1.57"/>
    <n v="125.4"/>
    <s v="lb"/>
    <n v="56.880483198000007"/>
    <n v="23.076182886932536"/>
  </r>
  <r>
    <n v="56"/>
    <x v="32"/>
    <x v="4"/>
    <n v="51374286"/>
    <x v="1"/>
    <n v="136"/>
    <n v="1.36"/>
    <n v="55.2"/>
    <s v="Kg"/>
    <n v="55.2"/>
    <n v="29.844290657439441"/>
  </r>
  <r>
    <n v="51"/>
    <x v="60"/>
    <x v="1"/>
    <n v="40861511"/>
    <x v="0"/>
    <n v="181"/>
    <n v="1.81"/>
    <n v="84.2"/>
    <s v="Kg"/>
    <n v="84.2"/>
    <n v="25.701291169378226"/>
  </r>
  <r>
    <n v="45"/>
    <x v="45"/>
    <x v="1"/>
    <n v="57801942"/>
    <x v="1"/>
    <n v="157"/>
    <n v="1.57"/>
    <n v="65.599999999999994"/>
    <s v="Kg"/>
    <n v="65.599999999999994"/>
    <n v="26.613655726398633"/>
  </r>
  <r>
    <n v="60"/>
    <x v="17"/>
    <x v="1"/>
    <n v="45660444"/>
    <x v="0"/>
    <n v="192"/>
    <n v="1.92"/>
    <n v="95.8"/>
    <s v="Kg"/>
    <n v="95.8"/>
    <n v="25.987413194444443"/>
  </r>
  <r>
    <n v="46"/>
    <x v="10"/>
    <x v="5"/>
    <n v="62062819"/>
    <x v="0"/>
    <n v="182"/>
    <n v="1.82"/>
    <n v="217.4"/>
    <s v="lb"/>
    <n v="98.610981238000008"/>
    <n v="29.770251551141168"/>
  </r>
  <r>
    <n v="13"/>
    <x v="43"/>
    <x v="1"/>
    <n v="12973009"/>
    <x v="1"/>
    <n v="168"/>
    <n v="1.68"/>
    <n v="191.4"/>
    <s v="lb"/>
    <n v="86.817579618000011"/>
    <n v="30.760196860119056"/>
  </r>
  <r>
    <n v="52"/>
    <x v="62"/>
    <x v="1"/>
    <n v="29695610"/>
    <x v="1"/>
    <n v="150"/>
    <n v="1.5"/>
    <n v="52.9"/>
    <s v="Kg"/>
    <n v="52.9"/>
    <n v="23.511111111111109"/>
  </r>
  <r>
    <n v="8"/>
    <x v="40"/>
    <x v="3"/>
    <n v="34180640"/>
    <x v="0"/>
    <n v="163"/>
    <n v="1.63"/>
    <n v="147.5"/>
    <s v="lb"/>
    <n v="66.904874575000008"/>
    <n v="25.181555412322638"/>
  </r>
  <r>
    <n v="31"/>
    <x v="8"/>
    <x v="0"/>
    <n v="23219829"/>
    <x v="0"/>
    <n v="174"/>
    <n v="1.74"/>
    <n v="72.7"/>
    <s v="Kg"/>
    <n v="72.7"/>
    <n v="24.012419077817412"/>
  </r>
  <r>
    <n v="35"/>
    <x v="27"/>
    <x v="0"/>
    <n v="12507192"/>
    <x v="0"/>
    <n v="169"/>
    <n v="1.69"/>
    <n v="143.5"/>
    <s v="lb"/>
    <n v="65.090505094999997"/>
    <n v="22.789995131472988"/>
  </r>
  <r>
    <n v="48"/>
    <x v="48"/>
    <x v="5"/>
    <n v="25165798"/>
    <x v="1"/>
    <n v="157"/>
    <n v="1.57"/>
    <n v="144.19999999999999"/>
    <s v="lb"/>
    <n v="65.408019753999994"/>
    <n v="26.535770114000563"/>
  </r>
  <r>
    <n v="36"/>
    <x v="46"/>
    <x v="6"/>
    <n v="44522481"/>
    <x v="1"/>
    <n v="171"/>
    <n v="1.71"/>
    <n v="66.5"/>
    <s v="Kg"/>
    <n v="66.5"/>
    <n v="22.742040285899936"/>
  </r>
  <r>
    <n v="56"/>
    <x v="32"/>
    <x v="4"/>
    <n v="50816884"/>
    <x v="0"/>
    <n v="163"/>
    <n v="1.63"/>
    <n v="175.9"/>
    <s v="lb"/>
    <n v="79.786897883000009"/>
    <n v="30.030071844254589"/>
  </r>
  <r>
    <n v="18"/>
    <x v="49"/>
    <x v="0"/>
    <n v="91329150"/>
    <x v="0"/>
    <n v="183"/>
    <n v="1.83"/>
    <n v="172.8"/>
    <s v="lb"/>
    <n v="78.380761536000009"/>
    <n v="23.404927449610319"/>
  </r>
  <r>
    <n v="51"/>
    <x v="60"/>
    <x v="1"/>
    <n v="30640747"/>
    <x v="0"/>
    <n v="166"/>
    <n v="1.66"/>
    <n v="69.2"/>
    <s v="Kg"/>
    <n v="69.2"/>
    <n v="25.11249818551314"/>
  </r>
  <r>
    <n v="22"/>
    <x v="50"/>
    <x v="2"/>
    <n v="91760469"/>
    <x v="1"/>
    <n v="149"/>
    <n v="1.49"/>
    <n v="101.2"/>
    <s v="lb"/>
    <n v="45.903547844000002"/>
    <n v="20.67634243682717"/>
  </r>
  <r>
    <n v="64"/>
    <x v="63"/>
    <x v="5"/>
    <n v="57640712"/>
    <x v="1"/>
    <n v="165"/>
    <n v="1.65"/>
    <n v="77"/>
    <s v="Kg"/>
    <n v="77"/>
    <n v="28.282828282828287"/>
  </r>
  <r>
    <n v="14"/>
    <x v="41"/>
    <x v="0"/>
    <n v="63188808"/>
    <x v="1"/>
    <n v="149"/>
    <n v="1.49"/>
    <n v="51.2"/>
    <s v="Kg"/>
    <n v="51.2"/>
    <n v="23.062024233142655"/>
  </r>
  <r>
    <n v="2"/>
    <x v="2"/>
    <x v="0"/>
    <n v="93754005"/>
    <x v="1"/>
    <n v="165"/>
    <n v="1.65"/>
    <n v="125.4"/>
    <s v="lb"/>
    <n v="56.880483198000007"/>
    <n v="20.892739466666672"/>
  </r>
  <r>
    <n v="12"/>
    <x v="44"/>
    <x v="1"/>
    <n v="77380447"/>
    <x v="0"/>
    <n v="188"/>
    <n v="1.88"/>
    <n v="87.6"/>
    <s v="Kg"/>
    <n v="87.6"/>
    <n v="24.784970574920777"/>
  </r>
  <r>
    <n v="31"/>
    <x v="8"/>
    <x v="0"/>
    <n v="65530382"/>
    <x v="0"/>
    <n v="175"/>
    <n v="1.75"/>
    <n v="147.30000000000001"/>
    <s v="lb"/>
    <n v="66.814156101000009"/>
    <n v="21.816867298285718"/>
  </r>
  <r>
    <n v="44"/>
    <x v="18"/>
    <x v="4"/>
    <n v="61306108"/>
    <x v="1"/>
    <n v="165"/>
    <n v="1.65"/>
    <n v="81.099999999999994"/>
    <s v="Kg"/>
    <n v="81.099999999999994"/>
    <n v="29.788797061524335"/>
  </r>
  <r>
    <n v="55"/>
    <x v="1"/>
    <x v="1"/>
    <n v="48211116"/>
    <x v="0"/>
    <n v="177"/>
    <n v="1.77"/>
    <n v="182.1"/>
    <s v="lb"/>
    <n v="82.599170576999995"/>
    <n v="26.365083653164795"/>
  </r>
  <r>
    <n v="22"/>
    <x v="50"/>
    <x v="2"/>
    <n v="62124248"/>
    <x v="1"/>
    <n v="154"/>
    <n v="1.54"/>
    <n v="112"/>
    <s v="lb"/>
    <n v="50.802345440000003"/>
    <n v="21.421127272727276"/>
  </r>
  <r>
    <n v="6"/>
    <x v="31"/>
    <x v="0"/>
    <n v="49114387"/>
    <x v="0"/>
    <n v="167"/>
    <n v="1.67"/>
    <n v="59.6"/>
    <s v="Kg"/>
    <n v="59.6"/>
    <n v="21.370432787120372"/>
  </r>
  <r>
    <n v="31"/>
    <x v="8"/>
    <x v="0"/>
    <n v="82485045"/>
    <x v="0"/>
    <n v="174"/>
    <n v="1.74"/>
    <n v="171.1"/>
    <s v="lb"/>
    <n v="77.609654507000002"/>
    <n v="25.634051561302684"/>
  </r>
  <r>
    <n v="43"/>
    <x v="12"/>
    <x v="3"/>
    <n v="59444593"/>
    <x v="1"/>
    <n v="146"/>
    <n v="1.46"/>
    <n v="54.9"/>
    <s v="Kg"/>
    <n v="54.9"/>
    <n v="25.755301182210548"/>
  </r>
  <r>
    <n v="36"/>
    <x v="46"/>
    <x v="6"/>
    <n v="14618694"/>
    <x v="0"/>
    <n v="163"/>
    <n v="1.63"/>
    <n v="73.400000000000006"/>
    <s v="Kg"/>
    <n v="73.400000000000006"/>
    <n v="27.626180887500475"/>
  </r>
  <r>
    <n v="26"/>
    <x v="16"/>
    <x v="0"/>
    <n v="59544369"/>
    <x v="1"/>
    <n v="168"/>
    <n v="1.68"/>
    <n v="73"/>
    <s v="Kg"/>
    <n v="73"/>
    <n v="25.864512471655331"/>
  </r>
  <r>
    <n v="6"/>
    <x v="31"/>
    <x v="0"/>
    <n v="66831338"/>
    <x v="0"/>
    <n v="152"/>
    <n v="1.52"/>
    <n v="58.3"/>
    <s v="Kg"/>
    <n v="58.3"/>
    <n v="25.233725761772853"/>
  </r>
  <r>
    <n v="2"/>
    <x v="2"/>
    <x v="0"/>
    <n v="21548810"/>
    <x v="0"/>
    <n v="161"/>
    <n v="1.61"/>
    <n v="137.30000000000001"/>
    <s v="lb"/>
    <n v="62.278232401000011"/>
    <n v="24.026168898190658"/>
  </r>
  <r>
    <n v="16"/>
    <x v="42"/>
    <x v="2"/>
    <n v="28357244"/>
    <x v="0"/>
    <n v="158"/>
    <n v="1.58"/>
    <n v="109.1"/>
    <s v="lb"/>
    <n v="49.486927567000002"/>
    <n v="19.823316602707898"/>
  </r>
  <r>
    <n v="24"/>
    <x v="19"/>
    <x v="2"/>
    <n v="62889372"/>
    <x v="1"/>
    <n v="184"/>
    <n v="1.84"/>
    <n v="80.099999999999994"/>
    <s v="Kg"/>
    <n v="80.099999999999994"/>
    <n v="23.659026465028351"/>
  </r>
  <r>
    <n v="47"/>
    <x v="26"/>
    <x v="0"/>
    <n v="15445923"/>
    <x v="1"/>
    <n v="173"/>
    <n v="1.73"/>
    <n v="71.599999999999994"/>
    <s v="Kg"/>
    <n v="71.599999999999994"/>
    <n v="23.923285108089143"/>
  </r>
  <r>
    <n v="19"/>
    <x v="35"/>
    <x v="0"/>
    <n v="80446870"/>
    <x v="0"/>
    <n v="155"/>
    <n v="1.55"/>
    <n v="110.5"/>
    <s v="lb"/>
    <n v="50.121956885000003"/>
    <n v="20.862417017689904"/>
  </r>
  <r>
    <n v="1"/>
    <x v="11"/>
    <x v="0"/>
    <n v="94785684"/>
    <x v="1"/>
    <n v="177"/>
    <n v="1.77"/>
    <n v="149"/>
    <s v="lb"/>
    <n v="67.585263130000001"/>
    <n v="21.572748293912987"/>
  </r>
  <r>
    <n v="63"/>
    <x v="57"/>
    <x v="5"/>
    <n v="64738616"/>
    <x v="1"/>
    <n v="182"/>
    <n v="1.82"/>
    <n v="196.9"/>
    <s v="lb"/>
    <n v="89.312337653"/>
    <n v="26.963029118765849"/>
  </r>
  <r>
    <n v="34"/>
    <x v="22"/>
    <x v="6"/>
    <n v="77962650"/>
    <x v="0"/>
    <n v="170"/>
    <n v="1.7"/>
    <n v="83.8"/>
    <s v="Kg"/>
    <n v="83.8"/>
    <n v="28.996539792387544"/>
  </r>
  <r>
    <n v="49"/>
    <x v="21"/>
    <x v="3"/>
    <n v="35869190"/>
    <x v="1"/>
    <n v="160"/>
    <n v="1.6"/>
    <n v="74.8"/>
    <s v="Kg"/>
    <n v="74.8"/>
    <n v="29.218749999999993"/>
  </r>
  <r>
    <n v="60"/>
    <x v="17"/>
    <x v="1"/>
    <n v="47700715"/>
    <x v="1"/>
    <n v="150"/>
    <n v="1.5"/>
    <n v="68.2"/>
    <s v="Kg"/>
    <n v="68.2"/>
    <n v="30.311111111111114"/>
  </r>
  <r>
    <n v="63"/>
    <x v="57"/>
    <x v="5"/>
    <n v="20064871"/>
    <x v="0"/>
    <n v="184"/>
    <n v="1.84"/>
    <n v="101.3"/>
    <s v="Kg"/>
    <n v="101.3"/>
    <n v="29.920841209829867"/>
  </r>
  <r>
    <n v="65"/>
    <x v="24"/>
    <x v="4"/>
    <n v="28864435"/>
    <x v="0"/>
    <n v="165"/>
    <n v="1.65"/>
    <n v="75.7"/>
    <s v="Kg"/>
    <n v="75.7"/>
    <n v="27.805325987144172"/>
  </r>
  <r>
    <n v="26"/>
    <x v="16"/>
    <x v="0"/>
    <n v="81134741"/>
    <x v="1"/>
    <n v="156"/>
    <n v="1.56"/>
    <n v="54.2"/>
    <s v="Kg"/>
    <n v="54.2"/>
    <n v="22.271531886916502"/>
  </r>
  <r>
    <n v="13"/>
    <x v="43"/>
    <x v="1"/>
    <n v="82848255"/>
    <x v="1"/>
    <n v="153"/>
    <n v="1.53"/>
    <n v="68.400000000000006"/>
    <s v="Kg"/>
    <n v="68.400000000000006"/>
    <n v="29.219530949634759"/>
  </r>
  <r>
    <n v="10"/>
    <x v="4"/>
    <x v="3"/>
    <n v="65335845"/>
    <x v="1"/>
    <n v="161"/>
    <n v="1.61"/>
    <n v="156.30000000000001"/>
    <s v="lb"/>
    <n v="70.896487431000011"/>
    <n v="27.350984696192278"/>
  </r>
  <r>
    <n v="23"/>
    <x v="3"/>
    <x v="2"/>
    <n v="89007050"/>
    <x v="1"/>
    <n v="160"/>
    <n v="1.6"/>
    <n v="60.9"/>
    <s v="Kg"/>
    <n v="60.9"/>
    <n v="23.789062499999996"/>
  </r>
  <r>
    <n v="12"/>
    <x v="44"/>
    <x v="1"/>
    <n v="61261031"/>
    <x v="1"/>
    <n v="188"/>
    <n v="1.88"/>
    <n v="111.3"/>
    <s v="Kg"/>
    <n v="111.3"/>
    <n v="31.490493435943868"/>
  </r>
  <r>
    <n v="9"/>
    <x v="29"/>
    <x v="4"/>
    <n v="22593396"/>
    <x v="0"/>
    <n v="162"/>
    <n v="1.62"/>
    <n v="66.3"/>
    <s v="Kg"/>
    <n v="66.3"/>
    <n v="25.262917238225874"/>
  </r>
  <r>
    <n v="15"/>
    <x v="61"/>
    <x v="0"/>
    <n v="22740945"/>
    <x v="1"/>
    <n v="144"/>
    <n v="1.44"/>
    <n v="96.6"/>
    <s v="lb"/>
    <n v="43.817022942000001"/>
    <n v="21.130894551504632"/>
  </r>
  <r>
    <n v="19"/>
    <x v="35"/>
    <x v="0"/>
    <n v="31419180"/>
    <x v="1"/>
    <n v="159"/>
    <n v="1.59"/>
    <n v="57.2"/>
    <s v="Kg"/>
    <n v="57.2"/>
    <n v="22.625687275028678"/>
  </r>
  <r>
    <n v="5"/>
    <x v="33"/>
    <x v="0"/>
    <n v="63526200"/>
    <x v="0"/>
    <n v="180"/>
    <n v="1.8"/>
    <n v="66.2"/>
    <s v="Kg"/>
    <n v="66.2"/>
    <n v="20.432098765432098"/>
  </r>
  <r>
    <n v="55"/>
    <x v="1"/>
    <x v="1"/>
    <n v="92361764"/>
    <x v="0"/>
    <n v="169"/>
    <n v="1.69"/>
    <n v="165.6"/>
    <s v="lb"/>
    <n v="75.114896471999998"/>
    <n v="26.299813197016913"/>
  </r>
  <r>
    <n v="36"/>
    <x v="46"/>
    <x v="6"/>
    <n v="97873908"/>
    <x v="1"/>
    <n v="160"/>
    <n v="1.6"/>
    <n v="71.400000000000006"/>
    <s v="Kg"/>
    <n v="71.400000000000006"/>
    <n v="27.890624999999996"/>
  </r>
  <r>
    <n v="63"/>
    <x v="57"/>
    <x v="5"/>
    <n v="35000136"/>
    <x v="1"/>
    <n v="145"/>
    <n v="1.45"/>
    <n v="62.8"/>
    <s v="Kg"/>
    <n v="62.8"/>
    <n v="29.869203329369796"/>
  </r>
  <r>
    <n v="6"/>
    <x v="31"/>
    <x v="0"/>
    <n v="32908476"/>
    <x v="1"/>
    <n v="173"/>
    <n v="1.73"/>
    <n v="164.7"/>
    <s v="lb"/>
    <n v="74.706663339000002"/>
    <n v="24.961296180627485"/>
  </r>
  <r>
    <n v="49"/>
    <x v="21"/>
    <x v="3"/>
    <n v="69235807"/>
    <x v="0"/>
    <n v="149"/>
    <n v="1.49"/>
    <n v="52.1"/>
    <s v="Kg"/>
    <n v="52.1"/>
    <n v="23.467411377865862"/>
  </r>
  <r>
    <n v="57"/>
    <x v="66"/>
    <x v="3"/>
    <n v="41765564"/>
    <x v="1"/>
    <n v="170"/>
    <n v="1.7"/>
    <n v="185"/>
    <s v="lb"/>
    <n v="83.914588450000011"/>
    <n v="29.036189775086513"/>
  </r>
  <r>
    <n v="28"/>
    <x v="53"/>
    <x v="6"/>
    <n v="53266754"/>
    <x v="0"/>
    <n v="182"/>
    <n v="1.82"/>
    <n v="182.1"/>
    <s v="lb"/>
    <n v="82.599170576999995"/>
    <n v="24.936351460270494"/>
  </r>
  <r>
    <n v="42"/>
    <x v="15"/>
    <x v="0"/>
    <n v="62236227"/>
    <x v="1"/>
    <n v="179"/>
    <n v="1.79"/>
    <n v="100.8"/>
    <s v="Kg"/>
    <n v="100.8"/>
    <n v="31.459692269279984"/>
  </r>
  <r>
    <n v="46"/>
    <x v="10"/>
    <x v="5"/>
    <n v="55649988"/>
    <x v="0"/>
    <n v="191"/>
    <n v="1.91"/>
    <n v="213.6"/>
    <s v="lb"/>
    <n v="96.887330231999996"/>
    <n v="26.55829890408706"/>
  </r>
  <r>
    <n v="12"/>
    <x v="44"/>
    <x v="1"/>
    <n v="44383326"/>
    <x v="0"/>
    <n v="161"/>
    <n v="1.61"/>
    <n v="147"/>
    <s v="lb"/>
    <n v="66.67807839000001"/>
    <n v="25.723574858223063"/>
  </r>
  <r>
    <n v="43"/>
    <x v="12"/>
    <x v="3"/>
    <n v="86385407"/>
    <x v="0"/>
    <n v="172"/>
    <n v="1.72"/>
    <n v="142.6"/>
    <s v="lb"/>
    <n v="64.682271962000002"/>
    <n v="21.863937250540836"/>
  </r>
  <r>
    <n v="46"/>
    <x v="10"/>
    <x v="5"/>
    <n v="57212757"/>
    <x v="1"/>
    <n v="165"/>
    <n v="1.65"/>
    <n v="170.2"/>
    <s v="lb"/>
    <n v="77.201421373999992"/>
    <n v="28.356812258585858"/>
  </r>
  <r>
    <n v="47"/>
    <x v="26"/>
    <x v="0"/>
    <n v="12902359"/>
    <x v="0"/>
    <n v="189"/>
    <n v="1.89"/>
    <n v="109.3"/>
    <s v="Kg"/>
    <n v="109.3"/>
    <n v="30.598247529464462"/>
  </r>
  <r>
    <n v="8"/>
    <x v="40"/>
    <x v="3"/>
    <n v="62432595"/>
    <x v="1"/>
    <n v="156"/>
    <n v="1.56"/>
    <n v="62.4"/>
    <s v="Kg"/>
    <n v="62.4"/>
    <n v="25.641025641025639"/>
  </r>
  <r>
    <n v="24"/>
    <x v="19"/>
    <x v="2"/>
    <n v="58541565"/>
    <x v="1"/>
    <n v="162"/>
    <n v="1.62"/>
    <n v="161.6"/>
    <s v="lb"/>
    <n v="73.300526992000002"/>
    <n v="27.930394372809019"/>
  </r>
  <r>
    <n v="23"/>
    <x v="3"/>
    <x v="2"/>
    <n v="83248241"/>
    <x v="1"/>
    <n v="153"/>
    <n v="1.53"/>
    <n v="113.8"/>
    <s v="lb"/>
    <n v="51.618811706000002"/>
    <n v="22.050840149515146"/>
  </r>
  <r>
    <n v="2"/>
    <x v="2"/>
    <x v="0"/>
    <n v="92473963"/>
    <x v="1"/>
    <n v="162"/>
    <n v="1.62"/>
    <n v="124.6"/>
    <s v="lb"/>
    <n v="56.517609301999997"/>
    <n v="21.535440215668338"/>
  </r>
  <r>
    <n v="25"/>
    <x v="6"/>
    <x v="0"/>
    <n v="96302745"/>
    <x v="1"/>
    <n v="144"/>
    <n v="1.44"/>
    <n v="122.8"/>
    <s v="lb"/>
    <n v="55.701143036000005"/>
    <n v="26.862048146219138"/>
  </r>
  <r>
    <n v="20"/>
    <x v="38"/>
    <x v="2"/>
    <n v="45009431"/>
    <x v="1"/>
    <n v="141"/>
    <n v="1.41"/>
    <n v="99.4"/>
    <s v="lb"/>
    <n v="45.087081578000003"/>
    <n v="22.678477731502444"/>
  </r>
  <r>
    <n v="3"/>
    <x v="55"/>
    <x v="0"/>
    <n v="16422424"/>
    <x v="1"/>
    <n v="163"/>
    <n v="1.63"/>
    <n v="134"/>
    <s v="lb"/>
    <n v="60.781377580000004"/>
    <n v="22.876802883059206"/>
  </r>
  <r>
    <n v="66"/>
    <x v="65"/>
    <x v="5"/>
    <n v="79474389"/>
    <x v="0"/>
    <n v="172"/>
    <n v="1.72"/>
    <n v="92.3"/>
    <s v="Kg"/>
    <n v="92.3"/>
    <n v="31.199296917252571"/>
  </r>
  <r>
    <n v="60"/>
    <x v="17"/>
    <x v="1"/>
    <n v="64965457"/>
    <x v="1"/>
    <n v="174"/>
    <n v="1.74"/>
    <n v="80.599999999999994"/>
    <s v="Kg"/>
    <n v="80.599999999999994"/>
    <n v="26.621746597965384"/>
  </r>
  <r>
    <n v="56"/>
    <x v="32"/>
    <x v="4"/>
    <n v="25812244"/>
    <x v="0"/>
    <n v="173"/>
    <n v="1.73"/>
    <n v="83.3"/>
    <s v="Kg"/>
    <n v="83.3"/>
    <n v="27.832537004243374"/>
  </r>
  <r>
    <n v="21"/>
    <x v="30"/>
    <x v="0"/>
    <n v="55726102"/>
    <x v="1"/>
    <n v="147"/>
    <n v="1.47"/>
    <n v="101.9"/>
    <s v="lb"/>
    <n v="46.221062503000006"/>
    <n v="21.389727661159707"/>
  </r>
  <r>
    <n v="53"/>
    <x v="47"/>
    <x v="4"/>
    <n v="48817427"/>
    <x v="1"/>
    <n v="154"/>
    <n v="1.54"/>
    <n v="67.2"/>
    <s v="Kg"/>
    <n v="67.2"/>
    <n v="28.335301062573791"/>
  </r>
  <r>
    <n v="16"/>
    <x v="42"/>
    <x v="2"/>
    <n v="39828676"/>
    <x v="1"/>
    <n v="163"/>
    <n v="1.63"/>
    <n v="134.69999999999999"/>
    <s v="lb"/>
    <n v="61.098892239000001"/>
    <n v="22.996308569761755"/>
  </r>
  <r>
    <n v="58"/>
    <x v="28"/>
    <x v="3"/>
    <n v="42958163"/>
    <x v="1"/>
    <n v="156"/>
    <n v="1.56"/>
    <n v="135.4"/>
    <s v="lb"/>
    <n v="61.416406898000005"/>
    <n v="25.236853590565417"/>
  </r>
  <r>
    <n v="15"/>
    <x v="61"/>
    <x v="0"/>
    <n v="37555652"/>
    <x v="0"/>
    <n v="171"/>
    <n v="1.71"/>
    <n v="131.19999999999999"/>
    <s v="lb"/>
    <n v="59.511318943999996"/>
    <n v="20.352012223932149"/>
  </r>
  <r>
    <n v="28"/>
    <x v="53"/>
    <x v="6"/>
    <n v="69080562"/>
    <x v="0"/>
    <n v="173"/>
    <n v="1.73"/>
    <n v="168.4"/>
    <s v="lb"/>
    <n v="76.384955108"/>
    <n v="25.522053896889304"/>
  </r>
  <r>
    <n v="47"/>
    <x v="26"/>
    <x v="0"/>
    <n v="25561673"/>
    <x v="1"/>
    <n v="157"/>
    <n v="1.57"/>
    <n v="151.69999999999999"/>
    <s v="lb"/>
    <n v="68.809962529000003"/>
    <n v="27.915924592884092"/>
  </r>
  <r>
    <n v="17"/>
    <x v="54"/>
    <x v="2"/>
    <n v="63774640"/>
    <x v="1"/>
    <n v="158"/>
    <n v="1.58"/>
    <n v="59.5"/>
    <s v="Kg"/>
    <n v="59.5"/>
    <n v="23.834321422848898"/>
  </r>
  <r>
    <n v="8"/>
    <x v="40"/>
    <x v="3"/>
    <n v="51547863"/>
    <x v="0"/>
    <n v="177"/>
    <n v="1.77"/>
    <n v="164.9"/>
    <s v="lb"/>
    <n v="74.797381813000001"/>
    <n v="23.874806668901016"/>
  </r>
  <r>
    <n v="57"/>
    <x v="66"/>
    <x v="3"/>
    <n v="47193783"/>
    <x v="0"/>
    <n v="177"/>
    <n v="1.77"/>
    <n v="185.2"/>
    <s v="lb"/>
    <n v="84.005306923999996"/>
    <n v="26.813912644514662"/>
  </r>
  <r>
    <n v="23"/>
    <x v="3"/>
    <x v="2"/>
    <n v="10878860"/>
    <x v="0"/>
    <n v="174"/>
    <n v="1.74"/>
    <n v="63.7"/>
    <s v="Kg"/>
    <n v="63.7"/>
    <n v="21.039767472585545"/>
  </r>
  <r>
    <n v="4"/>
    <x v="25"/>
    <x v="0"/>
    <n v="41069472"/>
    <x v="0"/>
    <n v="170"/>
    <n v="1.7"/>
    <n v="121.9"/>
    <s v="lb"/>
    <n v="55.292909903000009"/>
    <n v="19.132494776124574"/>
  </r>
  <r>
    <n v="7"/>
    <x v="58"/>
    <x v="0"/>
    <n v="48819367"/>
    <x v="1"/>
    <n v="171"/>
    <n v="1.71"/>
    <n v="73.8"/>
    <s v="Kg"/>
    <n v="73.8"/>
    <n v="25.238534933825793"/>
  </r>
  <r>
    <n v="31"/>
    <x v="8"/>
    <x v="0"/>
    <n v="78395085"/>
    <x v="1"/>
    <n v="165"/>
    <n v="1.65"/>
    <n v="71"/>
    <s v="Kg"/>
    <n v="71"/>
    <n v="26.078971533516992"/>
  </r>
  <r>
    <n v="32"/>
    <x v="9"/>
    <x v="0"/>
    <n v="52617718"/>
    <x v="0"/>
    <n v="182"/>
    <n v="1.82"/>
    <n v="184.5"/>
    <s v="lb"/>
    <n v="83.687792264999999"/>
    <n v="25.26500189137785"/>
  </r>
  <r>
    <n v="48"/>
    <x v="48"/>
    <x v="5"/>
    <n v="51746554"/>
    <x v="1"/>
    <n v="157"/>
    <n v="1.57"/>
    <n v="68.400000000000006"/>
    <s v="Kg"/>
    <n v="68.400000000000006"/>
    <n v="27.749604446427849"/>
  </r>
  <r>
    <n v="27"/>
    <x v="23"/>
    <x v="6"/>
    <n v="99111972"/>
    <x v="0"/>
    <n v="185"/>
    <n v="1.85"/>
    <n v="96.8"/>
    <s v="Kg"/>
    <n v="96.8"/>
    <n v="28.283418553688822"/>
  </r>
  <r>
    <n v="57"/>
    <x v="66"/>
    <x v="3"/>
    <n v="57770668"/>
    <x v="0"/>
    <n v="197"/>
    <n v="1.97"/>
    <n v="247.8"/>
    <s v="lb"/>
    <n v="112.40018928600001"/>
    <n v="28.962402866860785"/>
  </r>
  <r>
    <n v="32"/>
    <x v="9"/>
    <x v="0"/>
    <n v="39444394"/>
    <x v="0"/>
    <n v="164"/>
    <n v="1.64"/>
    <n v="64.400000000000006"/>
    <s v="Kg"/>
    <n v="64.400000000000006"/>
    <n v="23.944080904223682"/>
  </r>
  <r>
    <n v="55"/>
    <x v="1"/>
    <x v="1"/>
    <n v="80591659"/>
    <x v="1"/>
    <n v="158"/>
    <n v="1.58"/>
    <n v="67.400000000000006"/>
    <s v="Kg"/>
    <n v="67.400000000000006"/>
    <n v="26.998878384874217"/>
  </r>
  <r>
    <n v="67"/>
    <x v="13"/>
    <x v="5"/>
    <n v="58265310"/>
    <x v="0"/>
    <n v="171"/>
    <n v="1.71"/>
    <n v="191.6"/>
    <s v="lb"/>
    <n v="86.908298091999995"/>
    <n v="29.721383705071649"/>
  </r>
  <r>
    <n v="36"/>
    <x v="46"/>
    <x v="6"/>
    <n v="32119520"/>
    <x v="1"/>
    <n v="164"/>
    <n v="1.64"/>
    <n v="159.6"/>
    <s v="lb"/>
    <n v="72.393342251999997"/>
    <n v="26.91602552498513"/>
  </r>
  <r>
    <n v="1"/>
    <x v="11"/>
    <x v="0"/>
    <n v="44703905"/>
    <x v="0"/>
    <n v="165"/>
    <n v="1.65"/>
    <n v="112"/>
    <s v="lb"/>
    <n v="50.802345440000003"/>
    <n v="18.660181979797983"/>
  </r>
  <r>
    <n v="25"/>
    <x v="6"/>
    <x v="0"/>
    <n v="58783405"/>
    <x v="0"/>
    <n v="150"/>
    <n v="1.5"/>
    <n v="47.4"/>
    <s v="Kg"/>
    <n v="47.4"/>
    <n v="21.066666666666666"/>
  </r>
  <r>
    <n v="41"/>
    <x v="7"/>
    <x v="2"/>
    <n v="36099690"/>
    <x v="0"/>
    <n v="182"/>
    <n v="1.82"/>
    <n v="81.7"/>
    <s v="Kg"/>
    <n v="81.7"/>
    <n v="24.664895544016421"/>
  </r>
  <r>
    <n v="1"/>
    <x v="11"/>
    <x v="0"/>
    <n v="68005544"/>
    <x v="1"/>
    <n v="160"/>
    <n v="1.6"/>
    <n v="56.1"/>
    <s v="Kg"/>
    <n v="56.1"/>
    <n v="21.914062499999996"/>
  </r>
  <r>
    <n v="6"/>
    <x v="31"/>
    <x v="0"/>
    <n v="70020508"/>
    <x v="0"/>
    <n v="149"/>
    <n v="1.49"/>
    <n v="113.1"/>
    <s v="lb"/>
    <n v="51.301297046999998"/>
    <n v="23.107651478311787"/>
  </r>
  <r>
    <n v="31"/>
    <x v="8"/>
    <x v="0"/>
    <n v="27096809"/>
    <x v="0"/>
    <n v="192"/>
    <n v="1.92"/>
    <n v="193.8"/>
    <s v="lb"/>
    <n v="87.906201306000014"/>
    <n v="23.846083253580733"/>
  </r>
  <r>
    <n v="20"/>
    <x v="38"/>
    <x v="2"/>
    <n v="56456738"/>
    <x v="1"/>
    <n v="150"/>
    <n v="1.5"/>
    <n v="118.4"/>
    <s v="lb"/>
    <n v="53.705336608000003"/>
    <n v="23.869038492444446"/>
  </r>
  <r>
    <n v="59"/>
    <x v="39"/>
    <x v="3"/>
    <n v="32458125"/>
    <x v="0"/>
    <n v="165"/>
    <n v="1.65"/>
    <n v="166"/>
    <s v="lb"/>
    <n v="75.296333420000011"/>
    <n v="27.657055434343441"/>
  </r>
  <r>
    <n v="20"/>
    <x v="38"/>
    <x v="2"/>
    <n v="50973613"/>
    <x v="1"/>
    <n v="166"/>
    <n v="1.66"/>
    <n v="62.4"/>
    <s v="Kg"/>
    <n v="62.4"/>
    <n v="22.644796051676586"/>
  </r>
  <r>
    <n v="57"/>
    <x v="66"/>
    <x v="3"/>
    <n v="97290469"/>
    <x v="0"/>
    <n v="204"/>
    <n v="2.04"/>
    <n v="99.6"/>
    <s v="Kg"/>
    <n v="99.6"/>
    <n v="23.933102652825834"/>
  </r>
  <r>
    <n v="26"/>
    <x v="16"/>
    <x v="0"/>
    <n v="71955495"/>
    <x v="0"/>
    <n v="170"/>
    <n v="1.7"/>
    <n v="152.6"/>
    <s v="lb"/>
    <n v="69.218195661999999"/>
    <n v="23.950932755017302"/>
  </r>
  <r>
    <n v="18"/>
    <x v="49"/>
    <x v="0"/>
    <n v="62405141"/>
    <x v="1"/>
    <n v="157"/>
    <n v="1.57"/>
    <n v="54.3"/>
    <s v="Kg"/>
    <n v="54.3"/>
    <n v="22.029291249137895"/>
  </r>
  <r>
    <n v="10"/>
    <x v="4"/>
    <x v="3"/>
    <n v="87158073"/>
    <x v="1"/>
    <n v="177"/>
    <n v="1.77"/>
    <n v="95.9"/>
    <s v="Kg"/>
    <n v="95.9"/>
    <n v="30.610616361837273"/>
  </r>
  <r>
    <n v="45"/>
    <x v="45"/>
    <x v="1"/>
    <n v="22862995"/>
    <x v="0"/>
    <n v="163"/>
    <n v="1.63"/>
    <n v="67.400000000000006"/>
    <s v="Kg"/>
    <n v="67.400000000000006"/>
    <n v="25.367909970266105"/>
  </r>
  <r>
    <n v="41"/>
    <x v="7"/>
    <x v="2"/>
    <n v="93451122"/>
    <x v="1"/>
    <n v="160"/>
    <n v="1.6"/>
    <n v="158.1"/>
    <s v="lb"/>
    <n v="71.712953697000003"/>
    <n v="28.012872537890622"/>
  </r>
  <r>
    <n v="35"/>
    <x v="27"/>
    <x v="0"/>
    <n v="17324152"/>
    <x v="1"/>
    <n v="153"/>
    <n v="1.53"/>
    <n v="126.3"/>
    <s v="lb"/>
    <n v="57.288716331000003"/>
    <n v="24.472944735358197"/>
  </r>
  <r>
    <n v="48"/>
    <x v="48"/>
    <x v="5"/>
    <n v="20321952"/>
    <x v="1"/>
    <n v="163"/>
    <n v="1.63"/>
    <n v="68.900000000000006"/>
    <s v="Kg"/>
    <n v="68.900000000000006"/>
    <n v="25.932477699574697"/>
  </r>
  <r>
    <n v="43"/>
    <x v="12"/>
    <x v="3"/>
    <n v="37873053"/>
    <x v="0"/>
    <n v="180"/>
    <n v="1.8"/>
    <n v="191.4"/>
    <s v="lb"/>
    <n v="86.817579618000011"/>
    <n v="26.795549264814817"/>
  </r>
  <r>
    <n v="9"/>
    <x v="29"/>
    <x v="4"/>
    <n v="74700581"/>
    <x v="1"/>
    <n v="160"/>
    <n v="1.6"/>
    <n v="162.9"/>
    <s v="lb"/>
    <n v="73.89019707300001"/>
    <n v="28.863358231640625"/>
  </r>
  <r>
    <n v="40"/>
    <x v="5"/>
    <x v="4"/>
    <n v="59364431"/>
    <x v="0"/>
    <n v="175"/>
    <n v="1.75"/>
    <n v="82.1"/>
    <s v="Kg"/>
    <n v="82.1"/>
    <n v="26.808163265306121"/>
  </r>
  <r>
    <n v="37"/>
    <x v="64"/>
    <x v="6"/>
    <n v="22130083"/>
    <x v="0"/>
    <n v="175"/>
    <n v="1.75"/>
    <n v="194.4"/>
    <s v="lb"/>
    <n v="88.178356728000011"/>
    <n v="28.792932809142862"/>
  </r>
  <r>
    <n v="44"/>
    <x v="18"/>
    <x v="4"/>
    <n v="87834461"/>
    <x v="0"/>
    <n v="165"/>
    <n v="1.65"/>
    <n v="66.8"/>
    <s v="Kg"/>
    <n v="66.8"/>
    <n v="24.536271808999082"/>
  </r>
  <r>
    <n v="57"/>
    <x v="66"/>
    <x v="3"/>
    <n v="16746998"/>
    <x v="1"/>
    <n v="173"/>
    <n v="1.73"/>
    <n v="181.2"/>
    <s v="lb"/>
    <n v="82.190937443999999"/>
    <n v="27.461972482876138"/>
  </r>
  <r>
    <n v="39"/>
    <x v="59"/>
    <x v="6"/>
    <n v="54423518"/>
    <x v="1"/>
    <n v="167"/>
    <n v="1.67"/>
    <n v="155"/>
    <s v="lb"/>
    <n v="70.306817350000003"/>
    <n v="25.209515346552404"/>
  </r>
  <r>
    <n v="53"/>
    <x v="47"/>
    <x v="4"/>
    <n v="99478296"/>
    <x v="0"/>
    <n v="179"/>
    <n v="1.79"/>
    <n v="85.8"/>
    <s v="Kg"/>
    <n v="85.8"/>
    <n v="26.778190443494271"/>
  </r>
  <r>
    <n v="28"/>
    <x v="53"/>
    <x v="6"/>
    <n v="38401464"/>
    <x v="0"/>
    <n v="182"/>
    <n v="1.82"/>
    <n v="192.9"/>
    <s v="lb"/>
    <n v="87.497968173000004"/>
    <n v="26.415278400253591"/>
  </r>
  <r>
    <n v="27"/>
    <x v="23"/>
    <x v="6"/>
    <n v="53590233"/>
    <x v="1"/>
    <n v="188"/>
    <n v="1.88"/>
    <n v="187"/>
    <s v="lb"/>
    <n v="84.821773190000002"/>
    <n v="23.998917267428702"/>
  </r>
  <r>
    <n v="39"/>
    <x v="59"/>
    <x v="6"/>
    <n v="98133642"/>
    <x v="0"/>
    <n v="163"/>
    <n v="1.63"/>
    <n v="77"/>
    <s v="Kg"/>
    <n v="77"/>
    <n v="28.981143437841094"/>
  </r>
  <r>
    <n v="57"/>
    <x v="66"/>
    <x v="3"/>
    <n v="89424955"/>
    <x v="1"/>
    <n v="148"/>
    <n v="1.48"/>
    <n v="63.6"/>
    <s v="Kg"/>
    <n v="63.6"/>
    <n v="29.035792549306066"/>
  </r>
  <r>
    <n v="12"/>
    <x v="44"/>
    <x v="1"/>
    <n v="45130001"/>
    <x v="0"/>
    <n v="186"/>
    <n v="1.86"/>
    <n v="198.4"/>
    <s v="lb"/>
    <n v="89.992726208000008"/>
    <n v="26.012465663082438"/>
  </r>
  <r>
    <n v="35"/>
    <x v="27"/>
    <x v="0"/>
    <n v="65082284"/>
    <x v="0"/>
    <n v="179"/>
    <n v="1.79"/>
    <n v="80"/>
    <s v="Kg"/>
    <n v="80"/>
    <n v="24.968009737523797"/>
  </r>
  <r>
    <n v="8"/>
    <x v="40"/>
    <x v="3"/>
    <n v="42526750"/>
    <x v="0"/>
    <n v="171"/>
    <n v="1.71"/>
    <n v="165.6"/>
    <s v="lb"/>
    <n v="75.114896471999998"/>
    <n v="25.688210550938752"/>
  </r>
  <r>
    <n v="6"/>
    <x v="31"/>
    <x v="0"/>
    <n v="89488412"/>
    <x v="1"/>
    <n v="156"/>
    <n v="1.56"/>
    <n v="123.7"/>
    <s v="lb"/>
    <n v="56.109376169000001"/>
    <n v="23.056121042488492"/>
  </r>
  <r>
    <n v="40"/>
    <x v="5"/>
    <x v="4"/>
    <n v="80321644"/>
    <x v="0"/>
    <n v="187"/>
    <n v="1.87"/>
    <n v="94.8"/>
    <s v="Kg"/>
    <n v="94.8"/>
    <n v="27.109725757099138"/>
  </r>
  <r>
    <n v="52"/>
    <x v="62"/>
    <x v="1"/>
    <n v="75475437"/>
    <x v="0"/>
    <n v="178"/>
    <n v="1.78"/>
    <n v="85.1"/>
    <s v="Kg"/>
    <n v="85.1"/>
    <n v="26.858982451710641"/>
  </r>
  <r>
    <n v="65"/>
    <x v="24"/>
    <x v="4"/>
    <n v="32599662"/>
    <x v="1"/>
    <n v="149"/>
    <n v="1.49"/>
    <n v="67.7"/>
    <s v="Kg"/>
    <n v="67.7"/>
    <n v="30.494121886401516"/>
  </r>
  <r>
    <n v="15"/>
    <x v="61"/>
    <x v="0"/>
    <n v="21363057"/>
    <x v="1"/>
    <n v="145"/>
    <n v="1.45"/>
    <n v="103.6"/>
    <s v="lb"/>
    <n v="46.992169531999998"/>
    <n v="22.350615710820449"/>
  </r>
  <r>
    <n v="61"/>
    <x v="34"/>
    <x v="1"/>
    <n v="11115710"/>
    <x v="1"/>
    <n v="177"/>
    <n v="1.77"/>
    <n v="192.7"/>
    <s v="lb"/>
    <n v="87.407249699000005"/>
    <n v="27.899789236490154"/>
  </r>
  <r>
    <n v="6"/>
    <x v="31"/>
    <x v="0"/>
    <n v="11976820"/>
    <x v="0"/>
    <n v="146"/>
    <n v="1.46"/>
    <n v="50.3"/>
    <s v="Kg"/>
    <n v="50.3"/>
    <n v="23.59729780446613"/>
  </r>
  <r>
    <n v="41"/>
    <x v="7"/>
    <x v="2"/>
    <n v="36194320"/>
    <x v="0"/>
    <n v="170"/>
    <n v="1.7"/>
    <n v="156.1"/>
    <s v="lb"/>
    <n v="70.805768956999998"/>
    <n v="24.500266075086508"/>
  </r>
  <r>
    <n v="33"/>
    <x v="20"/>
    <x v="6"/>
    <n v="94772354"/>
    <x v="0"/>
    <n v="189"/>
    <n v="1.89"/>
    <n v="231"/>
    <s v="lb"/>
    <n v="104.77983747"/>
    <n v="29.332839917695477"/>
  </r>
  <r>
    <n v="66"/>
    <x v="65"/>
    <x v="5"/>
    <n v="92388800"/>
    <x v="1"/>
    <n v="170"/>
    <n v="1.7"/>
    <n v="221.8"/>
    <s v="lb"/>
    <n v="100.60678766600002"/>
    <n v="34.812037254671289"/>
  </r>
  <r>
    <n v="47"/>
    <x v="26"/>
    <x v="0"/>
    <n v="51289972"/>
    <x v="1"/>
    <n v="161"/>
    <n v="1.61"/>
    <n v="146.80000000000001"/>
    <s v="lb"/>
    <n v="66.587359916000011"/>
    <n v="25.688576797191466"/>
  </r>
  <r>
    <n v="46"/>
    <x v="10"/>
    <x v="5"/>
    <n v="18669900"/>
    <x v="1"/>
    <n v="163"/>
    <n v="1.63"/>
    <n v="172.6"/>
    <s v="lb"/>
    <n v="78.290043061999995"/>
    <n v="29.466687892656857"/>
  </r>
  <r>
    <n v="12"/>
    <x v="44"/>
    <x v="1"/>
    <n v="52857204"/>
    <x v="0"/>
    <n v="171"/>
    <n v="1.71"/>
    <n v="168.2"/>
    <s v="lb"/>
    <n v="76.294236634000001"/>
    <n v="26.091527866352042"/>
  </r>
  <r>
    <n v="66"/>
    <x v="65"/>
    <x v="5"/>
    <n v="52983718"/>
    <x v="1"/>
    <n v="178"/>
    <n v="1.78"/>
    <n v="112"/>
    <s v="Kg"/>
    <n v="112"/>
    <n v="35.349072086857717"/>
  </r>
  <r>
    <n v="21"/>
    <x v="30"/>
    <x v="0"/>
    <n v="71285958"/>
    <x v="1"/>
    <n v="163"/>
    <n v="1.63"/>
    <n v="62.7"/>
    <s v="Kg"/>
    <n v="62.7"/>
    <n v="23.598931085099178"/>
  </r>
  <r>
    <n v="58"/>
    <x v="28"/>
    <x v="3"/>
    <n v="76170282"/>
    <x v="0"/>
    <n v="168"/>
    <n v="1.68"/>
    <n v="145.5"/>
    <s v="lb"/>
    <n v="65.997689835000003"/>
    <n v="23.383535230654765"/>
  </r>
  <r>
    <n v="36"/>
    <x v="46"/>
    <x v="6"/>
    <n v="18230397"/>
    <x v="1"/>
    <n v="162"/>
    <n v="1.62"/>
    <n v="140.69999999999999"/>
    <s v="lb"/>
    <n v="63.820446458999996"/>
    <n v="24.318109457018739"/>
  </r>
  <r>
    <n v="37"/>
    <x v="64"/>
    <x v="6"/>
    <n v="31330621"/>
    <x v="1"/>
    <n v="179"/>
    <n v="1.79"/>
    <n v="194.4"/>
    <s v="lb"/>
    <n v="88.178356728000011"/>
    <n v="27.520475867794392"/>
  </r>
  <r>
    <n v="39"/>
    <x v="59"/>
    <x v="6"/>
    <n v="39822232"/>
    <x v="0"/>
    <n v="176"/>
    <n v="1.76"/>
    <n v="81.7"/>
    <s v="Kg"/>
    <n v="81.7"/>
    <n v="26.375258264462811"/>
  </r>
  <r>
    <n v="58"/>
    <x v="28"/>
    <x v="3"/>
    <n v="33873698"/>
    <x v="1"/>
    <n v="163"/>
    <n v="1.63"/>
    <n v="167.6"/>
    <s v="lb"/>
    <n v="76.022081212000003"/>
    <n v="28.613075844781516"/>
  </r>
  <r>
    <n v="2"/>
    <x v="2"/>
    <x v="0"/>
    <n v="84096655"/>
    <x v="1"/>
    <n v="155"/>
    <n v="1.55"/>
    <n v="119.7"/>
    <s v="lb"/>
    <n v="54.295006689000004"/>
    <n v="22.599378434547347"/>
  </r>
  <r>
    <n v="61"/>
    <x v="34"/>
    <x v="1"/>
    <n v="79094731"/>
    <x v="0"/>
    <n v="150"/>
    <n v="1.5"/>
    <n v="136.19999999999999"/>
    <s v="lb"/>
    <n v="61.779280793999995"/>
    <n v="27.457458130666666"/>
  </r>
  <r>
    <n v="64"/>
    <x v="63"/>
    <x v="5"/>
    <n v="31651557"/>
    <x v="1"/>
    <n v="161"/>
    <n v="1.61"/>
    <n v="78.8"/>
    <s v="Kg"/>
    <n v="78.8"/>
    <n v="30.400061726013654"/>
  </r>
  <r>
    <n v="2"/>
    <x v="2"/>
    <x v="0"/>
    <n v="27494810"/>
    <x v="0"/>
    <n v="172"/>
    <n v="1.72"/>
    <n v="60.7"/>
    <s v="Kg"/>
    <n v="60.7"/>
    <n v="20.517847485127099"/>
  </r>
  <r>
    <n v="66"/>
    <x v="65"/>
    <x v="5"/>
    <n v="98179743"/>
    <x v="0"/>
    <n v="207"/>
    <n v="2.0699999999999998"/>
    <n v="238.5"/>
    <s v="lb"/>
    <n v="108.181780245"/>
    <n v="25.247212360848565"/>
  </r>
  <r>
    <n v="30"/>
    <x v="56"/>
    <x v="0"/>
    <n v="94292074"/>
    <x v="1"/>
    <n v="147"/>
    <n v="1.47"/>
    <n v="56.7"/>
    <s v="Kg"/>
    <n v="56.7"/>
    <n v="26.239067055393591"/>
  </r>
  <r>
    <n v="14"/>
    <x v="41"/>
    <x v="0"/>
    <n v="63771502"/>
    <x v="0"/>
    <n v="165"/>
    <n v="1.65"/>
    <n v="55.8"/>
    <s v="Kg"/>
    <n v="55.8"/>
    <n v="20.495867768595044"/>
  </r>
  <r>
    <n v="14"/>
    <x v="41"/>
    <x v="0"/>
    <n v="79182491"/>
    <x v="0"/>
    <n v="155"/>
    <n v="1.55"/>
    <n v="57.1"/>
    <s v="Kg"/>
    <n v="57.1"/>
    <n v="23.766909469302806"/>
  </r>
  <r>
    <n v="48"/>
    <x v="48"/>
    <x v="5"/>
    <n v="15575079"/>
    <x v="1"/>
    <n v="141"/>
    <n v="1.41"/>
    <n v="120.6"/>
    <s v="lb"/>
    <n v="54.703239822"/>
    <n v="27.515336161158899"/>
  </r>
  <r>
    <n v="24"/>
    <x v="19"/>
    <x v="2"/>
    <n v="26194211"/>
    <x v="1"/>
    <n v="147"/>
    <n v="1.47"/>
    <n v="122.1"/>
    <s v="lb"/>
    <n v="55.383628377000001"/>
    <n v="25.629889572400391"/>
  </r>
  <r>
    <n v="23"/>
    <x v="3"/>
    <x v="2"/>
    <n v="45941038"/>
    <x v="1"/>
    <n v="168"/>
    <n v="1.68"/>
    <n v="66.900000000000006"/>
    <s v="Kg"/>
    <n v="66.900000000000006"/>
    <n v="23.703231292517014"/>
  </r>
  <r>
    <n v="19"/>
    <x v="35"/>
    <x v="0"/>
    <n v="87243764"/>
    <x v="0"/>
    <n v="169"/>
    <n v="1.69"/>
    <n v="62.6"/>
    <s v="Kg"/>
    <n v="62.6"/>
    <n v="21.918000070025563"/>
  </r>
  <r>
    <n v="5"/>
    <x v="33"/>
    <x v="0"/>
    <n v="79973419"/>
    <x v="0"/>
    <n v="162"/>
    <n v="1.62"/>
    <n v="54.7"/>
    <s v="Kg"/>
    <n v="54.7"/>
    <n v="20.842859320225571"/>
  </r>
  <r>
    <n v="22"/>
    <x v="50"/>
    <x v="2"/>
    <n v="94363443"/>
    <x v="0"/>
    <n v="136"/>
    <n v="1.36"/>
    <n v="39.200000000000003"/>
    <s v="Kg"/>
    <n v="39.200000000000003"/>
    <n v="21.193771626297575"/>
  </r>
  <r>
    <n v="10"/>
    <x v="4"/>
    <x v="3"/>
    <n v="71876639"/>
    <x v="0"/>
    <n v="183"/>
    <n v="1.83"/>
    <n v="187.6"/>
    <s v="lb"/>
    <n v="85.093928611999999"/>
    <n v="25.409516143211199"/>
  </r>
  <r>
    <n v="23"/>
    <x v="3"/>
    <x v="2"/>
    <n v="45912295"/>
    <x v="1"/>
    <n v="158"/>
    <n v="1.58"/>
    <n v="64.2"/>
    <s v="Kg"/>
    <n v="64.2"/>
    <n v="25.717032526838643"/>
  </r>
  <r>
    <n v="1"/>
    <x v="11"/>
    <x v="0"/>
    <n v="53458317"/>
    <x v="1"/>
    <n v="155"/>
    <n v="1.55"/>
    <n v="109.3"/>
    <s v="lb"/>
    <n v="49.577646041000001"/>
    <n v="20.635856832882411"/>
  </r>
  <r>
    <n v="63"/>
    <x v="57"/>
    <x v="5"/>
    <n v="67104711"/>
    <x v="0"/>
    <n v="179"/>
    <n v="1.79"/>
    <n v="86.9"/>
    <s v="Kg"/>
    <n v="86.9"/>
    <n v="27.121500577385227"/>
  </r>
  <r>
    <n v="21"/>
    <x v="30"/>
    <x v="0"/>
    <n v="99603841"/>
    <x v="0"/>
    <n v="187"/>
    <n v="1.87"/>
    <n v="73.3"/>
    <s v="Kg"/>
    <n v="73.3"/>
    <n v="20.961422974634672"/>
  </r>
  <r>
    <n v="53"/>
    <x v="47"/>
    <x v="4"/>
    <n v="19017151"/>
    <x v="1"/>
    <n v="168"/>
    <n v="1.68"/>
    <n v="159.19999999999999"/>
    <s v="lb"/>
    <n v="72.211905303999998"/>
    <n v="25.585283908730162"/>
  </r>
  <r>
    <n v="26"/>
    <x v="16"/>
    <x v="0"/>
    <n v="95422156"/>
    <x v="0"/>
    <n v="171"/>
    <n v="1.71"/>
    <n v="66.7"/>
    <s v="Kg"/>
    <n v="66.7"/>
    <n v="22.810437399541744"/>
  </r>
  <r>
    <n v="37"/>
    <x v="64"/>
    <x v="6"/>
    <n v="94169562"/>
    <x v="0"/>
    <n v="176"/>
    <n v="1.76"/>
    <n v="172.8"/>
    <s v="lb"/>
    <n v="78.380761536000009"/>
    <n v="25.303706590909094"/>
  </r>
  <r>
    <n v="29"/>
    <x v="52"/>
    <x v="0"/>
    <n v="55138447"/>
    <x v="0"/>
    <n v="171"/>
    <n v="1.71"/>
    <n v="149.69999999999999"/>
    <s v="lb"/>
    <n v="67.902777788999998"/>
    <n v="23.221770045142097"/>
  </r>
  <r>
    <n v="58"/>
    <x v="28"/>
    <x v="3"/>
    <n v="48014525"/>
    <x v="0"/>
    <n v="183"/>
    <n v="1.83"/>
    <n v="70.7"/>
    <s v="Kg"/>
    <n v="70.7"/>
    <n v="21.111409716623367"/>
  </r>
  <r>
    <n v="66"/>
    <x v="65"/>
    <x v="5"/>
    <n v="91858903"/>
    <x v="0"/>
    <n v="188"/>
    <n v="1.88"/>
    <n v="107.3"/>
    <s v="Kg"/>
    <n v="107.3"/>
    <n v="30.358759619737437"/>
  </r>
  <r>
    <n v="64"/>
    <x v="63"/>
    <x v="5"/>
    <n v="94114301"/>
    <x v="0"/>
    <n v="162"/>
    <n v="1.62"/>
    <n v="74.2"/>
    <s v="Kg"/>
    <n v="74.2"/>
    <n v="28.273129096174358"/>
  </r>
  <r>
    <n v="35"/>
    <x v="27"/>
    <x v="0"/>
    <n v="10600037"/>
    <x v="0"/>
    <n v="181"/>
    <n v="1.81"/>
    <n v="183.4"/>
    <s v="lb"/>
    <n v="83.188840658000004"/>
    <n v="25.392643893043559"/>
  </r>
  <r>
    <n v="3"/>
    <x v="55"/>
    <x v="0"/>
    <n v="28770710"/>
    <x v="1"/>
    <n v="151"/>
    <n v="1.51"/>
    <n v="118.4"/>
    <s v="lb"/>
    <n v="53.705336608000003"/>
    <n v="23.553939128985572"/>
  </r>
  <r>
    <n v="60"/>
    <x v="17"/>
    <x v="1"/>
    <n v="89118902"/>
    <x v="1"/>
    <n v="135"/>
    <n v="1.35"/>
    <n v="45.5"/>
    <s v="Kg"/>
    <n v="45.5"/>
    <n v="24.965706447187927"/>
  </r>
  <r>
    <n v="39"/>
    <x v="59"/>
    <x v="6"/>
    <n v="10177752"/>
    <x v="1"/>
    <n v="166"/>
    <n v="1.66"/>
    <n v="147.69999999999999"/>
    <s v="lb"/>
    <n v="66.995593048999993"/>
    <n v="24.312524694803308"/>
  </r>
  <r>
    <n v="35"/>
    <x v="27"/>
    <x v="0"/>
    <n v="21735580"/>
    <x v="0"/>
    <n v="177"/>
    <n v="1.77"/>
    <n v="166.2"/>
    <s v="lb"/>
    <n v="75.387051893999995"/>
    <n v="24.063025278176767"/>
  </r>
  <r>
    <n v="41"/>
    <x v="7"/>
    <x v="2"/>
    <n v="32350453"/>
    <x v="0"/>
    <n v="173"/>
    <n v="1.73"/>
    <n v="157.4"/>
    <s v="lb"/>
    <n v="71.395439038000006"/>
    <n v="23.854936362056868"/>
  </r>
  <r>
    <n v="62"/>
    <x v="36"/>
    <x v="1"/>
    <n v="69819629"/>
    <x v="0"/>
    <n v="185"/>
    <n v="1.85"/>
    <n v="185.6"/>
    <s v="lb"/>
    <n v="84.186743872000008"/>
    <n v="24.598025966983201"/>
  </r>
  <r>
    <n v="22"/>
    <x v="50"/>
    <x v="2"/>
    <n v="44683320"/>
    <x v="0"/>
    <n v="140"/>
    <n v="1.4"/>
    <n v="38.4"/>
    <s v="Kg"/>
    <n v="38.4"/>
    <n v="19.591836734693878"/>
  </r>
  <r>
    <n v="50"/>
    <x v="37"/>
    <x v="3"/>
    <n v="82557975"/>
    <x v="0"/>
    <n v="159"/>
    <n v="1.59"/>
    <n v="71"/>
    <s v="Kg"/>
    <n v="71"/>
    <n v="28.084332107116012"/>
  </r>
  <r>
    <n v="28"/>
    <x v="53"/>
    <x v="6"/>
    <n v="92322174"/>
    <x v="1"/>
    <n v="186"/>
    <n v="1.86"/>
    <n v="202.4"/>
    <s v="lb"/>
    <n v="91.807095688000004"/>
    <n v="26.536910535322001"/>
  </r>
  <r>
    <n v="35"/>
    <x v="27"/>
    <x v="0"/>
    <n v="16708035"/>
    <x v="1"/>
    <n v="180"/>
    <n v="1.8"/>
    <n v="204.4"/>
    <s v="lb"/>
    <n v="92.714280428000009"/>
    <n v="28.615518650617286"/>
  </r>
  <r>
    <n v="48"/>
    <x v="48"/>
    <x v="5"/>
    <n v="13033866"/>
    <x v="0"/>
    <n v="178"/>
    <n v="1.78"/>
    <n v="93.3"/>
    <s v="Kg"/>
    <n v="93.3"/>
    <n v="29.447039515212722"/>
  </r>
  <r>
    <n v="9"/>
    <x v="29"/>
    <x v="4"/>
    <n v="42120206"/>
    <x v="1"/>
    <n v="149"/>
    <n v="1.49"/>
    <n v="145.69999999999999"/>
    <s v="lb"/>
    <n v="66.088408309000002"/>
    <n v="29.76821238187469"/>
  </r>
  <r>
    <n v="63"/>
    <x v="57"/>
    <x v="5"/>
    <n v="73661516"/>
    <x v="0"/>
    <n v="170"/>
    <n v="1.7"/>
    <n v="195.1"/>
    <s v="lb"/>
    <n v="88.495871387000008"/>
    <n v="30.621408784429072"/>
  </r>
  <r>
    <n v="8"/>
    <x v="40"/>
    <x v="3"/>
    <n v="40714869"/>
    <x v="1"/>
    <n v="151"/>
    <n v="1.51"/>
    <n v="58.9"/>
    <s v="Kg"/>
    <n v="58.9"/>
    <n v="25.832200342090257"/>
  </r>
  <r>
    <n v="8"/>
    <x v="40"/>
    <x v="3"/>
    <n v="37316785"/>
    <x v="1"/>
    <n v="152"/>
    <n v="1.52"/>
    <n v="66.7"/>
    <s v="Kg"/>
    <n v="66.7"/>
    <n v="28.869459833795016"/>
  </r>
  <r>
    <n v="8"/>
    <x v="40"/>
    <x v="3"/>
    <n v="74598566"/>
    <x v="0"/>
    <n v="190"/>
    <n v="1.9"/>
    <n v="90.7"/>
    <s v="Kg"/>
    <n v="90.7"/>
    <n v="25.124653739612189"/>
  </r>
  <r>
    <n v="55"/>
    <x v="1"/>
    <x v="1"/>
    <n v="72605124"/>
    <x v="1"/>
    <n v="187"/>
    <n v="1.87"/>
    <n v="243.2"/>
    <s v="lb"/>
    <n v="110.31366438400001"/>
    <n v="31.546130682604588"/>
  </r>
  <r>
    <n v="26"/>
    <x v="16"/>
    <x v="0"/>
    <n v="27041625"/>
    <x v="1"/>
    <n v="162"/>
    <n v="1.62"/>
    <n v="144.4"/>
    <s v="lb"/>
    <n v="65.498738228000008"/>
    <n v="24.957604872732812"/>
  </r>
  <r>
    <n v="65"/>
    <x v="24"/>
    <x v="4"/>
    <n v="20597534"/>
    <x v="1"/>
    <n v="148"/>
    <n v="1.48"/>
    <n v="159.19999999999999"/>
    <s v="lb"/>
    <n v="72.211905303999998"/>
    <n v="32.967451289262236"/>
  </r>
  <r>
    <n v="45"/>
    <x v="45"/>
    <x v="1"/>
    <n v="73746935"/>
    <x v="1"/>
    <n v="160"/>
    <n v="1.6"/>
    <n v="64.599999999999994"/>
    <s v="Kg"/>
    <n v="64.599999999999994"/>
    <n v="25.234374999999993"/>
  </r>
  <r>
    <n v="28"/>
    <x v="53"/>
    <x v="6"/>
    <n v="22604728"/>
    <x v="1"/>
    <n v="148"/>
    <n v="1.48"/>
    <n v="58.5"/>
    <s v="Kg"/>
    <n v="58.5"/>
    <n v="26.707450693937183"/>
  </r>
  <r>
    <n v="60"/>
    <x v="17"/>
    <x v="1"/>
    <n v="99916831"/>
    <x v="0"/>
    <n v="165"/>
    <n v="1.65"/>
    <n v="179.9"/>
    <s v="lb"/>
    <n v="81.601267363000005"/>
    <n v="29.972917305050512"/>
  </r>
  <r>
    <n v="38"/>
    <x v="0"/>
    <x v="0"/>
    <n v="90818559"/>
    <x v="1"/>
    <n v="157"/>
    <n v="1.57"/>
    <n v="70.7"/>
    <s v="Kg"/>
    <n v="70.7"/>
    <n v="28.682705180737557"/>
  </r>
  <r>
    <n v="50"/>
    <x v="37"/>
    <x v="3"/>
    <n v="32049991"/>
    <x v="0"/>
    <n v="164"/>
    <n v="1.64"/>
    <n v="65.7"/>
    <s v="Kg"/>
    <n v="65.7"/>
    <n v="24.427424152290307"/>
  </r>
  <r>
    <n v="43"/>
    <x v="12"/>
    <x v="3"/>
    <n v="78256544"/>
    <x v="1"/>
    <n v="142"/>
    <n v="1.42"/>
    <n v="47.5"/>
    <s v="Kg"/>
    <n v="47.5"/>
    <n v="23.556833961515572"/>
  </r>
  <r>
    <n v="56"/>
    <x v="32"/>
    <x v="4"/>
    <n v="16007428"/>
    <x v="0"/>
    <n v="155"/>
    <n v="1.55"/>
    <n v="48.3"/>
    <s v="Kg"/>
    <n v="48.3"/>
    <n v="20.10405827263267"/>
  </r>
  <r>
    <n v="10"/>
    <x v="4"/>
    <x v="3"/>
    <n v="72619855"/>
    <x v="1"/>
    <n v="134"/>
    <n v="1.34"/>
    <n v="112.2"/>
    <s v="lb"/>
    <n v="50.893063914000003"/>
    <n v="28.343207793495207"/>
  </r>
  <r>
    <n v="37"/>
    <x v="64"/>
    <x v="6"/>
    <n v="87348212"/>
    <x v="1"/>
    <n v="152"/>
    <n v="1.52"/>
    <n v="57.6"/>
    <s v="Kg"/>
    <n v="57.6"/>
    <n v="24.930747922437675"/>
  </r>
  <r>
    <n v="44"/>
    <x v="18"/>
    <x v="4"/>
    <n v="54158637"/>
    <x v="0"/>
    <n v="159"/>
    <n v="1.59"/>
    <n v="128.69999999999999"/>
    <s v="lb"/>
    <n v="58.377338019"/>
    <n v="23.091388006407971"/>
  </r>
  <r>
    <n v="29"/>
    <x v="52"/>
    <x v="0"/>
    <n v="32909391"/>
    <x v="1"/>
    <n v="157"/>
    <n v="1.57"/>
    <n v="132.69999999999999"/>
    <s v="lb"/>
    <n v="60.191707498999996"/>
    <n v="24.41953324637916"/>
  </r>
  <r>
    <n v="38"/>
    <x v="0"/>
    <x v="0"/>
    <n v="94776458"/>
    <x v="0"/>
    <n v="166"/>
    <n v="1.66"/>
    <n v="115.3"/>
    <s v="lb"/>
    <n v="52.299200261000003"/>
    <n v="18.979242365002179"/>
  </r>
  <r>
    <n v="9"/>
    <x v="29"/>
    <x v="4"/>
    <n v="11421067"/>
    <x v="1"/>
    <n v="154"/>
    <n v="1.54"/>
    <n v="156.5"/>
    <s v="lb"/>
    <n v="70.98720590500001"/>
    <n v="29.932200162337669"/>
  </r>
  <r>
    <n v="14"/>
    <x v="41"/>
    <x v="0"/>
    <n v="14667405"/>
    <x v="1"/>
    <n v="138"/>
    <n v="1.38"/>
    <n v="37.6"/>
    <s v="Kg"/>
    <n v="37.6"/>
    <n v="19.743751312749428"/>
  </r>
  <r>
    <n v="14"/>
    <x v="41"/>
    <x v="0"/>
    <n v="93935823"/>
    <x v="1"/>
    <n v="139"/>
    <n v="1.39"/>
    <n v="93.3"/>
    <s v="lb"/>
    <n v="42.320168121000002"/>
    <n v="21.903715191242693"/>
  </r>
  <r>
    <n v="23"/>
    <x v="3"/>
    <x v="2"/>
    <n v="78915225"/>
    <x v="1"/>
    <n v="150"/>
    <n v="1.5"/>
    <n v="45.8"/>
    <s v="Kg"/>
    <n v="45.8"/>
    <n v="20.355555555555554"/>
  </r>
  <r>
    <n v="36"/>
    <x v="46"/>
    <x v="6"/>
    <n v="48412759"/>
    <x v="0"/>
    <n v="171"/>
    <n v="1.71"/>
    <n v="167.6"/>
    <s v="lb"/>
    <n v="76.022081212000003"/>
    <n v="25.998454639718208"/>
  </r>
  <r>
    <n v="25"/>
    <x v="6"/>
    <x v="0"/>
    <n v="57963886"/>
    <x v="0"/>
    <n v="175"/>
    <n v="1.75"/>
    <n v="136.69999999999999"/>
    <s v="lb"/>
    <n v="62.006076978999999"/>
    <n v="20.246882278857143"/>
  </r>
  <r>
    <n v="64"/>
    <x v="63"/>
    <x v="5"/>
    <n v="67209836"/>
    <x v="1"/>
    <n v="146"/>
    <n v="1.46"/>
    <n v="68.8"/>
    <s v="Kg"/>
    <n v="68.8"/>
    <n v="32.276224432351292"/>
  </r>
  <r>
    <n v="23"/>
    <x v="3"/>
    <x v="2"/>
    <n v="60877178"/>
    <x v="0"/>
    <n v="171"/>
    <n v="1.71"/>
    <n v="155.6"/>
    <s v="lb"/>
    <n v="70.578972772"/>
    <n v="24.136990107041484"/>
  </r>
  <r>
    <n v="21"/>
    <x v="30"/>
    <x v="0"/>
    <n v="10435386"/>
    <x v="0"/>
    <n v="148"/>
    <n v="1.48"/>
    <n v="103"/>
    <s v="lb"/>
    <n v="46.720014110000001"/>
    <n v="21.329443987399564"/>
  </r>
  <r>
    <n v="35"/>
    <x v="27"/>
    <x v="0"/>
    <n v="79391218"/>
    <x v="1"/>
    <n v="152"/>
    <n v="1.52"/>
    <n v="143.5"/>
    <s v="lb"/>
    <n v="65.090505094999997"/>
    <n v="28.172829421312326"/>
  </r>
  <r>
    <n v="16"/>
    <x v="42"/>
    <x v="2"/>
    <n v="21608270"/>
    <x v="1"/>
    <n v="149"/>
    <n v="1.49"/>
    <n v="43.8"/>
    <s v="Kg"/>
    <n v="43.8"/>
    <n v="19.728841043196251"/>
  </r>
  <r>
    <n v="24"/>
    <x v="19"/>
    <x v="2"/>
    <n v="16500051"/>
    <x v="0"/>
    <n v="171"/>
    <n v="1.71"/>
    <n v="152.1"/>
    <s v="lb"/>
    <n v="68.991399477000002"/>
    <n v="23.594062951677444"/>
  </r>
  <r>
    <n v="11"/>
    <x v="14"/>
    <x v="1"/>
    <n v="67214532"/>
    <x v="1"/>
    <n v="150"/>
    <n v="1.5"/>
    <n v="153.4"/>
    <s v="lb"/>
    <n v="69.58106955800001"/>
    <n v="30.924919803555561"/>
  </r>
  <r>
    <n v="58"/>
    <x v="28"/>
    <x v="3"/>
    <n v="11906088"/>
    <x v="0"/>
    <n v="162"/>
    <n v="1.62"/>
    <n v="137.30000000000001"/>
    <s v="lb"/>
    <n v="62.278232401000011"/>
    <n v="23.730465020957169"/>
  </r>
  <r>
    <n v="48"/>
    <x v="48"/>
    <x v="5"/>
    <n v="17990805"/>
    <x v="0"/>
    <n v="174"/>
    <n v="1.74"/>
    <n v="186.1"/>
    <s v="lb"/>
    <n v="84.413540057000006"/>
    <n v="27.881338372638396"/>
  </r>
  <r>
    <n v="37"/>
    <x v="64"/>
    <x v="6"/>
    <n v="91650129"/>
    <x v="1"/>
    <n v="159"/>
    <n v="1.59"/>
    <n v="59.6"/>
    <s v="Kg"/>
    <n v="59.6"/>
    <n v="23.575016811043866"/>
  </r>
  <r>
    <n v="47"/>
    <x v="26"/>
    <x v="0"/>
    <n v="33240774"/>
    <x v="0"/>
    <n v="174"/>
    <n v="1.74"/>
    <n v="172.6"/>
    <s v="lb"/>
    <n v="78.290043061999995"/>
    <n v="25.85878024243625"/>
  </r>
  <r>
    <n v="2"/>
    <x v="2"/>
    <x v="0"/>
    <n v="65667580"/>
    <x v="0"/>
    <n v="167"/>
    <n v="1.67"/>
    <n v="66.400000000000006"/>
    <s v="Kg"/>
    <n v="66.400000000000006"/>
    <n v="23.808670084979745"/>
  </r>
  <r>
    <n v="45"/>
    <x v="45"/>
    <x v="1"/>
    <n v="19296420"/>
    <x v="0"/>
    <n v="145"/>
    <n v="1.45"/>
    <n v="48.6"/>
    <s v="Kg"/>
    <n v="48.6"/>
    <n v="23.115338882282998"/>
  </r>
  <r>
    <n v="39"/>
    <x v="59"/>
    <x v="6"/>
    <n v="54043639"/>
    <x v="1"/>
    <n v="172"/>
    <n v="1.72"/>
    <n v="163.6"/>
    <s v="lb"/>
    <n v="74.207711732000007"/>
    <n v="25.083731656300706"/>
  </r>
  <r>
    <n v="65"/>
    <x v="24"/>
    <x v="4"/>
    <n v="41682895"/>
    <x v="0"/>
    <n v="156"/>
    <n v="1.56"/>
    <n v="158.1"/>
    <s v="lb"/>
    <n v="71.712953697000003"/>
    <n v="29.467847508629191"/>
  </r>
  <r>
    <n v="40"/>
    <x v="5"/>
    <x v="4"/>
    <n v="79313965"/>
    <x v="1"/>
    <n v="159"/>
    <n v="1.59"/>
    <n v="61.7"/>
    <s v="Kg"/>
    <n v="61.7"/>
    <n v="24.405680155057155"/>
  </r>
  <r>
    <n v="52"/>
    <x v="62"/>
    <x v="1"/>
    <n v="27052311"/>
    <x v="0"/>
    <n v="180"/>
    <n v="1.8"/>
    <n v="88.9"/>
    <s v="Kg"/>
    <n v="88.9"/>
    <n v="27.438271604938272"/>
  </r>
  <r>
    <n v="61"/>
    <x v="34"/>
    <x v="1"/>
    <n v="73347919"/>
    <x v="1"/>
    <n v="169"/>
    <n v="1.69"/>
    <n v="81.2"/>
    <s v="Kg"/>
    <n v="81.2"/>
    <n v="28.430377087636991"/>
  </r>
  <r>
    <n v="12"/>
    <x v="44"/>
    <x v="1"/>
    <n v="79485080"/>
    <x v="1"/>
    <n v="170"/>
    <n v="1.7"/>
    <n v="175.5"/>
    <s v="lb"/>
    <n v="79.605460935000011"/>
    <n v="27.545142192041528"/>
  </r>
  <r>
    <n v="43"/>
    <x v="12"/>
    <x v="3"/>
    <n v="18708775"/>
    <x v="0"/>
    <n v="166"/>
    <n v="1.66"/>
    <n v="150.1"/>
    <s v="lb"/>
    <n v="68.084214736999996"/>
    <n v="24.707582645158951"/>
  </r>
  <r>
    <n v="35"/>
    <x v="27"/>
    <x v="0"/>
    <n v="48736572"/>
    <x v="0"/>
    <n v="170"/>
    <n v="1.7"/>
    <n v="79.599999999999994"/>
    <s v="Kg"/>
    <n v="79.599999999999994"/>
    <n v="27.54325259515571"/>
  </r>
  <r>
    <n v="61"/>
    <x v="34"/>
    <x v="1"/>
    <n v="84954396"/>
    <x v="1"/>
    <n v="173"/>
    <n v="1.73"/>
    <n v="89.6"/>
    <s v="Kg"/>
    <n v="89.6"/>
    <n v="29.937518794480265"/>
  </r>
  <r>
    <n v="44"/>
    <x v="18"/>
    <x v="4"/>
    <n v="36366196"/>
    <x v="0"/>
    <n v="148"/>
    <n v="1.48"/>
    <n v="114.6"/>
    <s v="lb"/>
    <n v="51.981685601999999"/>
    <n v="23.731594960737766"/>
  </r>
  <r>
    <n v="7"/>
    <x v="58"/>
    <x v="0"/>
    <n v="56658508"/>
    <x v="0"/>
    <n v="166"/>
    <n v="1.66"/>
    <n v="77.900000000000006"/>
    <s v="Kg"/>
    <n v="77.900000000000006"/>
    <n v="28.269705327333433"/>
  </r>
  <r>
    <n v="49"/>
    <x v="21"/>
    <x v="3"/>
    <n v="48001738"/>
    <x v="1"/>
    <n v="169"/>
    <n v="1.69"/>
    <n v="87"/>
    <s v="Kg"/>
    <n v="87"/>
    <n v="30.461118308182492"/>
  </r>
  <r>
    <n v="9"/>
    <x v="29"/>
    <x v="4"/>
    <n v="25977405"/>
    <x v="0"/>
    <n v="153"/>
    <n v="1.53"/>
    <n v="125.9"/>
    <s v="lb"/>
    <n v="57.107279383000005"/>
    <n v="24.395437388611221"/>
  </r>
  <r>
    <n v="66"/>
    <x v="65"/>
    <x v="5"/>
    <n v="27490693"/>
    <x v="0"/>
    <n v="193"/>
    <n v="1.93"/>
    <n v="103.9"/>
    <s v="Kg"/>
    <n v="103.9"/>
    <n v="27.893366264866174"/>
  </r>
  <r>
    <n v="35"/>
    <x v="27"/>
    <x v="0"/>
    <n v="22344374"/>
    <x v="0"/>
    <n v="166"/>
    <n v="1.66"/>
    <n v="149.9"/>
    <s v="lb"/>
    <n v="67.993496263000011"/>
    <n v="24.674661149295986"/>
  </r>
  <r>
    <n v="15"/>
    <x v="61"/>
    <x v="0"/>
    <n v="36730644"/>
    <x v="1"/>
    <n v="147"/>
    <n v="1.47"/>
    <n v="101"/>
    <s v="lb"/>
    <n v="45.812829370000003"/>
    <n v="21.200809556203438"/>
  </r>
  <r>
    <n v="63"/>
    <x v="57"/>
    <x v="5"/>
    <n v="64521516"/>
    <x v="0"/>
    <n v="188"/>
    <n v="1.88"/>
    <n v="215.6"/>
    <s v="lb"/>
    <n v="97.794514972000002"/>
    <n v="27.669339908329562"/>
  </r>
  <r>
    <n v="6"/>
    <x v="31"/>
    <x v="0"/>
    <n v="37951012"/>
    <x v="1"/>
    <n v="165"/>
    <n v="1.65"/>
    <n v="69"/>
    <s v="Kg"/>
    <n v="69"/>
    <n v="25.344352617079892"/>
  </r>
  <r>
    <n v="60"/>
    <x v="17"/>
    <x v="1"/>
    <n v="96360736"/>
    <x v="0"/>
    <n v="153"/>
    <n v="1.53"/>
    <n v="58.1"/>
    <s v="Kg"/>
    <n v="58.1"/>
    <n v="24.819513862189758"/>
  </r>
  <r>
    <n v="23"/>
    <x v="3"/>
    <x v="2"/>
    <n v="83873321"/>
    <x v="1"/>
    <n v="159"/>
    <n v="1.59"/>
    <n v="61.6"/>
    <s v="Kg"/>
    <n v="61.6"/>
    <n v="24.366124757723188"/>
  </r>
  <r>
    <n v="45"/>
    <x v="45"/>
    <x v="1"/>
    <n v="80782060"/>
    <x v="0"/>
    <n v="162"/>
    <n v="1.62"/>
    <n v="67.400000000000006"/>
    <s v="Kg"/>
    <n v="67.400000000000006"/>
    <n v="25.682060661484527"/>
  </r>
  <r>
    <n v="46"/>
    <x v="10"/>
    <x v="5"/>
    <n v="68514545"/>
    <x v="0"/>
    <n v="184"/>
    <n v="1.84"/>
    <n v="221.3"/>
    <s v="lb"/>
    <n v="100.379991481"/>
    <n v="29.649099563149811"/>
  </r>
  <r>
    <n v="43"/>
    <x v="12"/>
    <x v="3"/>
    <n v="59002703"/>
    <x v="1"/>
    <n v="151"/>
    <n v="1.51"/>
    <n v="131"/>
    <s v="lb"/>
    <n v="59.420600470000004"/>
    <n v="26.06052386737424"/>
  </r>
  <r>
    <n v="29"/>
    <x v="52"/>
    <x v="0"/>
    <n v="67220763"/>
    <x v="0"/>
    <n v="157"/>
    <n v="1.57"/>
    <n v="62.3"/>
    <s v="Kg"/>
    <n v="62.3"/>
    <n v="25.274859020649924"/>
  </r>
  <r>
    <n v="64"/>
    <x v="63"/>
    <x v="5"/>
    <n v="80588171"/>
    <x v="0"/>
    <n v="170"/>
    <n v="1.7"/>
    <n v="183.2"/>
    <s v="lb"/>
    <n v="83.098122184000005"/>
    <n v="28.753675496193775"/>
  </r>
  <r>
    <n v="24"/>
    <x v="19"/>
    <x v="2"/>
    <n v="60828195"/>
    <x v="0"/>
    <n v="168"/>
    <n v="1.68"/>
    <n v="139.80000000000001"/>
    <s v="lb"/>
    <n v="63.412213326000007"/>
    <n v="22.467479211309531"/>
  </r>
  <r>
    <n v="7"/>
    <x v="58"/>
    <x v="0"/>
    <n v="79457313"/>
    <x v="0"/>
    <n v="159"/>
    <n v="1.59"/>
    <n v="117.1"/>
    <s v="lb"/>
    <n v="53.115666527000002"/>
    <n v="21.010112941339344"/>
  </r>
  <r>
    <n v="56"/>
    <x v="32"/>
    <x v="4"/>
    <n v="11750005"/>
    <x v="0"/>
    <n v="181"/>
    <n v="1.81"/>
    <n v="73.2"/>
    <s v="Kg"/>
    <n v="73.2"/>
    <n v="22.343640304020024"/>
  </r>
  <r>
    <n v="57"/>
    <x v="66"/>
    <x v="3"/>
    <n v="71588504"/>
    <x v="1"/>
    <n v="148"/>
    <n v="1.48"/>
    <n v="138.69999999999999"/>
    <s v="lb"/>
    <n v="62.913261718999998"/>
    <n v="28.722270689828342"/>
  </r>
  <r>
    <n v="32"/>
    <x v="9"/>
    <x v="0"/>
    <n v="94641422"/>
    <x v="1"/>
    <n v="174"/>
    <n v="1.74"/>
    <n v="73.599999999999994"/>
    <s v="Kg"/>
    <n v="73.599999999999994"/>
    <n v="24.309684238340598"/>
  </r>
  <r>
    <n v="57"/>
    <x v="66"/>
    <x v="3"/>
    <n v="97634894"/>
    <x v="1"/>
    <n v="169"/>
    <n v="1.69"/>
    <n v="181.2"/>
    <s v="lb"/>
    <n v="82.190937443999999"/>
    <n v="28.777331831518509"/>
  </r>
  <r>
    <n v="58"/>
    <x v="28"/>
    <x v="3"/>
    <n v="26573609"/>
    <x v="0"/>
    <n v="150"/>
    <n v="1.5"/>
    <n v="112.4"/>
    <s v="lb"/>
    <n v="50.983782388000002"/>
    <n v="22.65945883911111"/>
  </r>
  <r>
    <n v="4"/>
    <x v="25"/>
    <x v="0"/>
    <n v="56686332"/>
    <x v="1"/>
    <n v="158"/>
    <n v="1.58"/>
    <n v="57.8"/>
    <s v="Kg"/>
    <n v="57.8"/>
    <n v="23.153340810767499"/>
  </r>
  <r>
    <n v="56"/>
    <x v="32"/>
    <x v="4"/>
    <n v="61083067"/>
    <x v="1"/>
    <n v="165"/>
    <n v="1.65"/>
    <n v="155"/>
    <s v="lb"/>
    <n v="70.306817350000003"/>
    <n v="25.824358989898993"/>
  </r>
  <r>
    <n v="47"/>
    <x v="26"/>
    <x v="0"/>
    <n v="79894947"/>
    <x v="0"/>
    <n v="169"/>
    <n v="1.69"/>
    <n v="180.8"/>
    <s v="lb"/>
    <n v="82.009500496000015"/>
    <n v="28.71380571268514"/>
  </r>
  <r>
    <n v="10"/>
    <x v="4"/>
    <x v="3"/>
    <n v="69966263"/>
    <x v="1"/>
    <n v="167"/>
    <n v="1.67"/>
    <n v="81.099999999999994"/>
    <s v="Kg"/>
    <n v="81.099999999999994"/>
    <n v="29.079565420058085"/>
  </r>
  <r>
    <n v="43"/>
    <x v="12"/>
    <x v="3"/>
    <n v="14454893"/>
    <x v="0"/>
    <n v="170"/>
    <n v="1.7"/>
    <n v="79.400000000000006"/>
    <s v="Kg"/>
    <n v="79.400000000000006"/>
    <n v="27.474048442906579"/>
  </r>
  <r>
    <n v="46"/>
    <x v="10"/>
    <x v="5"/>
    <n v="69851140"/>
    <x v="1"/>
    <n v="158"/>
    <n v="1.58"/>
    <n v="65.599999999999994"/>
    <s v="Kg"/>
    <n v="65.599999999999994"/>
    <n v="26.277840089729203"/>
  </r>
  <r>
    <n v="52"/>
    <x v="62"/>
    <x v="1"/>
    <n v="87496311"/>
    <x v="1"/>
    <n v="138"/>
    <n v="1.38"/>
    <n v="90.2"/>
    <s v="lb"/>
    <n v="40.914031774000001"/>
    <n v="21.483948631590007"/>
  </r>
  <r>
    <n v="21"/>
    <x v="30"/>
    <x v="0"/>
    <n v="93746554"/>
    <x v="1"/>
    <n v="150"/>
    <n v="1.5"/>
    <n v="51"/>
    <s v="Kg"/>
    <n v="51"/>
    <n v="22.666666666666668"/>
  </r>
  <r>
    <n v="4"/>
    <x v="25"/>
    <x v="0"/>
    <n v="95140734"/>
    <x v="1"/>
    <n v="171"/>
    <n v="1.71"/>
    <n v="165.1"/>
    <s v="lb"/>
    <n v="74.888100287"/>
    <n v="25.610649528743888"/>
  </r>
  <r>
    <n v="64"/>
    <x v="63"/>
    <x v="5"/>
    <n v="82277563"/>
    <x v="0"/>
    <n v="174"/>
    <n v="1.74"/>
    <n v="185.8"/>
    <s v="lb"/>
    <n v="84.277462346000007"/>
    <n v="27.836392636411681"/>
  </r>
  <r>
    <n v="40"/>
    <x v="5"/>
    <x v="4"/>
    <n v="41367321"/>
    <x v="1"/>
    <n v="151"/>
    <n v="1.51"/>
    <n v="143.5"/>
    <s v="lb"/>
    <n v="65.090505094999997"/>
    <n v="28.547215076093153"/>
  </r>
  <r>
    <n v="9"/>
    <x v="29"/>
    <x v="4"/>
    <n v="75857127"/>
    <x v="0"/>
    <n v="196"/>
    <n v="1.96"/>
    <n v="203"/>
    <s v="lb"/>
    <n v="92.079251110000001"/>
    <n v="23.968984566326533"/>
  </r>
  <r>
    <n v="28"/>
    <x v="53"/>
    <x v="6"/>
    <n v="94600528"/>
    <x v="1"/>
    <n v="188"/>
    <n v="1.88"/>
    <n v="175.7"/>
    <s v="lb"/>
    <n v="79.696179408999996"/>
    <n v="22.548715314904936"/>
  </r>
  <r>
    <n v="56"/>
    <x v="32"/>
    <x v="4"/>
    <n v="48631338"/>
    <x v="0"/>
    <n v="168"/>
    <n v="1.68"/>
    <n v="66.7"/>
    <s v="Kg"/>
    <n v="66.7"/>
    <n v="23.632369614512477"/>
  </r>
  <r>
    <n v="12"/>
    <x v="44"/>
    <x v="1"/>
    <n v="99599058"/>
    <x v="0"/>
    <n v="196"/>
    <n v="1.96"/>
    <n v="83.2"/>
    <s v="Kg"/>
    <n v="83.2"/>
    <n v="21.657642648896296"/>
  </r>
  <r>
    <n v="30"/>
    <x v="56"/>
    <x v="0"/>
    <n v="84290290"/>
    <x v="1"/>
    <n v="156"/>
    <n v="1.56"/>
    <n v="56.4"/>
    <s v="Kg"/>
    <n v="56.4"/>
    <n v="23.175542406311635"/>
  </r>
  <r>
    <n v="41"/>
    <x v="7"/>
    <x v="2"/>
    <n v="84237294"/>
    <x v="1"/>
    <n v="145"/>
    <n v="1.45"/>
    <n v="110.2"/>
    <s v="lb"/>
    <n v="49.985879174000004"/>
    <n v="23.774496634482759"/>
  </r>
  <r>
    <n v="60"/>
    <x v="17"/>
    <x v="1"/>
    <n v="78590858"/>
    <x v="0"/>
    <n v="165"/>
    <n v="1.65"/>
    <n v="65.099999999999994"/>
    <s v="Kg"/>
    <n v="65.099999999999994"/>
    <n v="23.911845730027547"/>
  </r>
  <r>
    <n v="49"/>
    <x v="21"/>
    <x v="3"/>
    <n v="14853407"/>
    <x v="1"/>
    <n v="157"/>
    <n v="1.57"/>
    <n v="143.1"/>
    <s v="lb"/>
    <n v="64.909068146999999"/>
    <n v="26.333347457097648"/>
  </r>
  <r>
    <n v="32"/>
    <x v="9"/>
    <x v="0"/>
    <n v="14101123"/>
    <x v="1"/>
    <n v="139"/>
    <n v="1.39"/>
    <n v="105.2"/>
    <s v="lb"/>
    <n v="47.717917324000005"/>
    <n v="24.697436635784904"/>
  </r>
  <r>
    <n v="67"/>
    <x v="13"/>
    <x v="5"/>
    <n v="82107180"/>
    <x v="0"/>
    <n v="150"/>
    <n v="1.5"/>
    <n v="62.8"/>
    <s v="Kg"/>
    <n v="62.8"/>
    <n v="27.911111111111111"/>
  </r>
  <r>
    <n v="2"/>
    <x v="2"/>
    <x v="0"/>
    <n v="36483008"/>
    <x v="1"/>
    <n v="139"/>
    <n v="1.39"/>
    <n v="99.6"/>
    <s v="lb"/>
    <n v="45.177800052000002"/>
    <n v="23.382744191294449"/>
  </r>
  <r>
    <n v="67"/>
    <x v="13"/>
    <x v="5"/>
    <n v="81300648"/>
    <x v="1"/>
    <n v="161"/>
    <n v="1.61"/>
    <n v="192.9"/>
    <s v="lb"/>
    <n v="87.497968173000004"/>
    <n v="33.755629864974345"/>
  </r>
  <r>
    <n v="2"/>
    <x v="2"/>
    <x v="0"/>
    <n v="83360649"/>
    <x v="1"/>
    <n v="147"/>
    <n v="1.47"/>
    <n v="100.8"/>
    <s v="lb"/>
    <n v="45.722110896000004"/>
    <n v="21.158827755102045"/>
  </r>
  <r>
    <n v="34"/>
    <x v="22"/>
    <x v="6"/>
    <n v="29446584"/>
    <x v="1"/>
    <n v="158"/>
    <n v="1.58"/>
    <n v="127"/>
    <s v="lb"/>
    <n v="57.60623099"/>
    <n v="23.075721434866203"/>
  </r>
  <r>
    <n v="41"/>
    <x v="7"/>
    <x v="2"/>
    <n v="83617182"/>
    <x v="0"/>
    <n v="162"/>
    <n v="1.62"/>
    <n v="73.400000000000006"/>
    <s v="Kg"/>
    <n v="73.400000000000006"/>
    <n v="27.968297515622616"/>
  </r>
  <r>
    <n v="66"/>
    <x v="65"/>
    <x v="5"/>
    <n v="48694470"/>
    <x v="1"/>
    <n v="173"/>
    <n v="1.73"/>
    <n v="103.4"/>
    <s v="Kg"/>
    <n v="103.4"/>
    <n v="34.548431287380133"/>
  </r>
  <r>
    <n v="17"/>
    <x v="54"/>
    <x v="2"/>
    <n v="70290540"/>
    <x v="1"/>
    <n v="145"/>
    <n v="1.45"/>
    <n v="100.1"/>
    <s v="lb"/>
    <n v="45.404596237"/>
    <n v="21.595527342211653"/>
  </r>
  <r>
    <n v="14"/>
    <x v="41"/>
    <x v="0"/>
    <n v="87119241"/>
    <x v="0"/>
    <n v="159"/>
    <n v="1.59"/>
    <n v="53.4"/>
    <s v="Kg"/>
    <n v="53.4"/>
    <n v="21.122582176337957"/>
  </r>
  <r>
    <n v="15"/>
    <x v="61"/>
    <x v="0"/>
    <n v="26793731"/>
    <x v="0"/>
    <n v="183"/>
    <n v="1.83"/>
    <n v="152.6"/>
    <s v="lb"/>
    <n v="69.218195661999999"/>
    <n v="20.668934773209109"/>
  </r>
  <r>
    <n v="56"/>
    <x v="32"/>
    <x v="4"/>
    <n v="76664274"/>
    <x v="1"/>
    <n v="171"/>
    <n v="1.71"/>
    <n v="182.3"/>
    <s v="lb"/>
    <n v="82.689889051000009"/>
    <n v="28.278748692247191"/>
  </r>
  <r>
    <n v="53"/>
    <x v="47"/>
    <x v="4"/>
    <n v="70782628"/>
    <x v="0"/>
    <n v="172"/>
    <n v="1.72"/>
    <n v="78.5"/>
    <s v="Kg"/>
    <n v="78.5"/>
    <n v="26.534613304488914"/>
  </r>
  <r>
    <n v="43"/>
    <x v="12"/>
    <x v="3"/>
    <n v="65243574"/>
    <x v="1"/>
    <n v="174"/>
    <n v="1.74"/>
    <n v="168.7"/>
    <s v="lb"/>
    <n v="76.521032818999998"/>
    <n v="25.274485671488968"/>
  </r>
  <r>
    <n v="32"/>
    <x v="9"/>
    <x v="0"/>
    <n v="74521997"/>
    <x v="0"/>
    <n v="169"/>
    <n v="1.69"/>
    <n v="65.400000000000006"/>
    <s v="Kg"/>
    <n v="65.400000000000006"/>
    <n v="22.898357900633737"/>
  </r>
  <r>
    <n v="24"/>
    <x v="19"/>
    <x v="2"/>
    <n v="35262066"/>
    <x v="0"/>
    <n v="168"/>
    <n v="1.68"/>
    <n v="69.7"/>
    <s v="Kg"/>
    <n v="69.7"/>
    <n v="24.695294784580504"/>
  </r>
  <r>
    <n v="23"/>
    <x v="3"/>
    <x v="2"/>
    <n v="32045668"/>
    <x v="0"/>
    <n v="169"/>
    <n v="1.69"/>
    <n v="61.8"/>
    <s v="Kg"/>
    <n v="61.8"/>
    <n v="21.637897832708941"/>
  </r>
  <r>
    <n v="27"/>
    <x v="23"/>
    <x v="6"/>
    <n v="70590826"/>
    <x v="0"/>
    <n v="171"/>
    <n v="1.71"/>
    <n v="77.3"/>
    <s v="Kg"/>
    <n v="77.3"/>
    <n v="26.435484422557369"/>
  </r>
  <r>
    <n v="27"/>
    <x v="23"/>
    <x v="6"/>
    <n v="21771806"/>
    <x v="0"/>
    <n v="167"/>
    <n v="1.67"/>
    <n v="174.6"/>
    <s v="lb"/>
    <n v="79.197227802"/>
    <n v="28.397299222632579"/>
  </r>
  <r>
    <n v="11"/>
    <x v="14"/>
    <x v="1"/>
    <n v="86642070"/>
    <x v="0"/>
    <n v="168"/>
    <n v="1.68"/>
    <n v="173.5"/>
    <s v="lb"/>
    <n v="78.698276195000005"/>
    <n v="27.883459536210324"/>
  </r>
  <r>
    <n v="60"/>
    <x v="17"/>
    <x v="1"/>
    <n v="86145190"/>
    <x v="0"/>
    <n v="173"/>
    <n v="1.73"/>
    <n v="75.099999999999994"/>
    <s v="Kg"/>
    <n v="75.099999999999994"/>
    <n v="25.092719435998529"/>
  </r>
  <r>
    <n v="31"/>
    <x v="8"/>
    <x v="0"/>
    <n v="76779896"/>
    <x v="1"/>
    <n v="164"/>
    <n v="1.64"/>
    <n v="66.5"/>
    <s v="Kg"/>
    <n v="66.5"/>
    <n v="24.724866151100539"/>
  </r>
  <r>
    <n v="17"/>
    <x v="54"/>
    <x v="2"/>
    <n v="53128552"/>
    <x v="1"/>
    <n v="145"/>
    <n v="1.45"/>
    <n v="107.6"/>
    <s v="lb"/>
    <n v="48.806539012000002"/>
    <n v="23.213573846373365"/>
  </r>
  <r>
    <n v="17"/>
    <x v="54"/>
    <x v="2"/>
    <n v="14552229"/>
    <x v="1"/>
    <n v="156"/>
    <n v="1.56"/>
    <n v="65.7"/>
    <s v="Kg"/>
    <n v="65.7"/>
    <n v="26.997041420118343"/>
  </r>
  <r>
    <n v="46"/>
    <x v="10"/>
    <x v="5"/>
    <n v="55923804"/>
    <x v="0"/>
    <n v="172"/>
    <n v="1.72"/>
    <n v="82.2"/>
    <s v="Kg"/>
    <n v="82.2"/>
    <n v="27.785289345592215"/>
  </r>
  <r>
    <n v="28"/>
    <x v="53"/>
    <x v="6"/>
    <n v="43072258"/>
    <x v="1"/>
    <n v="157"/>
    <n v="1.57"/>
    <n v="65.5"/>
    <s v="Kg"/>
    <n v="65.5"/>
    <n v="26.573086129254737"/>
  </r>
  <r>
    <n v="35"/>
    <x v="27"/>
    <x v="0"/>
    <n v="79851335"/>
    <x v="1"/>
    <n v="155"/>
    <n v="1.55"/>
    <n v="137.1"/>
    <s v="lb"/>
    <n v="62.187513926999998"/>
    <n v="25.884501114255979"/>
  </r>
  <r>
    <n v="18"/>
    <x v="49"/>
    <x v="0"/>
    <n v="91055823"/>
    <x v="0"/>
    <n v="167"/>
    <n v="1.67"/>
    <n v="61.8"/>
    <s v="Kg"/>
    <n v="61.8"/>
    <n v="22.159274265839578"/>
  </r>
  <r>
    <n v="54"/>
    <x v="51"/>
    <x v="3"/>
    <n v="57229459"/>
    <x v="0"/>
    <n v="148"/>
    <n v="1.48"/>
    <n v="125.2"/>
    <s v="lb"/>
    <n v="56.789764724000001"/>
    <n v="25.92666395361578"/>
  </r>
  <r>
    <n v="55"/>
    <x v="1"/>
    <x v="1"/>
    <n v="84529833"/>
    <x v="0"/>
    <n v="168"/>
    <n v="1.68"/>
    <n v="165.1"/>
    <s v="lb"/>
    <n v="74.888100287"/>
    <n v="26.533482244543656"/>
  </r>
  <r>
    <n v="8"/>
    <x v="40"/>
    <x v="3"/>
    <n v="28993495"/>
    <x v="1"/>
    <n v="145"/>
    <n v="1.45"/>
    <n v="132.5"/>
    <s v="lb"/>
    <n v="60.100989025000004"/>
    <n v="28.585488240190251"/>
  </r>
  <r>
    <n v="54"/>
    <x v="51"/>
    <x v="3"/>
    <n v="58735711"/>
    <x v="0"/>
    <n v="175"/>
    <n v="1.75"/>
    <n v="176.4"/>
    <s v="lb"/>
    <n v="80.013694068000007"/>
    <n v="26.126920512000002"/>
  </r>
  <r>
    <n v="41"/>
    <x v="7"/>
    <x v="2"/>
    <n v="88949677"/>
    <x v="1"/>
    <n v="153"/>
    <n v="1.53"/>
    <n v="139.80000000000001"/>
    <s v="lb"/>
    <n v="63.412213326000007"/>
    <n v="27.088817688068694"/>
  </r>
  <r>
    <n v="66"/>
    <x v="65"/>
    <x v="5"/>
    <n v="43170878"/>
    <x v="1"/>
    <n v="152"/>
    <n v="1.52"/>
    <n v="76.7"/>
    <s v="Kg"/>
    <n v="76.7"/>
    <n v="33.197714681440445"/>
  </r>
  <r>
    <n v="1"/>
    <x v="11"/>
    <x v="0"/>
    <n v="89983626"/>
    <x v="1"/>
    <n v="161"/>
    <n v="1.61"/>
    <n v="52.4"/>
    <s v="Kg"/>
    <n v="52.4"/>
    <n v="20.215269472628368"/>
  </r>
  <r>
    <n v="66"/>
    <x v="65"/>
    <x v="5"/>
    <n v="95319953"/>
    <x v="1"/>
    <n v="163"/>
    <n v="1.63"/>
    <n v="220.2"/>
    <s v="lb"/>
    <n v="99.881039873999995"/>
    <n v="37.593074588430127"/>
  </r>
  <r>
    <n v="12"/>
    <x v="44"/>
    <x v="1"/>
    <n v="97891037"/>
    <x v="0"/>
    <n v="169"/>
    <n v="1.69"/>
    <n v="178.8"/>
    <s v="lb"/>
    <n v="81.10231575600001"/>
    <n v="28.396175118518265"/>
  </r>
  <r>
    <n v="37"/>
    <x v="64"/>
    <x v="6"/>
    <n v="15666988"/>
    <x v="1"/>
    <n v="171"/>
    <n v="1.71"/>
    <n v="76.599999999999994"/>
    <s v="Kg"/>
    <n v="76.599999999999994"/>
    <n v="26.196094524811055"/>
  </r>
  <r>
    <n v="59"/>
    <x v="39"/>
    <x v="3"/>
    <n v="12810334"/>
    <x v="1"/>
    <n v="165"/>
    <n v="1.65"/>
    <n v="169.1"/>
    <s v="lb"/>
    <n v="76.702469766999997"/>
    <n v="28.173542614141414"/>
  </r>
  <r>
    <n v="17"/>
    <x v="54"/>
    <x v="2"/>
    <n v="70308475"/>
    <x v="0"/>
    <n v="167"/>
    <n v="1.67"/>
    <n v="66"/>
    <s v="Kg"/>
    <n v="66"/>
    <n v="23.665244361576249"/>
  </r>
  <r>
    <n v="24"/>
    <x v="19"/>
    <x v="2"/>
    <n v="34606532"/>
    <x v="0"/>
    <n v="182"/>
    <n v="1.82"/>
    <n v="175.3"/>
    <s v="lb"/>
    <n v="79.514742461000012"/>
    <n v="24.005175238799662"/>
  </r>
  <r>
    <n v="55"/>
    <x v="1"/>
    <x v="1"/>
    <n v="75750342"/>
    <x v="1"/>
    <n v="163"/>
    <n v="1.63"/>
    <n v="159"/>
    <s v="lb"/>
    <n v="72.121186829999999"/>
    <n v="27.144863122435922"/>
  </r>
  <r>
    <n v="22"/>
    <x v="50"/>
    <x v="2"/>
    <n v="47759622"/>
    <x v="1"/>
    <n v="140"/>
    <n v="1.4"/>
    <n v="41.8"/>
    <s v="Kg"/>
    <n v="41.8"/>
    <n v="21.326530612244898"/>
  </r>
  <r>
    <n v="63"/>
    <x v="57"/>
    <x v="5"/>
    <n v="14196689"/>
    <x v="0"/>
    <n v="174"/>
    <n v="1.74"/>
    <n v="83.4"/>
    <s v="Kg"/>
    <n v="83.4"/>
    <n v="27.5465715418153"/>
  </r>
  <r>
    <n v="63"/>
    <x v="57"/>
    <x v="5"/>
    <n v="44036125"/>
    <x v="1"/>
    <n v="156"/>
    <n v="1.56"/>
    <n v="182.5"/>
    <s v="lb"/>
    <n v="82.780607525000008"/>
    <n v="34.015700002054572"/>
  </r>
  <r>
    <n v="55"/>
    <x v="1"/>
    <x v="1"/>
    <n v="85975789"/>
    <x v="1"/>
    <n v="141"/>
    <n v="1.41"/>
    <n v="57.9"/>
    <s v="Kg"/>
    <n v="57.9"/>
    <n v="29.123283537045424"/>
  </r>
  <r>
    <n v="66"/>
    <x v="65"/>
    <x v="5"/>
    <n v="38031927"/>
    <x v="0"/>
    <n v="160"/>
    <n v="1.6"/>
    <n v="79"/>
    <s v="Kg"/>
    <n v="79"/>
    <n v="30.859374999999993"/>
  </r>
  <r>
    <n v="43"/>
    <x v="12"/>
    <x v="3"/>
    <n v="84022949"/>
    <x v="0"/>
    <n v="157"/>
    <n v="1.57"/>
    <n v="65.599999999999994"/>
    <s v="Kg"/>
    <n v="65.599999999999994"/>
    <n v="26.613655726398633"/>
  </r>
  <r>
    <n v="40"/>
    <x v="5"/>
    <x v="4"/>
    <n v="80910270"/>
    <x v="0"/>
    <n v="179"/>
    <n v="1.79"/>
    <n v="195.6"/>
    <s v="lb"/>
    <n v="88.722667572000006"/>
    <n v="27.690355348459789"/>
  </r>
  <r>
    <n v="67"/>
    <x v="13"/>
    <x v="5"/>
    <n v="73785100"/>
    <x v="0"/>
    <n v="159"/>
    <n v="1.59"/>
    <n v="179.7"/>
    <s v="lb"/>
    <n v="81.510548888999992"/>
    <n v="32.241821482140729"/>
  </r>
  <r>
    <n v="20"/>
    <x v="38"/>
    <x v="2"/>
    <n v="83342951"/>
    <x v="0"/>
    <n v="145"/>
    <n v="1.45"/>
    <n v="112"/>
    <s v="lb"/>
    <n v="50.802345440000003"/>
    <n v="24.162827795481572"/>
  </r>
  <r>
    <n v="54"/>
    <x v="51"/>
    <x v="3"/>
    <n v="50573924"/>
    <x v="0"/>
    <n v="154"/>
    <n v="1.54"/>
    <n v="125.9"/>
    <s v="lb"/>
    <n v="57.107279383000005"/>
    <n v="24.079642175324679"/>
  </r>
  <r>
    <n v="25"/>
    <x v="6"/>
    <x v="0"/>
    <n v="95020696"/>
    <x v="1"/>
    <n v="173"/>
    <n v="1.73"/>
    <n v="74.2"/>
    <s v="Kg"/>
    <n v="74.2"/>
    <n v="24.792007751678973"/>
  </r>
  <r>
    <n v="49"/>
    <x v="21"/>
    <x v="3"/>
    <n v="98806364"/>
    <x v="1"/>
    <n v="162"/>
    <n v="1.62"/>
    <n v="120.6"/>
    <s v="lb"/>
    <n v="54.703239822"/>
    <n v="20.844093820301779"/>
  </r>
  <r>
    <n v="3"/>
    <x v="55"/>
    <x v="0"/>
    <n v="25418683"/>
    <x v="1"/>
    <n v="163"/>
    <n v="1.63"/>
    <n v="145.9"/>
    <s v="lb"/>
    <n v="66.179126783000001"/>
    <n v="24.908399557002525"/>
  </r>
  <r>
    <n v="34"/>
    <x v="22"/>
    <x v="6"/>
    <n v="65453408"/>
    <x v="0"/>
    <n v="153"/>
    <n v="1.53"/>
    <n v="72.599999999999994"/>
    <s v="Kg"/>
    <n v="72.599999999999994"/>
    <n v="31.013712674612325"/>
  </r>
  <r>
    <n v="16"/>
    <x v="42"/>
    <x v="2"/>
    <n v="91839468"/>
    <x v="0"/>
    <n v="175"/>
    <n v="1.75"/>
    <n v="66.7"/>
    <s v="Kg"/>
    <n v="66.7"/>
    <n v="21.779591836734696"/>
  </r>
  <r>
    <n v="58"/>
    <x v="28"/>
    <x v="3"/>
    <n v="51595845"/>
    <x v="1"/>
    <n v="158"/>
    <n v="1.58"/>
    <n v="141.80000000000001"/>
    <s v="lb"/>
    <n v="64.319398066000005"/>
    <n v="25.764860625701008"/>
  </r>
  <r>
    <n v="35"/>
    <x v="27"/>
    <x v="0"/>
    <n v="59029191"/>
    <x v="1"/>
    <n v="155"/>
    <n v="1.55"/>
    <n v="66.3"/>
    <s v="Kg"/>
    <n v="66.3"/>
    <n v="27.596253902185218"/>
  </r>
  <r>
    <n v="53"/>
    <x v="47"/>
    <x v="4"/>
    <n v="82664855"/>
    <x v="0"/>
    <n v="168"/>
    <n v="1.68"/>
    <n v="86.3"/>
    <s v="Kg"/>
    <n v="86.3"/>
    <n v="30.57681405895692"/>
  </r>
  <r>
    <n v="17"/>
    <x v="54"/>
    <x v="2"/>
    <n v="73473877"/>
    <x v="0"/>
    <n v="157"/>
    <n v="1.57"/>
    <n v="112"/>
    <s v="lb"/>
    <n v="50.802345440000003"/>
    <n v="20.610306884660638"/>
  </r>
  <r>
    <n v="18"/>
    <x v="49"/>
    <x v="0"/>
    <n v="56943941"/>
    <x v="1"/>
    <n v="162"/>
    <n v="1.62"/>
    <n v="134.5"/>
    <s v="lb"/>
    <n v="61.008173765000002"/>
    <n v="23.246522544200577"/>
  </r>
  <r>
    <n v="27"/>
    <x v="23"/>
    <x v="6"/>
    <n v="94900893"/>
    <x v="0"/>
    <n v="201"/>
    <n v="2.0099999999999998"/>
    <n v="108.1"/>
    <s v="Kg"/>
    <n v="108.1"/>
    <n v="26.756763446449352"/>
  </r>
  <r>
    <n v="15"/>
    <x v="61"/>
    <x v="0"/>
    <n v="34043136"/>
    <x v="1"/>
    <n v="177"/>
    <n v="1.77"/>
    <n v="57.2"/>
    <s v="Kg"/>
    <n v="57.2"/>
    <n v="18.257844169938394"/>
  </r>
  <r>
    <n v="39"/>
    <x v="59"/>
    <x v="6"/>
    <n v="15439719"/>
    <x v="0"/>
    <n v="197"/>
    <n v="1.97"/>
    <n v="252.4"/>
    <s v="lb"/>
    <n v="114.48671418800001"/>
    <n v="29.500042306681443"/>
  </r>
  <r>
    <n v="46"/>
    <x v="10"/>
    <x v="5"/>
    <n v="84660801"/>
    <x v="0"/>
    <n v="184"/>
    <n v="1.84"/>
    <n v="94.6"/>
    <s v="Kg"/>
    <n v="94.6"/>
    <n v="27.941871455576557"/>
  </r>
  <r>
    <n v="51"/>
    <x v="60"/>
    <x v="1"/>
    <n v="55791839"/>
    <x v="0"/>
    <n v="201"/>
    <n v="2.0099999999999998"/>
    <n v="107"/>
    <s v="Kg"/>
    <n v="107"/>
    <n v="26.484492958095103"/>
  </r>
  <r>
    <n v="62"/>
    <x v="36"/>
    <x v="1"/>
    <n v="45167090"/>
    <x v="0"/>
    <n v="178"/>
    <n v="1.78"/>
    <n v="92"/>
    <s v="Kg"/>
    <n v="92"/>
    <n v="29.036737785633125"/>
  </r>
  <r>
    <n v="29"/>
    <x v="52"/>
    <x v="0"/>
    <n v="30009730"/>
    <x v="1"/>
    <n v="159"/>
    <n v="1.59"/>
    <n v="124.6"/>
    <s v="lb"/>
    <n v="56.517609301999997"/>
    <n v="22.355764923064747"/>
  </r>
  <r>
    <n v="17"/>
    <x v="54"/>
    <x v="2"/>
    <n v="22707362"/>
    <x v="1"/>
    <n v="167"/>
    <n v="1.67"/>
    <n v="60.2"/>
    <s v="Kg"/>
    <n v="60.2"/>
    <n v="21.585571372225612"/>
  </r>
  <r>
    <n v="21"/>
    <x v="30"/>
    <x v="0"/>
    <n v="27313907"/>
    <x v="0"/>
    <n v="181"/>
    <n v="1.81"/>
    <n v="66.599999999999994"/>
    <s v="Kg"/>
    <n v="66.599999999999994"/>
    <n v="20.3290497848051"/>
  </r>
  <r>
    <n v="62"/>
    <x v="36"/>
    <x v="1"/>
    <n v="31169818"/>
    <x v="0"/>
    <n v="169"/>
    <n v="1.69"/>
    <n v="155.6"/>
    <s v="lb"/>
    <n v="70.578972772"/>
    <n v="24.711660226182559"/>
  </r>
  <r>
    <n v="18"/>
    <x v="49"/>
    <x v="0"/>
    <n v="17534363"/>
    <x v="0"/>
    <n v="189"/>
    <n v="1.89"/>
    <n v="174.8"/>
    <s v="lb"/>
    <n v="79.287946276000014"/>
    <n v="22.196452024299436"/>
  </r>
  <r>
    <n v="56"/>
    <x v="32"/>
    <x v="4"/>
    <n v="63545835"/>
    <x v="1"/>
    <n v="164"/>
    <n v="1.64"/>
    <n v="135.80000000000001"/>
    <s v="lb"/>
    <n v="61.597843846000011"/>
    <n v="22.902232244943495"/>
  </r>
  <r>
    <n v="14"/>
    <x v="41"/>
    <x v="0"/>
    <n v="38121653"/>
    <x v="0"/>
    <n v="152"/>
    <n v="1.52"/>
    <n v="48.3"/>
    <s v="Kg"/>
    <n v="48.3"/>
    <n v="20.905470914127424"/>
  </r>
  <r>
    <n v="11"/>
    <x v="14"/>
    <x v="1"/>
    <n v="92984659"/>
    <x v="0"/>
    <n v="145"/>
    <n v="1.45"/>
    <n v="50.1"/>
    <s v="Kg"/>
    <n v="50.1"/>
    <n v="23.828775267538646"/>
  </r>
  <r>
    <n v="31"/>
    <x v="8"/>
    <x v="0"/>
    <n v="69152961"/>
    <x v="1"/>
    <n v="139"/>
    <n v="1.39"/>
    <n v="41.8"/>
    <s v="Kg"/>
    <n v="41.8"/>
    <n v="21.63449096837638"/>
  </r>
  <r>
    <n v="2"/>
    <x v="2"/>
    <x v="0"/>
    <n v="72055152"/>
    <x v="0"/>
    <n v="188"/>
    <n v="1.88"/>
    <n v="65"/>
    <s v="Kg"/>
    <n v="65"/>
    <n v="18.390674513354462"/>
  </r>
  <r>
    <n v="48"/>
    <x v="48"/>
    <x v="5"/>
    <n v="81958724"/>
    <x v="0"/>
    <n v="155"/>
    <n v="1.55"/>
    <n v="64.7"/>
    <s v="Kg"/>
    <n v="64.7"/>
    <n v="26.930280957336105"/>
  </r>
  <r>
    <n v="63"/>
    <x v="57"/>
    <x v="5"/>
    <n v="19221544"/>
    <x v="1"/>
    <n v="144"/>
    <n v="1.44"/>
    <n v="69.3"/>
    <s v="Kg"/>
    <n v="69.3"/>
    <n v="33.420138888888893"/>
  </r>
  <r>
    <n v="17"/>
    <x v="54"/>
    <x v="2"/>
    <n v="23477325"/>
    <x v="1"/>
    <n v="159"/>
    <n v="1.59"/>
    <n v="121.3"/>
    <s v="lb"/>
    <n v="55.020754481000004"/>
    <n v="21.763678051105572"/>
  </r>
  <r>
    <n v="2"/>
    <x v="2"/>
    <x v="0"/>
    <n v="56783240"/>
    <x v="0"/>
    <n v="159"/>
    <n v="1.59"/>
    <n v="126.8"/>
    <s v="lb"/>
    <n v="57.515512516000001"/>
    <n v="22.750489504370869"/>
  </r>
  <r>
    <n v="58"/>
    <x v="28"/>
    <x v="3"/>
    <n v="32553218"/>
    <x v="0"/>
    <n v="183"/>
    <n v="1.83"/>
    <n v="174.8"/>
    <s v="lb"/>
    <n v="79.287946276000014"/>
    <n v="23.67581781361044"/>
  </r>
  <r>
    <n v="28"/>
    <x v="53"/>
    <x v="6"/>
    <n v="50305307"/>
    <x v="0"/>
    <n v="174"/>
    <n v="1.74"/>
    <n v="74.900000000000006"/>
    <s v="Kg"/>
    <n v="74.900000000000006"/>
    <n v="24.739067247985204"/>
  </r>
  <r>
    <n v="17"/>
    <x v="54"/>
    <x v="2"/>
    <n v="90513380"/>
    <x v="1"/>
    <n v="146"/>
    <n v="1.46"/>
    <n v="41.8"/>
    <s v="Kg"/>
    <n v="41.8"/>
    <n v="19.609682867329706"/>
  </r>
  <r>
    <n v="21"/>
    <x v="30"/>
    <x v="0"/>
    <n v="26397157"/>
    <x v="0"/>
    <n v="158"/>
    <n v="1.58"/>
    <n v="57.2"/>
    <s v="Kg"/>
    <n v="57.2"/>
    <n v="22.912994712385832"/>
  </r>
  <r>
    <n v="17"/>
    <x v="54"/>
    <x v="2"/>
    <n v="77444094"/>
    <x v="1"/>
    <n v="148"/>
    <n v="1.48"/>
    <n v="47.1"/>
    <s v="Kg"/>
    <n v="47.1"/>
    <n v="21.502921840759679"/>
  </r>
  <r>
    <n v="63"/>
    <x v="57"/>
    <x v="5"/>
    <n v="58002773"/>
    <x v="1"/>
    <n v="151"/>
    <n v="1.51"/>
    <n v="145.1"/>
    <s v="lb"/>
    <n v="65.816252887000005"/>
    <n v="28.865511550809178"/>
  </r>
  <r>
    <n v="42"/>
    <x v="15"/>
    <x v="0"/>
    <n v="18220744"/>
    <x v="1"/>
    <n v="167"/>
    <n v="1.67"/>
    <n v="75.2"/>
    <s v="Kg"/>
    <n v="75.2"/>
    <n v="26.964035999856577"/>
  </r>
  <r>
    <n v="46"/>
    <x v="10"/>
    <x v="5"/>
    <n v="89990553"/>
    <x v="0"/>
    <n v="179"/>
    <n v="1.79"/>
    <n v="183"/>
    <s v="lb"/>
    <n v="83.007403710000006"/>
    <n v="25.906620801473114"/>
  </r>
  <r>
    <n v="62"/>
    <x v="36"/>
    <x v="1"/>
    <n v="72736452"/>
    <x v="1"/>
    <n v="160"/>
    <n v="1.6"/>
    <n v="79.7"/>
    <s v="Kg"/>
    <n v="79.7"/>
    <n v="31.132812499999996"/>
  </r>
  <r>
    <n v="38"/>
    <x v="0"/>
    <x v="0"/>
    <n v="60059703"/>
    <x v="0"/>
    <n v="179"/>
    <n v="1.79"/>
    <n v="81"/>
    <s v="Kg"/>
    <n v="81"/>
    <n v="25.280109859242845"/>
  </r>
  <r>
    <n v="34"/>
    <x v="22"/>
    <x v="6"/>
    <n v="75247425"/>
    <x v="0"/>
    <n v="192"/>
    <n v="1.92"/>
    <n v="97.2"/>
    <s v="Kg"/>
    <n v="97.2"/>
    <n v="26.3671875"/>
  </r>
  <r>
    <n v="62"/>
    <x v="36"/>
    <x v="1"/>
    <n v="96822395"/>
    <x v="1"/>
    <n v="148"/>
    <n v="1.48"/>
    <n v="61.4"/>
    <s v="Kg"/>
    <n v="61.4"/>
    <n v="28.031409788166545"/>
  </r>
  <r>
    <n v="22"/>
    <x v="50"/>
    <x v="2"/>
    <n v="66720507"/>
    <x v="0"/>
    <n v="159"/>
    <n v="1.59"/>
    <n v="56.6"/>
    <s v="Kg"/>
    <n v="56.6"/>
    <n v="22.388354891024878"/>
  </r>
  <r>
    <n v="24"/>
    <x v="19"/>
    <x v="2"/>
    <n v="69224394"/>
    <x v="0"/>
    <n v="160"/>
    <n v="1.6"/>
    <n v="123.2"/>
    <s v="lb"/>
    <n v="55.882579984000003"/>
    <n v="21.829132806249998"/>
  </r>
  <r>
    <n v="9"/>
    <x v="29"/>
    <x v="4"/>
    <n v="94456280"/>
    <x v="0"/>
    <n v="174"/>
    <n v="1.74"/>
    <n v="166.9"/>
    <s v="lb"/>
    <n v="75.704566553000006"/>
    <n v="25.004811254128683"/>
  </r>
  <r>
    <n v="51"/>
    <x v="60"/>
    <x v="1"/>
    <n v="64442258"/>
    <x v="0"/>
    <n v="156"/>
    <n v="1.56"/>
    <n v="65.8"/>
    <s v="Kg"/>
    <n v="65.8"/>
    <n v="27.038132807363574"/>
  </r>
  <r>
    <n v="48"/>
    <x v="48"/>
    <x v="5"/>
    <n v="46864664"/>
    <x v="0"/>
    <n v="170"/>
    <n v="1.7"/>
    <n v="72.2"/>
    <s v="Kg"/>
    <n v="72.2"/>
    <n v="24.982698961937722"/>
  </r>
  <r>
    <n v="46"/>
    <x v="10"/>
    <x v="5"/>
    <n v="21902483"/>
    <x v="0"/>
    <n v="174"/>
    <n v="1.74"/>
    <n v="82"/>
    <s v="Kg"/>
    <n v="82"/>
    <n v="27.08415906989034"/>
  </r>
  <r>
    <n v="38"/>
    <x v="0"/>
    <x v="0"/>
    <n v="82446795"/>
    <x v="0"/>
    <n v="175"/>
    <n v="1.75"/>
    <n v="158.30000000000001"/>
    <s v="lb"/>
    <n v="71.803672171000002"/>
    <n v="23.446097035428572"/>
  </r>
  <r>
    <n v="18"/>
    <x v="49"/>
    <x v="0"/>
    <n v="89064947"/>
    <x v="1"/>
    <n v="151"/>
    <n v="1.51"/>
    <n v="117.1"/>
    <s v="lb"/>
    <n v="53.115666527000002"/>
    <n v="23.295323243278805"/>
  </r>
  <r>
    <n v="63"/>
    <x v="57"/>
    <x v="5"/>
    <n v="66661186"/>
    <x v="1"/>
    <n v="159"/>
    <n v="1.59"/>
    <n v="152.1"/>
    <s v="lb"/>
    <n v="68.991399477000002"/>
    <n v="27.289822189391241"/>
  </r>
  <r>
    <n v="29"/>
    <x v="52"/>
    <x v="0"/>
    <n v="47667833"/>
    <x v="1"/>
    <n v="173"/>
    <n v="1.73"/>
    <n v="69.3"/>
    <s v="Kg"/>
    <n v="69.3"/>
    <n v="23.154799692605831"/>
  </r>
  <r>
    <n v="35"/>
    <x v="27"/>
    <x v="0"/>
    <n v="20176727"/>
    <x v="1"/>
    <n v="156"/>
    <n v="1.56"/>
    <n v="141.5"/>
    <s v="lb"/>
    <n v="64.183320355000006"/>
    <n v="26.373816713921762"/>
  </r>
  <r>
    <n v="36"/>
    <x v="46"/>
    <x v="6"/>
    <n v="51087808"/>
    <x v="1"/>
    <n v="166"/>
    <n v="1.66"/>
    <n v="134.30000000000001"/>
    <s v="lb"/>
    <n v="60.91745529100001"/>
    <n v="22.106784471984327"/>
  </r>
  <r>
    <n v="52"/>
    <x v="62"/>
    <x v="1"/>
    <n v="40190423"/>
    <x v="0"/>
    <n v="144"/>
    <n v="1.44"/>
    <n v="54.4"/>
    <s v="Kg"/>
    <n v="54.4"/>
    <n v="26.23456790123457"/>
  </r>
  <r>
    <n v="9"/>
    <x v="29"/>
    <x v="4"/>
    <n v="77486649"/>
    <x v="0"/>
    <n v="170"/>
    <n v="1.7"/>
    <n v="76.8"/>
    <s v="Kg"/>
    <n v="76.8"/>
    <n v="26.574394463667822"/>
  </r>
  <r>
    <n v="67"/>
    <x v="13"/>
    <x v="5"/>
    <n v="30449136"/>
    <x v="1"/>
    <n v="174"/>
    <n v="1.74"/>
    <n v="100.6"/>
    <s v="Kg"/>
    <n v="100.6"/>
    <n v="33.227639054036196"/>
  </r>
  <r>
    <n v="22"/>
    <x v="50"/>
    <x v="2"/>
    <n v="74501282"/>
    <x v="1"/>
    <n v="148"/>
    <n v="1.48"/>
    <n v="53.1"/>
    <s v="Kg"/>
    <n v="53.1"/>
    <n v="24.242147552958365"/>
  </r>
  <r>
    <n v="10"/>
    <x v="4"/>
    <x v="3"/>
    <n v="28037149"/>
    <x v="1"/>
    <n v="164"/>
    <n v="1.64"/>
    <n v="159.19999999999999"/>
    <s v="lb"/>
    <n v="72.211905303999998"/>
    <n v="26.848566814396197"/>
  </r>
  <r>
    <n v="17"/>
    <x v="54"/>
    <x v="2"/>
    <n v="47375124"/>
    <x v="1"/>
    <n v="148"/>
    <n v="1.48"/>
    <n v="50"/>
    <s v="Kg"/>
    <n v="50"/>
    <n v="22.826880934989045"/>
  </r>
  <r>
    <n v="7"/>
    <x v="58"/>
    <x v="0"/>
    <n v="70558382"/>
    <x v="0"/>
    <n v="155"/>
    <n v="1.55"/>
    <n v="110"/>
    <s v="lb"/>
    <n v="49.895160700000005"/>
    <n v="20.768016940686785"/>
  </r>
  <r>
    <n v="38"/>
    <x v="0"/>
    <x v="0"/>
    <n v="94819844"/>
    <x v="0"/>
    <n v="187"/>
    <n v="1.87"/>
    <n v="175.7"/>
    <s v="lb"/>
    <n v="79.696179408999996"/>
    <n v="22.790522865681027"/>
  </r>
  <r>
    <n v="19"/>
    <x v="35"/>
    <x v="0"/>
    <n v="88602976"/>
    <x v="1"/>
    <n v="146"/>
    <n v="1.46"/>
    <n v="51.3"/>
    <s v="Kg"/>
    <n v="51.3"/>
    <n v="24.066428973541004"/>
  </r>
  <r>
    <n v="55"/>
    <x v="1"/>
    <x v="1"/>
    <n v="97751983"/>
    <x v="1"/>
    <n v="144"/>
    <n v="1.44"/>
    <n v="64.3"/>
    <s v="Kg"/>
    <n v="64.3"/>
    <n v="31.008873456790123"/>
  </r>
  <r>
    <n v="51"/>
    <x v="60"/>
    <x v="1"/>
    <n v="68865319"/>
    <x v="0"/>
    <n v="176"/>
    <n v="1.76"/>
    <n v="85.1"/>
    <s v="Kg"/>
    <n v="85.1"/>
    <n v="27.472882231404956"/>
  </r>
  <r>
    <n v="2"/>
    <x v="2"/>
    <x v="0"/>
    <n v="31841886"/>
    <x v="1"/>
    <n v="156"/>
    <n v="1.56"/>
    <n v="127.2"/>
    <s v="lb"/>
    <n v="57.696949464000006"/>
    <n v="23.708476932938858"/>
  </r>
  <r>
    <n v="8"/>
    <x v="40"/>
    <x v="3"/>
    <n v="58247461"/>
    <x v="1"/>
    <n v="130"/>
    <n v="1.3"/>
    <n v="43.6"/>
    <s v="Kg"/>
    <n v="43.6"/>
    <n v="25.798816568047336"/>
  </r>
  <r>
    <n v="29"/>
    <x v="52"/>
    <x v="0"/>
    <n v="62099041"/>
    <x v="1"/>
    <n v="153"/>
    <n v="1.53"/>
    <n v="58.2"/>
    <s v="Kg"/>
    <n v="58.2"/>
    <n v="24.862232474689222"/>
  </r>
  <r>
    <n v="23"/>
    <x v="3"/>
    <x v="2"/>
    <n v="12233227"/>
    <x v="1"/>
    <n v="154"/>
    <n v="1.54"/>
    <n v="56"/>
    <s v="Kg"/>
    <n v="56"/>
    <n v="23.61275088547816"/>
  </r>
  <r>
    <n v="37"/>
    <x v="64"/>
    <x v="6"/>
    <n v="87594619"/>
    <x v="1"/>
    <n v="144"/>
    <n v="1.44"/>
    <n v="121.9"/>
    <s v="lb"/>
    <n v="55.292909903000009"/>
    <n v="26.665176457851086"/>
  </r>
  <r>
    <n v="20"/>
    <x v="38"/>
    <x v="2"/>
    <n v="63984346"/>
    <x v="0"/>
    <n v="136"/>
    <n v="1.36"/>
    <n v="38.1"/>
    <s v="Kg"/>
    <n v="38.1"/>
    <n v="20.599048442906572"/>
  </r>
  <r>
    <n v="13"/>
    <x v="43"/>
    <x v="1"/>
    <n v="82619375"/>
    <x v="1"/>
    <n v="165"/>
    <n v="1.65"/>
    <n v="157.6"/>
    <s v="lb"/>
    <n v="71.486157512000005"/>
    <n v="26.257541785858592"/>
  </r>
  <r>
    <n v="3"/>
    <x v="55"/>
    <x v="0"/>
    <n v="85066193"/>
    <x v="1"/>
    <n v="152"/>
    <n v="1.52"/>
    <n v="56.4"/>
    <s v="Kg"/>
    <n v="56.4"/>
    <n v="24.411357340720222"/>
  </r>
  <r>
    <n v="52"/>
    <x v="62"/>
    <x v="1"/>
    <n v="48339253"/>
    <x v="0"/>
    <n v="164"/>
    <n v="1.64"/>
    <n v="127.4"/>
    <s v="lb"/>
    <n v="57.787667938000006"/>
    <n v="21.485599322575855"/>
  </r>
  <r>
    <n v="24"/>
    <x v="19"/>
    <x v="2"/>
    <n v="25620274"/>
    <x v="1"/>
    <n v="161"/>
    <n v="1.61"/>
    <n v="55"/>
    <s v="Kg"/>
    <n v="55"/>
    <n v="21.218317194552675"/>
  </r>
  <r>
    <n v="61"/>
    <x v="34"/>
    <x v="1"/>
    <n v="69193488"/>
    <x v="0"/>
    <n v="183"/>
    <n v="1.83"/>
    <n v="178.8"/>
    <s v="lb"/>
    <n v="81.10231575600001"/>
    <n v="24.217598541610677"/>
  </r>
  <r>
    <n v="63"/>
    <x v="57"/>
    <x v="5"/>
    <n v="60197222"/>
    <x v="1"/>
    <n v="160"/>
    <n v="1.6"/>
    <n v="79.5"/>
    <s v="Kg"/>
    <n v="79.5"/>
    <n v="31.054687499999993"/>
  </r>
  <r>
    <n v="12"/>
    <x v="44"/>
    <x v="1"/>
    <n v="67097642"/>
    <x v="0"/>
    <n v="169"/>
    <n v="1.69"/>
    <n v="146.80000000000001"/>
    <s v="lb"/>
    <n v="66.587359916000011"/>
    <n v="23.314085611848331"/>
  </r>
  <r>
    <n v="26"/>
    <x v="16"/>
    <x v="0"/>
    <n v="67775984"/>
    <x v="1"/>
    <n v="155"/>
    <n v="1.55"/>
    <n v="123"/>
    <s v="lb"/>
    <n v="55.791861510000004"/>
    <n v="23.222418942767948"/>
  </r>
  <r>
    <n v="47"/>
    <x v="26"/>
    <x v="0"/>
    <n v="87530730"/>
    <x v="1"/>
    <n v="157"/>
    <n v="1.57"/>
    <n v="135.4"/>
    <s v="lb"/>
    <n v="61.416406898000005"/>
    <n v="24.916388858777232"/>
  </r>
  <r>
    <n v="64"/>
    <x v="63"/>
    <x v="5"/>
    <n v="50151032"/>
    <x v="1"/>
    <n v="173"/>
    <n v="1.73"/>
    <n v="88.5"/>
    <s v="Kg"/>
    <n v="88.5"/>
    <n v="29.569982291423035"/>
  </r>
  <r>
    <n v="12"/>
    <x v="44"/>
    <x v="1"/>
    <n v="29692346"/>
    <x v="0"/>
    <n v="178"/>
    <n v="1.78"/>
    <n v="184.1"/>
    <s v="lb"/>
    <n v="83.506355317000001"/>
    <n v="26.356001551887388"/>
  </r>
  <r>
    <n v="23"/>
    <x v="3"/>
    <x v="2"/>
    <n v="51452214"/>
    <x v="1"/>
    <n v="157"/>
    <n v="1.57"/>
    <n v="133.4"/>
    <s v="lb"/>
    <n v="60.509222158000007"/>
    <n v="24.548347664408293"/>
  </r>
  <r>
    <n v="36"/>
    <x v="46"/>
    <x v="6"/>
    <n v="47669407"/>
    <x v="0"/>
    <n v="211"/>
    <n v="2.11"/>
    <n v="274.89999999999998"/>
    <s v="lb"/>
    <n v="124.69254251299999"/>
    <n v="28.007579010579278"/>
  </r>
  <r>
    <n v="13"/>
    <x v="43"/>
    <x v="1"/>
    <n v="24229528"/>
    <x v="0"/>
    <n v="159"/>
    <n v="1.59"/>
    <n v="146.4"/>
    <s v="lb"/>
    <n v="66.405922968000013"/>
    <n v="26.267126683279937"/>
  </r>
  <r>
    <n v="41"/>
    <x v="7"/>
    <x v="2"/>
    <n v="50190884"/>
    <x v="1"/>
    <n v="147"/>
    <n v="1.47"/>
    <n v="59.1"/>
    <s v="Kg"/>
    <n v="59.1"/>
    <n v="27.34971539636263"/>
  </r>
  <r>
    <n v="57"/>
    <x v="66"/>
    <x v="3"/>
    <n v="91912861"/>
    <x v="0"/>
    <n v="175"/>
    <n v="1.75"/>
    <n v="181.9"/>
    <s v="lb"/>
    <n v="82.50845210300001"/>
    <n v="26.94153538057143"/>
  </r>
  <r>
    <n v="17"/>
    <x v="54"/>
    <x v="2"/>
    <n v="34527686"/>
    <x v="1"/>
    <n v="129"/>
    <n v="1.29"/>
    <n v="41"/>
    <s v="Kg"/>
    <n v="41"/>
    <n v="24.637942431344268"/>
  </r>
  <r>
    <n v="55"/>
    <x v="1"/>
    <x v="1"/>
    <n v="91556054"/>
    <x v="0"/>
    <n v="157"/>
    <n v="1.57"/>
    <n v="63.7"/>
    <s v="Kg"/>
    <n v="63.7"/>
    <n v="25.84283338066453"/>
  </r>
  <r>
    <n v="59"/>
    <x v="39"/>
    <x v="3"/>
    <n v="77880402"/>
    <x v="1"/>
    <n v="158"/>
    <n v="1.58"/>
    <n v="168.2"/>
    <s v="lb"/>
    <n v="76.294236634000001"/>
    <n v="30.561703506649572"/>
  </r>
  <r>
    <n v="12"/>
    <x v="44"/>
    <x v="1"/>
    <n v="39799366"/>
    <x v="0"/>
    <n v="178"/>
    <n v="1.78"/>
    <n v="91.6"/>
    <s v="Kg"/>
    <n v="91.6"/>
    <n v="28.910491099608631"/>
  </r>
  <r>
    <n v="6"/>
    <x v="31"/>
    <x v="0"/>
    <n v="28699329"/>
    <x v="0"/>
    <n v="160"/>
    <n v="1.6"/>
    <n v="59.5"/>
    <s v="Kg"/>
    <n v="59.5"/>
    <n v="23.242187499999996"/>
  </r>
  <r>
    <n v="14"/>
    <x v="41"/>
    <x v="0"/>
    <n v="58533979"/>
    <x v="1"/>
    <n v="146"/>
    <n v="1.46"/>
    <n v="45.9"/>
    <s v="Kg"/>
    <n v="45.9"/>
    <n v="21.533120660536689"/>
  </r>
  <r>
    <n v="1"/>
    <x v="11"/>
    <x v="0"/>
    <n v="99227025"/>
    <x v="0"/>
    <n v="178"/>
    <n v="1.78"/>
    <n v="60.7"/>
    <s v="Kg"/>
    <n v="60.7"/>
    <n v="19.157934604216639"/>
  </r>
  <r>
    <n v="4"/>
    <x v="25"/>
    <x v="0"/>
    <n v="72064772"/>
    <x v="0"/>
    <n v="170"/>
    <n v="1.7"/>
    <n v="64.400000000000006"/>
    <s v="Kg"/>
    <n v="64.400000000000006"/>
    <n v="22.283737024221459"/>
  </r>
  <r>
    <n v="5"/>
    <x v="33"/>
    <x v="0"/>
    <n v="65803322"/>
    <x v="0"/>
    <n v="158"/>
    <n v="1.58"/>
    <n v="112.7"/>
    <s v="lb"/>
    <n v="51.119860099"/>
    <n v="20.477431541019065"/>
  </r>
  <r>
    <n v="51"/>
    <x v="60"/>
    <x v="1"/>
    <n v="46229203"/>
    <x v="1"/>
    <n v="156"/>
    <n v="1.56"/>
    <n v="155.4"/>
    <s v="lb"/>
    <n v="70.488254298000001"/>
    <n v="28.964601535996053"/>
  </r>
  <r>
    <n v="14"/>
    <x v="41"/>
    <x v="0"/>
    <n v="51097875"/>
    <x v="0"/>
    <n v="173"/>
    <n v="1.73"/>
    <n v="64.599999999999994"/>
    <s v="Kg"/>
    <n v="64.599999999999994"/>
    <n v="21.584416452270371"/>
  </r>
  <r>
    <n v="61"/>
    <x v="34"/>
    <x v="1"/>
    <n v="98186687"/>
    <x v="1"/>
    <n v="155"/>
    <n v="1.55"/>
    <n v="69.8"/>
    <s v="Kg"/>
    <n v="69.8"/>
    <n v="29.053069719042661"/>
  </r>
  <r>
    <n v="2"/>
    <x v="2"/>
    <x v="0"/>
    <n v="13982060"/>
    <x v="0"/>
    <n v="188"/>
    <n v="1.88"/>
    <n v="163.6"/>
    <s v="lb"/>
    <n v="74.207711732000007"/>
    <n v="20.995844197600729"/>
  </r>
  <r>
    <n v="28"/>
    <x v="53"/>
    <x v="6"/>
    <n v="16194687"/>
    <x v="1"/>
    <n v="201"/>
    <n v="2.0099999999999998"/>
    <n v="242.7"/>
    <s v="lb"/>
    <n v="110.08686819899999"/>
    <n v="27.24855033266504"/>
  </r>
  <r>
    <n v="44"/>
    <x v="18"/>
    <x v="4"/>
    <n v="71378476"/>
    <x v="0"/>
    <n v="177"/>
    <n v="1.77"/>
    <n v="82"/>
    <s v="Kg"/>
    <n v="82"/>
    <n v="26.173832551310287"/>
  </r>
  <r>
    <n v="60"/>
    <x v="17"/>
    <x v="1"/>
    <n v="18489993"/>
    <x v="0"/>
    <n v="157"/>
    <n v="1.57"/>
    <n v="143.1"/>
    <s v="lb"/>
    <n v="64.909068146999999"/>
    <n v="26.333347457097648"/>
  </r>
  <r>
    <n v="1"/>
    <x v="11"/>
    <x v="0"/>
    <n v="94947913"/>
    <x v="0"/>
    <n v="166"/>
    <n v="1.66"/>
    <n v="56.8"/>
    <s v="Kg"/>
    <n v="56.8"/>
    <n v="20.612570764987662"/>
  </r>
  <r>
    <n v="52"/>
    <x v="62"/>
    <x v="1"/>
    <n v="15761072"/>
    <x v="1"/>
    <n v="151"/>
    <n v="1.51"/>
    <n v="140.9"/>
    <s v="lb"/>
    <n v="63.911164933000009"/>
    <n v="28.029983304679622"/>
  </r>
  <r>
    <n v="29"/>
    <x v="52"/>
    <x v="0"/>
    <n v="53073474"/>
    <x v="0"/>
    <n v="183"/>
    <n v="1.83"/>
    <n v="178.6"/>
    <s v="lb"/>
    <n v="81.011597281999997"/>
    <n v="24.190509505210663"/>
  </r>
  <r>
    <n v="11"/>
    <x v="14"/>
    <x v="1"/>
    <n v="37574305"/>
    <x v="1"/>
    <n v="153"/>
    <n v="1.53"/>
    <n v="143.5"/>
    <s v="lb"/>
    <n v="65.090505094999997"/>
    <n v="27.805760645478234"/>
  </r>
  <r>
    <n v="37"/>
    <x v="64"/>
    <x v="6"/>
    <n v="31213536"/>
    <x v="0"/>
    <n v="164"/>
    <n v="1.64"/>
    <n v="71.7"/>
    <s v="Kg"/>
    <n v="71.7"/>
    <n v="26.658239143367048"/>
  </r>
  <r>
    <n v="59"/>
    <x v="39"/>
    <x v="3"/>
    <n v="33203511"/>
    <x v="1"/>
    <n v="161"/>
    <n v="1.61"/>
    <n v="165.1"/>
    <s v="lb"/>
    <n v="74.888100287"/>
    <n v="28.890899381582496"/>
  </r>
  <r>
    <n v="56"/>
    <x v="32"/>
    <x v="4"/>
    <n v="54800496"/>
    <x v="0"/>
    <n v="154"/>
    <n v="1.54"/>
    <n v="58.3"/>
    <s v="Kg"/>
    <n v="58.3"/>
    <n v="24.582560296846012"/>
  </r>
  <r>
    <n v="43"/>
    <x v="12"/>
    <x v="3"/>
    <n v="28426909"/>
    <x v="0"/>
    <n v="177"/>
    <n v="1.77"/>
    <n v="174.2"/>
    <s v="lb"/>
    <n v="79.015790854000002"/>
    <n v="25.22129364295062"/>
  </r>
  <r>
    <n v="31"/>
    <x v="8"/>
    <x v="0"/>
    <n v="96545409"/>
    <x v="0"/>
    <n v="181"/>
    <n v="1.81"/>
    <n v="75.400000000000006"/>
    <s v="Kg"/>
    <n v="75.400000000000006"/>
    <n v="23.015170477091665"/>
  </r>
  <r>
    <n v="5"/>
    <x v="33"/>
    <x v="0"/>
    <n v="36287335"/>
    <x v="1"/>
    <n v="136"/>
    <n v="1.36"/>
    <n v="96.3"/>
    <s v="lb"/>
    <n v="43.680945231000003"/>
    <n v="23.616428001189444"/>
  </r>
  <r>
    <n v="12"/>
    <x v="44"/>
    <x v="1"/>
    <n v="44620719"/>
    <x v="0"/>
    <n v="157"/>
    <n v="1.57"/>
    <n v="54.4"/>
    <s v="Kg"/>
    <n v="54.4"/>
    <n v="22.069860846281795"/>
  </r>
  <r>
    <n v="7"/>
    <x v="58"/>
    <x v="0"/>
    <n v="14827736"/>
    <x v="0"/>
    <n v="143"/>
    <n v="1.43"/>
    <n v="110"/>
    <s v="lb"/>
    <n v="49.895160700000005"/>
    <n v="24.399804733727816"/>
  </r>
  <r>
    <n v="57"/>
    <x v="66"/>
    <x v="3"/>
    <n v="30166600"/>
    <x v="1"/>
    <n v="169"/>
    <n v="1.69"/>
    <n v="81.599999999999994"/>
    <s v="Kg"/>
    <n v="81.599999999999994"/>
    <n v="28.570428206295301"/>
  </r>
  <r>
    <n v="7"/>
    <x v="58"/>
    <x v="0"/>
    <n v="17001760"/>
    <x v="0"/>
    <n v="156"/>
    <n v="1.56"/>
    <n v="126.1"/>
    <s v="lb"/>
    <n v="57.197997856999997"/>
    <n v="23.503450795940168"/>
  </r>
  <r>
    <n v="28"/>
    <x v="53"/>
    <x v="6"/>
    <n v="93947368"/>
    <x v="1"/>
    <n v="151"/>
    <n v="1.51"/>
    <n v="114.4"/>
    <s v="lb"/>
    <n v="51.890967128000007"/>
    <n v="22.758197942195519"/>
  </r>
  <r>
    <n v="63"/>
    <x v="57"/>
    <x v="5"/>
    <n v="47585505"/>
    <x v="1"/>
    <n v="169"/>
    <n v="1.69"/>
    <n v="193.3"/>
    <s v="lb"/>
    <n v="87.679405121000016"/>
    <n v="30.698996926228084"/>
  </r>
  <r>
    <n v="18"/>
    <x v="49"/>
    <x v="0"/>
    <n v="33696093"/>
    <x v="0"/>
    <n v="170"/>
    <n v="1.7"/>
    <n v="62.9"/>
    <s v="Kg"/>
    <n v="62.9"/>
    <n v="21.764705882352942"/>
  </r>
  <r>
    <n v="5"/>
    <x v="33"/>
    <x v="0"/>
    <n v="10124119"/>
    <x v="1"/>
    <n v="161"/>
    <n v="1.61"/>
    <n v="149"/>
    <s v="lb"/>
    <n v="67.585263130000001"/>
    <n v="26.07355546853902"/>
  </r>
  <r>
    <n v="17"/>
    <x v="54"/>
    <x v="2"/>
    <n v="78092581"/>
    <x v="0"/>
    <n v="185"/>
    <n v="1.85"/>
    <n v="80.3"/>
    <s v="Kg"/>
    <n v="80.3"/>
    <n v="23.462381300219135"/>
  </r>
  <r>
    <n v="28"/>
    <x v="53"/>
    <x v="6"/>
    <n v="95048514"/>
    <x v="0"/>
    <n v="187"/>
    <n v="1.87"/>
    <n v="190.3"/>
    <s v="lb"/>
    <n v="86.318628011000015"/>
    <n v="24.684328408304498"/>
  </r>
  <r>
    <n v="15"/>
    <x v="61"/>
    <x v="0"/>
    <n v="31368641"/>
    <x v="1"/>
    <n v="158"/>
    <n v="1.58"/>
    <n v="53.3"/>
    <s v="Kg"/>
    <n v="53.3"/>
    <n v="21.350745072904978"/>
  </r>
  <r>
    <n v="44"/>
    <x v="18"/>
    <x v="4"/>
    <n v="51836191"/>
    <x v="1"/>
    <n v="152"/>
    <n v="1.52"/>
    <n v="57.4"/>
    <s v="Kg"/>
    <n v="57.4"/>
    <n v="24.844182825484765"/>
  </r>
  <r>
    <n v="18"/>
    <x v="49"/>
    <x v="0"/>
    <n v="77679265"/>
    <x v="0"/>
    <n v="164"/>
    <n v="1.64"/>
    <n v="149.9"/>
    <s v="lb"/>
    <n v="67.993496263000011"/>
    <n v="25.280151793203459"/>
  </r>
  <r>
    <n v="37"/>
    <x v="64"/>
    <x v="6"/>
    <n v="47084234"/>
    <x v="1"/>
    <n v="152"/>
    <n v="1.52"/>
    <n v="55.1"/>
    <s v="Kg"/>
    <n v="55.1"/>
    <n v="23.848684210526315"/>
  </r>
  <r>
    <n v="62"/>
    <x v="36"/>
    <x v="1"/>
    <n v="32966631"/>
    <x v="0"/>
    <n v="182"/>
    <n v="1.82"/>
    <n v="190.5"/>
    <s v="lb"/>
    <n v="86.409346485"/>
    <n v="26.086627969146235"/>
  </r>
  <r>
    <n v="60"/>
    <x v="17"/>
    <x v="1"/>
    <n v="88359818"/>
    <x v="1"/>
    <n v="147"/>
    <n v="1.47"/>
    <n v="116.4"/>
    <s v="lb"/>
    <n v="52.798151868000005"/>
    <n v="24.433408241010696"/>
  </r>
  <r>
    <n v="32"/>
    <x v="9"/>
    <x v="0"/>
    <n v="41641172"/>
    <x v="1"/>
    <n v="149"/>
    <n v="1.49"/>
    <n v="138.19999999999999"/>
    <s v="lb"/>
    <n v="62.686465534"/>
    <n v="28.235874750686907"/>
  </r>
  <r>
    <n v="39"/>
    <x v="59"/>
    <x v="6"/>
    <n v="46711794"/>
    <x v="1"/>
    <n v="175"/>
    <n v="1.75"/>
    <n v="174.4"/>
    <s v="lb"/>
    <n v="79.106509328000001"/>
    <n v="25.830696923428572"/>
  </r>
  <r>
    <n v="42"/>
    <x v="15"/>
    <x v="0"/>
    <n v="58059586"/>
    <x v="1"/>
    <n v="157"/>
    <n v="1.57"/>
    <n v="137.6"/>
    <s v="lb"/>
    <n v="62.414310112000003"/>
    <n v="25.321234172583065"/>
  </r>
  <r>
    <n v="30"/>
    <x v="56"/>
    <x v="0"/>
    <n v="73908273"/>
    <x v="0"/>
    <n v="155"/>
    <n v="1.55"/>
    <n v="52"/>
    <s v="Kg"/>
    <n v="52"/>
    <n v="21.644120707596251"/>
  </r>
  <r>
    <n v="52"/>
    <x v="62"/>
    <x v="1"/>
    <n v="34281456"/>
    <x v="0"/>
    <n v="157"/>
    <n v="1.57"/>
    <n v="58.9"/>
    <s v="Kg"/>
    <n v="58.9"/>
    <n v="23.89549271775731"/>
  </r>
  <r>
    <n v="62"/>
    <x v="36"/>
    <x v="1"/>
    <n v="38866382"/>
    <x v="1"/>
    <n v="154"/>
    <n v="1.54"/>
    <n v="64.3"/>
    <s v="Kg"/>
    <n v="64.3"/>
    <n v="27.112497891718672"/>
  </r>
  <r>
    <n v="58"/>
    <x v="28"/>
    <x v="3"/>
    <n v="89879305"/>
    <x v="1"/>
    <n v="152"/>
    <n v="1.52"/>
    <n v="73.7"/>
    <s v="Kg"/>
    <n v="73.7"/>
    <n v="31.899238227146814"/>
  </r>
  <r>
    <n v="16"/>
    <x v="42"/>
    <x v="2"/>
    <n v="55575201"/>
    <x v="0"/>
    <n v="167"/>
    <n v="1.67"/>
    <n v="130.5"/>
    <s v="lb"/>
    <n v="59.193804285000006"/>
    <n v="21.224785501452189"/>
  </r>
  <r>
    <n v="60"/>
    <x v="17"/>
    <x v="1"/>
    <n v="65721354"/>
    <x v="0"/>
    <n v="164"/>
    <n v="1.64"/>
    <n v="68.900000000000006"/>
    <s v="Kg"/>
    <n v="68.900000000000006"/>
    <n v="25.617192147531238"/>
  </r>
  <r>
    <n v="63"/>
    <x v="57"/>
    <x v="5"/>
    <n v="73056766"/>
    <x v="0"/>
    <n v="150"/>
    <n v="1.5"/>
    <n v="143.5"/>
    <s v="lb"/>
    <n v="65.090505094999997"/>
    <n v="28.929113375555556"/>
  </r>
  <r>
    <n v="26"/>
    <x v="16"/>
    <x v="0"/>
    <n v="36129138"/>
    <x v="0"/>
    <n v="179"/>
    <n v="1.79"/>
    <n v="148.19999999999999"/>
    <s v="lb"/>
    <n v="67.222389234000005"/>
    <n v="20.980115862176589"/>
  </r>
  <r>
    <n v="47"/>
    <x v="26"/>
    <x v="0"/>
    <n v="75888871"/>
    <x v="0"/>
    <n v="197"/>
    <n v="1.97"/>
    <n v="236.8"/>
    <s v="lb"/>
    <n v="107.41067321600001"/>
    <n v="27.676743336854855"/>
  </r>
  <r>
    <n v="51"/>
    <x v="60"/>
    <x v="1"/>
    <n v="57839349"/>
    <x v="1"/>
    <n v="157"/>
    <n v="1.57"/>
    <n v="139.1"/>
    <s v="lb"/>
    <n v="63.094698667000003"/>
    <n v="25.597265068359771"/>
  </r>
  <r>
    <n v="35"/>
    <x v="27"/>
    <x v="0"/>
    <n v="57745244"/>
    <x v="1"/>
    <n v="162"/>
    <n v="1.62"/>
    <n v="70.2"/>
    <s v="Kg"/>
    <n v="70.2"/>
    <n v="26.748971193415635"/>
  </r>
  <r>
    <n v="4"/>
    <x v="25"/>
    <x v="0"/>
    <n v="82319299"/>
    <x v="1"/>
    <n v="144"/>
    <n v="1.44"/>
    <n v="48.1"/>
    <s v="Kg"/>
    <n v="48.1"/>
    <n v="23.196373456790127"/>
  </r>
  <r>
    <n v="40"/>
    <x v="5"/>
    <x v="4"/>
    <n v="42589499"/>
    <x v="0"/>
    <n v="180"/>
    <n v="1.8"/>
    <n v="173.1"/>
    <s v="lb"/>
    <n v="78.516839247000007"/>
    <n v="24.233592360185185"/>
  </r>
  <r>
    <n v="13"/>
    <x v="43"/>
    <x v="1"/>
    <n v="21909423"/>
    <x v="0"/>
    <n v="161"/>
    <n v="1.61"/>
    <n v="65.599999999999994"/>
    <s v="Kg"/>
    <n v="65.599999999999994"/>
    <n v="25.307665599321009"/>
  </r>
  <r>
    <n v="56"/>
    <x v="32"/>
    <x v="4"/>
    <n v="49176831"/>
    <x v="1"/>
    <n v="160"/>
    <n v="1.6"/>
    <n v="138.9"/>
    <s v="lb"/>
    <n v="63.003980193000004"/>
    <n v="24.610929762890621"/>
  </r>
  <r>
    <n v="55"/>
    <x v="1"/>
    <x v="1"/>
    <n v="21622364"/>
    <x v="1"/>
    <n v="160"/>
    <n v="1.6"/>
    <n v="148.19999999999999"/>
    <s v="lb"/>
    <n v="67.222389234000005"/>
    <n v="26.258745794531247"/>
  </r>
  <r>
    <n v="10"/>
    <x v="4"/>
    <x v="3"/>
    <n v="26815827"/>
    <x v="1"/>
    <n v="148"/>
    <n v="1.48"/>
    <n v="61.2"/>
    <s v="Kg"/>
    <n v="61.2"/>
    <n v="27.940102264426592"/>
  </r>
  <r>
    <n v="53"/>
    <x v="47"/>
    <x v="4"/>
    <n v="48380976"/>
    <x v="0"/>
    <n v="180"/>
    <n v="1.8"/>
    <n v="203.7"/>
    <s v="lb"/>
    <n v="92.396765768999998"/>
    <n v="28.517520299074071"/>
  </r>
  <r>
    <n v="32"/>
    <x v="9"/>
    <x v="0"/>
    <n v="48232984"/>
    <x v="0"/>
    <n v="171"/>
    <n v="1.71"/>
    <n v="68.5"/>
    <s v="Kg"/>
    <n v="68.5"/>
    <n v="23.426011422317981"/>
  </r>
  <r>
    <n v="58"/>
    <x v="28"/>
    <x v="3"/>
    <n v="69868935"/>
    <x v="1"/>
    <n v="155"/>
    <n v="1.55"/>
    <n v="63.1"/>
    <s v="Kg"/>
    <n v="63.1"/>
    <n v="26.264308012486989"/>
  </r>
  <r>
    <n v="50"/>
    <x v="37"/>
    <x v="3"/>
    <n v="57572637"/>
    <x v="1"/>
    <n v="143"/>
    <n v="1.43"/>
    <n v="112.2"/>
    <s v="lb"/>
    <n v="50.893063914000003"/>
    <n v="24.887800828402373"/>
  </r>
  <r>
    <n v="53"/>
    <x v="47"/>
    <x v="4"/>
    <n v="70048184"/>
    <x v="1"/>
    <n v="152"/>
    <n v="1.52"/>
    <n v="140.9"/>
    <s v="lb"/>
    <n v="63.911164933000009"/>
    <n v="27.662380943992385"/>
  </r>
  <r>
    <n v="38"/>
    <x v="0"/>
    <x v="0"/>
    <n v="45843206"/>
    <x v="1"/>
    <n v="149"/>
    <n v="1.49"/>
    <n v="125.7"/>
    <s v="lb"/>
    <n v="57.016560909000006"/>
    <n v="25.681978698707269"/>
  </r>
  <r>
    <n v="17"/>
    <x v="54"/>
    <x v="2"/>
    <n v="11808035"/>
    <x v="0"/>
    <n v="175"/>
    <n v="1.75"/>
    <n v="63.1"/>
    <s v="Kg"/>
    <n v="63.1"/>
    <n v="20.604081632653063"/>
  </r>
  <r>
    <n v="25"/>
    <x v="6"/>
    <x v="0"/>
    <n v="39596536"/>
    <x v="1"/>
    <n v="134"/>
    <n v="1.34"/>
    <n v="39.9"/>
    <s v="Kg"/>
    <n v="39.9"/>
    <n v="22.220984629093333"/>
  </r>
  <r>
    <n v="55"/>
    <x v="1"/>
    <x v="1"/>
    <n v="73363726"/>
    <x v="1"/>
    <n v="157"/>
    <n v="1.57"/>
    <n v="142.4"/>
    <s v="lb"/>
    <n v="64.591553488000002"/>
    <n v="26.204533039068522"/>
  </r>
  <r>
    <n v="16"/>
    <x v="42"/>
    <x v="2"/>
    <n v="18604476"/>
    <x v="1"/>
    <n v="142"/>
    <n v="1.42"/>
    <n v="93.7"/>
    <s v="lb"/>
    <n v="42.501605069"/>
    <n v="21.077963235965086"/>
  </r>
  <r>
    <n v="52"/>
    <x v="62"/>
    <x v="1"/>
    <n v="96930070"/>
    <x v="0"/>
    <n v="158"/>
    <n v="1.58"/>
    <n v="60.8"/>
    <s v="Kg"/>
    <n v="60.8"/>
    <n v="24.355071302675849"/>
  </r>
  <r>
    <n v="43"/>
    <x v="12"/>
    <x v="3"/>
    <n v="55778189"/>
    <x v="0"/>
    <n v="179"/>
    <n v="1.79"/>
    <n v="77.5"/>
    <s v="Kg"/>
    <n v="77.5"/>
    <n v="24.18775943322618"/>
  </r>
  <r>
    <n v="29"/>
    <x v="52"/>
    <x v="0"/>
    <n v="12687882"/>
    <x v="1"/>
    <n v="170"/>
    <n v="1.7"/>
    <n v="162.30000000000001"/>
    <s v="lb"/>
    <n v="73.618041651000013"/>
    <n v="25.473370813494817"/>
  </r>
  <r>
    <n v="65"/>
    <x v="24"/>
    <x v="4"/>
    <n v="75170329"/>
    <x v="1"/>
    <n v="162"/>
    <n v="1.62"/>
    <n v="85.5"/>
    <s v="Kg"/>
    <n v="85.5"/>
    <n v="32.578875171467757"/>
  </r>
  <r>
    <n v="6"/>
    <x v="31"/>
    <x v="0"/>
    <n v="63000399"/>
    <x v="1"/>
    <n v="163"/>
    <n v="1.63"/>
    <n v="141.80000000000001"/>
    <s v="lb"/>
    <n v="64.319398066000005"/>
    <n v="24.208437677744744"/>
  </r>
  <r>
    <n v="60"/>
    <x v="17"/>
    <x v="1"/>
    <n v="32500956"/>
    <x v="0"/>
    <n v="201"/>
    <n v="2.0099999999999998"/>
    <n v="101.6"/>
    <s v="Kg"/>
    <n v="101.6"/>
    <n v="25.147892378901517"/>
  </r>
  <r>
    <n v="30"/>
    <x v="56"/>
    <x v="0"/>
    <n v="86612241"/>
    <x v="1"/>
    <n v="163"/>
    <n v="1.63"/>
    <n v="162.30000000000001"/>
    <s v="lb"/>
    <n v="73.618041651000013"/>
    <n v="27.708247074033654"/>
  </r>
  <r>
    <n v="34"/>
    <x v="22"/>
    <x v="6"/>
    <n v="93798298"/>
    <x v="0"/>
    <n v="169"/>
    <n v="1.69"/>
    <n v="180.3"/>
    <s v="lb"/>
    <n v="81.782704311000003"/>
    <n v="28.634398064143419"/>
  </r>
  <r>
    <n v="45"/>
    <x v="45"/>
    <x v="1"/>
    <n v="75552492"/>
    <x v="0"/>
    <n v="172"/>
    <n v="1.72"/>
    <n v="174.8"/>
    <s v="lb"/>
    <n v="79.287946276000014"/>
    <n v="26.800955339372642"/>
  </r>
  <r>
    <n v="21"/>
    <x v="30"/>
    <x v="0"/>
    <n v="94708822"/>
    <x v="1"/>
    <n v="172"/>
    <n v="1.72"/>
    <n v="65.5"/>
    <s v="Kg"/>
    <n v="65.5"/>
    <n v="22.14034613304489"/>
  </r>
  <r>
    <n v="62"/>
    <x v="36"/>
    <x v="1"/>
    <n v="38086163"/>
    <x v="0"/>
    <n v="187"/>
    <n v="1.87"/>
    <n v="236.3"/>
    <s v="lb"/>
    <n v="107.18387703100001"/>
    <n v="30.651112994652404"/>
  </r>
  <r>
    <n v="38"/>
    <x v="0"/>
    <x v="0"/>
    <n v="48318795"/>
    <x v="1"/>
    <n v="151"/>
    <n v="1.51"/>
    <n v="64.3"/>
    <s v="Kg"/>
    <n v="64.3"/>
    <n v="28.200517521161352"/>
  </r>
  <r>
    <n v="62"/>
    <x v="36"/>
    <x v="1"/>
    <n v="31143568"/>
    <x v="0"/>
    <n v="176"/>
    <n v="1.76"/>
    <n v="88.3"/>
    <s v="Kg"/>
    <n v="88.3"/>
    <n v="28.505940082644628"/>
  </r>
  <r>
    <n v="20"/>
    <x v="38"/>
    <x v="2"/>
    <n v="51979174"/>
    <x v="0"/>
    <n v="166"/>
    <n v="1.66"/>
    <n v="150.1"/>
    <s v="lb"/>
    <n v="68.084214736999996"/>
    <n v="24.707582645158951"/>
  </r>
  <r>
    <n v="18"/>
    <x v="49"/>
    <x v="0"/>
    <n v="40203580"/>
    <x v="0"/>
    <n v="189"/>
    <n v="1.89"/>
    <n v="77.900000000000006"/>
    <s v="Kg"/>
    <n v="77.900000000000006"/>
    <n v="21.807900114778423"/>
  </r>
  <r>
    <n v="45"/>
    <x v="45"/>
    <x v="1"/>
    <n v="51477076"/>
    <x v="0"/>
    <n v="180"/>
    <n v="1.8"/>
    <n v="87.3"/>
    <s v="Kg"/>
    <n v="87.3"/>
    <n v="26.944444444444443"/>
  </r>
  <r>
    <n v="34"/>
    <x v="22"/>
    <x v="6"/>
    <n v="86441131"/>
    <x v="1"/>
    <n v="167"/>
    <n v="1.67"/>
    <n v="68.599999999999994"/>
    <s v="Kg"/>
    <n v="68.599999999999994"/>
    <n v="24.597511563698948"/>
  </r>
  <r>
    <n v="33"/>
    <x v="20"/>
    <x v="6"/>
    <n v="85336239"/>
    <x v="0"/>
    <n v="181"/>
    <n v="1.81"/>
    <n v="78.2"/>
    <s v="Kg"/>
    <n v="78.2"/>
    <n v="23.869845242819206"/>
  </r>
  <r>
    <n v="12"/>
    <x v="44"/>
    <x v="1"/>
    <n v="53037961"/>
    <x v="0"/>
    <n v="181"/>
    <n v="1.81"/>
    <n v="165.6"/>
    <s v="lb"/>
    <n v="75.114896471999998"/>
    <n v="22.928145194591128"/>
  </r>
  <r>
    <n v="47"/>
    <x v="26"/>
    <x v="0"/>
    <n v="36083345"/>
    <x v="1"/>
    <n v="162"/>
    <n v="1.62"/>
    <n v="72.5"/>
    <s v="Kg"/>
    <n v="72.5"/>
    <n v="27.625361987501901"/>
  </r>
  <r>
    <n v="38"/>
    <x v="0"/>
    <x v="0"/>
    <n v="46761985"/>
    <x v="1"/>
    <n v="181"/>
    <n v="1.81"/>
    <n v="82.7"/>
    <s v="Kg"/>
    <n v="82.7"/>
    <n v="25.24342968773847"/>
  </r>
  <r>
    <n v="51"/>
    <x v="60"/>
    <x v="1"/>
    <n v="99219152"/>
    <x v="0"/>
    <n v="183"/>
    <n v="1.83"/>
    <n v="92.4"/>
    <s v="Kg"/>
    <n v="92.4"/>
    <n v="27.591149332616677"/>
  </r>
  <r>
    <n v="25"/>
    <x v="6"/>
    <x v="0"/>
    <n v="83868126"/>
    <x v="1"/>
    <n v="150"/>
    <n v="1.5"/>
    <n v="52.8"/>
    <s v="Kg"/>
    <n v="52.8"/>
    <n v="23.466666666666665"/>
  </r>
  <r>
    <n v="22"/>
    <x v="50"/>
    <x v="2"/>
    <n v="93182318"/>
    <x v="0"/>
    <n v="167"/>
    <n v="1.67"/>
    <n v="56.6"/>
    <s v="Kg"/>
    <n v="56.6"/>
    <n v="20.294739861594177"/>
  </r>
  <r>
    <n v="33"/>
    <x v="20"/>
    <x v="6"/>
    <n v="66804968"/>
    <x v="1"/>
    <n v="151"/>
    <n v="1.51"/>
    <n v="59.4"/>
    <s v="Kg"/>
    <n v="59.4"/>
    <n v="26.051488969782028"/>
  </r>
  <r>
    <n v="64"/>
    <x v="63"/>
    <x v="5"/>
    <n v="69385560"/>
    <x v="1"/>
    <n v="157"/>
    <n v="1.57"/>
    <n v="157"/>
    <s v="lb"/>
    <n v="71.214002090000008"/>
    <n v="28.891233757961785"/>
  </r>
  <r>
    <n v="54"/>
    <x v="51"/>
    <x v="3"/>
    <n v="48261456"/>
    <x v="1"/>
    <n v="164"/>
    <n v="1.64"/>
    <n v="174.2"/>
    <s v="lb"/>
    <n v="79.015790854000002"/>
    <n v="29.378268461481266"/>
  </r>
  <r>
    <n v="34"/>
    <x v="22"/>
    <x v="6"/>
    <n v="20160879"/>
    <x v="0"/>
    <n v="197"/>
    <n v="1.97"/>
    <n v="249.1"/>
    <s v="lb"/>
    <n v="112.98985936700001"/>
    <n v="29.114344447679663"/>
  </r>
  <r>
    <n v="7"/>
    <x v="58"/>
    <x v="0"/>
    <n v="87588527"/>
    <x v="0"/>
    <n v="177"/>
    <n v="1.77"/>
    <n v="65.7"/>
    <s v="Kg"/>
    <n v="65.7"/>
    <n v="20.970985349037633"/>
  </r>
  <r>
    <n v="42"/>
    <x v="15"/>
    <x v="0"/>
    <n v="28618183"/>
    <x v="0"/>
    <n v="157"/>
    <n v="1.57"/>
    <n v="65"/>
    <s v="Kg"/>
    <n v="65"/>
    <n v="26.370238143535232"/>
  </r>
  <r>
    <n v="37"/>
    <x v="64"/>
    <x v="6"/>
    <n v="66595754"/>
    <x v="0"/>
    <n v="190"/>
    <n v="1.9"/>
    <n v="219.8"/>
    <s v="lb"/>
    <n v="99.699602926000011"/>
    <n v="27.617618539058174"/>
  </r>
  <r>
    <n v="65"/>
    <x v="24"/>
    <x v="4"/>
    <n v="71779802"/>
    <x v="0"/>
    <n v="169"/>
    <n v="1.69"/>
    <n v="171.1"/>
    <s v="lb"/>
    <n v="77.609654507000002"/>
    <n v="27.17329733097581"/>
  </r>
  <r>
    <n v="18"/>
    <x v="49"/>
    <x v="0"/>
    <n v="21932532"/>
    <x v="0"/>
    <n v="187"/>
    <n v="1.87"/>
    <n v="79.2"/>
    <s v="Kg"/>
    <n v="79.2"/>
    <n v="22.648631645171434"/>
  </r>
  <r>
    <n v="21"/>
    <x v="30"/>
    <x v="0"/>
    <n v="35479974"/>
    <x v="1"/>
    <n v="159"/>
    <n v="1.59"/>
    <n v="124.3"/>
    <s v="lb"/>
    <n v="56.381531590999998"/>
    <n v="22.301938843795732"/>
  </r>
  <r>
    <n v="9"/>
    <x v="29"/>
    <x v="4"/>
    <n v="46879009"/>
    <x v="0"/>
    <n v="170"/>
    <n v="1.7"/>
    <n v="71.8"/>
    <s v="Kg"/>
    <n v="71.8"/>
    <n v="24.844290657439448"/>
  </r>
  <r>
    <n v="13"/>
    <x v="43"/>
    <x v="1"/>
    <n v="67524238"/>
    <x v="1"/>
    <n v="157"/>
    <n v="1.57"/>
    <n v="74"/>
    <s v="Kg"/>
    <n v="74"/>
    <n v="30.021501886486266"/>
  </r>
  <r>
    <n v="33"/>
    <x v="20"/>
    <x v="6"/>
    <n v="89261743"/>
    <x v="0"/>
    <n v="175"/>
    <n v="1.75"/>
    <n v="85.9"/>
    <s v="Kg"/>
    <n v="85.9"/>
    <n v="28.048979591836737"/>
  </r>
  <r>
    <n v="16"/>
    <x v="42"/>
    <x v="2"/>
    <n v="55655262"/>
    <x v="1"/>
    <n v="151"/>
    <n v="1.51"/>
    <n v="52.6"/>
    <s v="Kg"/>
    <n v="52.6"/>
    <n v="23.069163633173986"/>
  </r>
  <r>
    <n v="62"/>
    <x v="36"/>
    <x v="1"/>
    <n v="86794505"/>
    <x v="0"/>
    <n v="207"/>
    <n v="2.0699999999999998"/>
    <n v="117.2"/>
    <s v="Kg"/>
    <n v="117.2"/>
    <n v="27.351863520735609"/>
  </r>
  <r>
    <n v="51"/>
    <x v="60"/>
    <x v="1"/>
    <n v="60595939"/>
    <x v="1"/>
    <n v="151"/>
    <n v="1.51"/>
    <n v="126.8"/>
    <s v="lb"/>
    <n v="57.515512516000001"/>
    <n v="25.224995621244684"/>
  </r>
  <r>
    <n v="57"/>
    <x v="66"/>
    <x v="3"/>
    <n v="70445677"/>
    <x v="0"/>
    <n v="179"/>
    <n v="1.79"/>
    <n v="203.7"/>
    <s v="lb"/>
    <n v="92.396765768999998"/>
    <n v="28.837041842951219"/>
  </r>
  <r>
    <n v="11"/>
    <x v="14"/>
    <x v="1"/>
    <n v="26914904"/>
    <x v="1"/>
    <n v="144"/>
    <n v="1.44"/>
    <n v="134.30000000000001"/>
    <s v="lb"/>
    <n v="60.91745529100001"/>
    <n v="29.377630830922076"/>
  </r>
  <r>
    <n v="40"/>
    <x v="5"/>
    <x v="4"/>
    <n v="72945183"/>
    <x v="0"/>
    <n v="178"/>
    <n v="1.78"/>
    <n v="166.7"/>
    <s v="lb"/>
    <n v="75.613848078999993"/>
    <n v="23.864994343832848"/>
  </r>
  <r>
    <n v="56"/>
    <x v="32"/>
    <x v="4"/>
    <n v="86521629"/>
    <x v="0"/>
    <n v="186"/>
    <n v="1.86"/>
    <n v="101.3"/>
    <s v="Kg"/>
    <n v="101.3"/>
    <n v="29.280841715805291"/>
  </r>
  <r>
    <n v="17"/>
    <x v="54"/>
    <x v="2"/>
    <n v="17644032"/>
    <x v="1"/>
    <n v="166"/>
    <n v="1.66"/>
    <n v="67"/>
    <s v="Kg"/>
    <n v="67"/>
    <n v="24.314123965742489"/>
  </r>
  <r>
    <n v="2"/>
    <x v="2"/>
    <x v="0"/>
    <n v="26288410"/>
    <x v="1"/>
    <n v="177"/>
    <n v="1.77"/>
    <n v="67.3"/>
    <s v="Kg"/>
    <n v="67.3"/>
    <n v="21.481694276868076"/>
  </r>
  <r>
    <n v="55"/>
    <x v="1"/>
    <x v="1"/>
    <n v="38198803"/>
    <x v="1"/>
    <n v="160"/>
    <n v="1.6"/>
    <n v="155.6"/>
    <s v="lb"/>
    <n v="70.578972772"/>
    <n v="27.569911239062495"/>
  </r>
  <r>
    <n v="66"/>
    <x v="65"/>
    <x v="5"/>
    <n v="62396743"/>
    <x v="1"/>
    <n v="182"/>
    <n v="1.82"/>
    <n v="113"/>
    <s v="Kg"/>
    <n v="113"/>
    <n v="34.114237410940703"/>
  </r>
  <r>
    <n v="59"/>
    <x v="39"/>
    <x v="3"/>
    <n v="44508300"/>
    <x v="0"/>
    <n v="146"/>
    <n v="1.46"/>
    <n v="57.5"/>
    <s v="Kg"/>
    <n v="57.5"/>
    <n v="26.975042221805221"/>
  </r>
  <r>
    <n v="60"/>
    <x v="17"/>
    <x v="1"/>
    <n v="91239674"/>
    <x v="1"/>
    <n v="161"/>
    <n v="1.61"/>
    <n v="67.3"/>
    <s v="Kg"/>
    <n v="67.3"/>
    <n v="25.963504494425365"/>
  </r>
  <r>
    <n v="27"/>
    <x v="23"/>
    <x v="6"/>
    <n v="72416002"/>
    <x v="0"/>
    <n v="178"/>
    <n v="1.78"/>
    <n v="84.1"/>
    <s v="Kg"/>
    <n v="84.1"/>
    <n v="26.54336573664941"/>
  </r>
  <r>
    <n v="41"/>
    <x v="7"/>
    <x v="2"/>
    <n v="64324895"/>
    <x v="0"/>
    <n v="151"/>
    <n v="1.51"/>
    <n v="56.7"/>
    <s v="Kg"/>
    <n v="56.7"/>
    <n v="24.867330380246482"/>
  </r>
  <r>
    <n v="9"/>
    <x v="29"/>
    <x v="4"/>
    <n v="28247495"/>
    <x v="0"/>
    <n v="140"/>
    <n v="1.4"/>
    <n v="57.7"/>
    <s v="Kg"/>
    <n v="57.7"/>
    <n v="29.438775510204088"/>
  </r>
  <r>
    <n v="58"/>
    <x v="28"/>
    <x v="3"/>
    <n v="10461048"/>
    <x v="0"/>
    <n v="158"/>
    <n v="1.58"/>
    <n v="59.8"/>
    <s v="Kg"/>
    <n v="59.8"/>
    <n v="23.954494472039734"/>
  </r>
  <r>
    <n v="49"/>
    <x v="21"/>
    <x v="3"/>
    <n v="43747764"/>
    <x v="1"/>
    <n v="150"/>
    <n v="1.5"/>
    <n v="57.9"/>
    <s v="Kg"/>
    <n v="57.9"/>
    <n v="25.733333333333334"/>
  </r>
  <r>
    <n v="14"/>
    <x v="41"/>
    <x v="0"/>
    <n v="78349550"/>
    <x v="0"/>
    <n v="166"/>
    <n v="1.66"/>
    <n v="145.1"/>
    <s v="lb"/>
    <n v="65.816252887000005"/>
    <n v="23.884545248584704"/>
  </r>
  <r>
    <n v="4"/>
    <x v="25"/>
    <x v="0"/>
    <n v="23821533"/>
    <x v="0"/>
    <n v="149"/>
    <n v="1.49"/>
    <n v="102.1"/>
    <s v="lb"/>
    <n v="46.311780976999998"/>
    <n v="20.860222952569703"/>
  </r>
  <r>
    <n v="45"/>
    <x v="45"/>
    <x v="1"/>
    <n v="46397681"/>
    <x v="0"/>
    <n v="158"/>
    <n v="1.58"/>
    <n v="126.8"/>
    <s v="lb"/>
    <n v="57.515512516000001"/>
    <n v="23.039381716071141"/>
  </r>
  <r>
    <n v="43"/>
    <x v="12"/>
    <x v="3"/>
    <n v="89946458"/>
    <x v="1"/>
    <n v="187"/>
    <n v="1.87"/>
    <n v="203.3"/>
    <s v="lb"/>
    <n v="92.215328821000014"/>
    <n v="26.370593617489778"/>
  </r>
  <r>
    <n v="16"/>
    <x v="42"/>
    <x v="2"/>
    <n v="72606717"/>
    <x v="0"/>
    <n v="174"/>
    <n v="1.74"/>
    <n v="71.8"/>
    <s v="Kg"/>
    <n v="71.8"/>
    <n v="23.715153917294224"/>
  </r>
  <r>
    <n v="57"/>
    <x v="66"/>
    <x v="3"/>
    <n v="19728706"/>
    <x v="0"/>
    <n v="181"/>
    <n v="1.81"/>
    <n v="213.4"/>
    <s v="lb"/>
    <n v="96.796611758000012"/>
    <n v="29.546293384817318"/>
  </r>
  <r>
    <n v="50"/>
    <x v="37"/>
    <x v="3"/>
    <n v="77306697"/>
    <x v="1"/>
    <n v="167"/>
    <n v="1.67"/>
    <n v="72.2"/>
    <s v="Kg"/>
    <n v="72.2"/>
    <n v="25.888343074330383"/>
  </r>
  <r>
    <n v="43"/>
    <x v="12"/>
    <x v="3"/>
    <n v="81156307"/>
    <x v="1"/>
    <n v="161"/>
    <n v="1.61"/>
    <n v="157.9"/>
    <s v="lb"/>
    <n v="71.622235223000004"/>
    <n v="27.630969184445043"/>
  </r>
  <r>
    <n v="45"/>
    <x v="45"/>
    <x v="1"/>
    <n v="26976658"/>
    <x v="0"/>
    <n v="170"/>
    <n v="1.7"/>
    <n v="168.4"/>
    <s v="lb"/>
    <n v="76.384955108"/>
    <n v="26.430780314186855"/>
  </r>
  <r>
    <n v="25"/>
    <x v="6"/>
    <x v="0"/>
    <n v="13945198"/>
    <x v="1"/>
    <n v="149"/>
    <n v="1.49"/>
    <n v="55.2"/>
    <s v="Kg"/>
    <n v="55.2"/>
    <n v="24.863744876356922"/>
  </r>
  <r>
    <n v="38"/>
    <x v="0"/>
    <x v="0"/>
    <n v="44919031"/>
    <x v="0"/>
    <n v="152"/>
    <n v="1.52"/>
    <n v="132.1"/>
    <s v="lb"/>
    <n v="59.919552076999999"/>
    <n v="25.934709174601799"/>
  </r>
  <r>
    <n v="63"/>
    <x v="57"/>
    <x v="5"/>
    <n v="61116609"/>
    <x v="0"/>
    <n v="150"/>
    <n v="1.5"/>
    <n v="58.5"/>
    <s v="Kg"/>
    <n v="58.5"/>
    <n v="26"/>
  </r>
  <r>
    <n v="22"/>
    <x v="50"/>
    <x v="2"/>
    <n v="84433362"/>
    <x v="0"/>
    <n v="157"/>
    <n v="1.57"/>
    <n v="50.2"/>
    <s v="Kg"/>
    <n v="50.2"/>
    <n v="20.36593776623798"/>
  </r>
  <r>
    <n v="24"/>
    <x v="19"/>
    <x v="2"/>
    <n v="52270608"/>
    <x v="0"/>
    <n v="160"/>
    <n v="1.6"/>
    <n v="59.4"/>
    <s v="Kg"/>
    <n v="59.4"/>
    <n v="23.203124999999996"/>
  </r>
  <r>
    <n v="48"/>
    <x v="48"/>
    <x v="5"/>
    <n v="17296663"/>
    <x v="0"/>
    <n v="159"/>
    <n v="1.59"/>
    <n v="67.5"/>
    <s v="Kg"/>
    <n v="67.5"/>
    <n v="26.699893200427194"/>
  </r>
  <r>
    <n v="28"/>
    <x v="53"/>
    <x v="6"/>
    <n v="65018448"/>
    <x v="0"/>
    <n v="187"/>
    <n v="1.87"/>
    <n v="92.4"/>
    <s v="Kg"/>
    <n v="92.4"/>
    <n v="26.423403586033341"/>
  </r>
  <r>
    <n v="41"/>
    <x v="7"/>
    <x v="2"/>
    <n v="42551908"/>
    <x v="0"/>
    <n v="172"/>
    <n v="1.72"/>
    <n v="170.2"/>
    <s v="lb"/>
    <n v="77.201421373999992"/>
    <n v="26.095667040968092"/>
  </r>
  <r>
    <n v="31"/>
    <x v="8"/>
    <x v="0"/>
    <n v="41045436"/>
    <x v="0"/>
    <n v="157"/>
    <n v="1.57"/>
    <n v="56.9"/>
    <s v="Kg"/>
    <n v="56.9"/>
    <n v="23.084100774879303"/>
  </r>
  <r>
    <n v="44"/>
    <x v="18"/>
    <x v="4"/>
    <n v="40345723"/>
    <x v="1"/>
    <n v="162"/>
    <n v="1.62"/>
    <n v="58.5"/>
    <s v="Kg"/>
    <n v="58.5"/>
    <n v="22.290809327846361"/>
  </r>
  <r>
    <n v="56"/>
    <x v="32"/>
    <x v="4"/>
    <n v="37534937"/>
    <x v="1"/>
    <n v="161"/>
    <n v="1.61"/>
    <n v="70.5"/>
    <s v="Kg"/>
    <n v="70.5"/>
    <n v="27.198024767562977"/>
  </r>
  <r>
    <n v="30"/>
    <x v="56"/>
    <x v="0"/>
    <n v="85585987"/>
    <x v="0"/>
    <n v="153"/>
    <n v="1.53"/>
    <n v="127.2"/>
    <s v="lb"/>
    <n v="57.696949464000006"/>
    <n v="24.647336265538897"/>
  </r>
  <r>
    <n v="2"/>
    <x v="2"/>
    <x v="0"/>
    <n v="87845258"/>
    <x v="0"/>
    <n v="169"/>
    <n v="1.69"/>
    <n v="62.6"/>
    <s v="Kg"/>
    <n v="62.6"/>
    <n v="21.918000070025563"/>
  </r>
  <r>
    <n v="31"/>
    <x v="8"/>
    <x v="0"/>
    <n v="52435273"/>
    <x v="1"/>
    <n v="146"/>
    <n v="1.46"/>
    <n v="53.4"/>
    <s v="Kg"/>
    <n v="53.4"/>
    <n v="25.051604428598239"/>
  </r>
  <r>
    <n v="56"/>
    <x v="32"/>
    <x v="4"/>
    <n v="81757568"/>
    <x v="1"/>
    <n v="143"/>
    <n v="1.43"/>
    <n v="51.3"/>
    <s v="Kg"/>
    <n v="51.3"/>
    <n v="25.086801310577535"/>
  </r>
  <r>
    <n v="51"/>
    <x v="60"/>
    <x v="1"/>
    <n v="22504515"/>
    <x v="0"/>
    <n v="159"/>
    <n v="1.59"/>
    <n v="140.9"/>
    <s v="lb"/>
    <n v="63.911164933000009"/>
    <n v="25.280315230014637"/>
  </r>
  <r>
    <n v="55"/>
    <x v="1"/>
    <x v="1"/>
    <n v="80144114"/>
    <x v="1"/>
    <n v="132"/>
    <n v="1.32"/>
    <n v="45.6"/>
    <s v="Kg"/>
    <n v="45.6"/>
    <n v="26.170798898071624"/>
  </r>
  <r>
    <n v="19"/>
    <x v="35"/>
    <x v="0"/>
    <n v="51253541"/>
    <x v="1"/>
    <n v="154"/>
    <n v="1.54"/>
    <n v="106.9"/>
    <s v="lb"/>
    <n v="48.489024353000005"/>
    <n v="20.445700941558446"/>
  </r>
  <r>
    <n v="42"/>
    <x v="15"/>
    <x v="0"/>
    <n v="61407974"/>
    <x v="0"/>
    <n v="142"/>
    <n v="1.42"/>
    <n v="97.9"/>
    <s v="lb"/>
    <n v="44.406693023000003"/>
    <n v="22.022759880480066"/>
  </r>
  <r>
    <n v="32"/>
    <x v="9"/>
    <x v="0"/>
    <n v="82525966"/>
    <x v="0"/>
    <n v="189"/>
    <n v="1.89"/>
    <n v="74.2"/>
    <s v="Kg"/>
    <n v="74.2"/>
    <n v="20.772094846168923"/>
  </r>
  <r>
    <n v="3"/>
    <x v="55"/>
    <x v="0"/>
    <n v="96661552"/>
    <x v="1"/>
    <n v="156"/>
    <n v="1.56"/>
    <n v="113.8"/>
    <s v="lb"/>
    <n v="51.618811706000002"/>
    <n v="21.210885809500329"/>
  </r>
  <r>
    <n v="60"/>
    <x v="17"/>
    <x v="1"/>
    <n v="14160598"/>
    <x v="0"/>
    <n v="182"/>
    <n v="1.82"/>
    <n v="89.1"/>
    <s v="Kg"/>
    <n v="89.1"/>
    <n v="26.898925250573598"/>
  </r>
  <r>
    <n v="64"/>
    <x v="63"/>
    <x v="5"/>
    <n v="43105999"/>
    <x v="1"/>
    <n v="154"/>
    <n v="1.54"/>
    <n v="136.69999999999999"/>
    <s v="lb"/>
    <n v="62.006076978999999"/>
    <n v="26.145250876623376"/>
  </r>
  <r>
    <n v="48"/>
    <x v="48"/>
    <x v="5"/>
    <n v="69111799"/>
    <x v="0"/>
    <n v="166"/>
    <n v="1.66"/>
    <n v="68.900000000000006"/>
    <s v="Kg"/>
    <n v="68.900000000000006"/>
    <n v="25.003628973726233"/>
  </r>
  <r>
    <n v="47"/>
    <x v="26"/>
    <x v="0"/>
    <n v="25879906"/>
    <x v="0"/>
    <n v="182"/>
    <n v="1.82"/>
    <n v="201.3"/>
    <s v="lb"/>
    <n v="91.308144081000009"/>
    <n v="27.565554909129332"/>
  </r>
  <r>
    <n v="38"/>
    <x v="0"/>
    <x v="0"/>
    <n v="42377798"/>
    <x v="0"/>
    <n v="175"/>
    <n v="1.75"/>
    <n v="155.9"/>
    <s v="lb"/>
    <n v="70.715050483000013"/>
    <n v="23.09062872914286"/>
  </r>
  <r>
    <n v="56"/>
    <x v="32"/>
    <x v="4"/>
    <n v="96892965"/>
    <x v="1"/>
    <n v="162"/>
    <n v="1.62"/>
    <n v="159.4"/>
    <s v="lb"/>
    <n v="72.302623778000012"/>
    <n v="27.550153855357415"/>
  </r>
  <r>
    <n v="66"/>
    <x v="65"/>
    <x v="5"/>
    <n v="75176412"/>
    <x v="0"/>
    <n v="189"/>
    <n v="1.89"/>
    <n v="111.6"/>
    <s v="Kg"/>
    <n v="111.6"/>
    <n v="31.242126480221717"/>
  </r>
  <r>
    <n v="1"/>
    <x v="11"/>
    <x v="0"/>
    <n v="90850469"/>
    <x v="0"/>
    <n v="189"/>
    <n v="1.89"/>
    <n v="75.099999999999994"/>
    <s v="Kg"/>
    <n v="75.099999999999994"/>
    <n v="21.024047479073932"/>
  </r>
  <r>
    <n v="46"/>
    <x v="10"/>
    <x v="5"/>
    <n v="79116045"/>
    <x v="1"/>
    <n v="162"/>
    <n v="1.62"/>
    <n v="73.400000000000006"/>
    <s v="Kg"/>
    <n v="73.400000000000006"/>
    <n v="27.968297515622616"/>
  </r>
  <r>
    <n v="9"/>
    <x v="29"/>
    <x v="4"/>
    <n v="60746776"/>
    <x v="0"/>
    <n v="159"/>
    <n v="1.59"/>
    <n v="149.9"/>
    <s v="lb"/>
    <n v="67.993496263000011"/>
    <n v="26.895097608085127"/>
  </r>
  <r>
    <n v="64"/>
    <x v="63"/>
    <x v="5"/>
    <n v="74318033"/>
    <x v="0"/>
    <n v="159"/>
    <n v="1.59"/>
    <n v="67.5"/>
    <s v="Kg"/>
    <n v="67.5"/>
    <n v="26.699893200427194"/>
  </r>
  <r>
    <n v="23"/>
    <x v="3"/>
    <x v="2"/>
    <n v="62757374"/>
    <x v="0"/>
    <n v="158"/>
    <n v="1.58"/>
    <n v="56.5"/>
    <s v="Kg"/>
    <n v="56.5"/>
    <n v="22.632590930940552"/>
  </r>
  <r>
    <n v="22"/>
    <x v="50"/>
    <x v="2"/>
    <n v="57837387"/>
    <x v="0"/>
    <n v="164"/>
    <n v="1.64"/>
    <n v="120.8"/>
    <s v="lb"/>
    <n v="54.793958296"/>
    <n v="20.372530597858422"/>
  </r>
  <r>
    <n v="46"/>
    <x v="10"/>
    <x v="5"/>
    <n v="32923762"/>
    <x v="0"/>
    <n v="176"/>
    <n v="1.76"/>
    <n v="90.3"/>
    <s v="Kg"/>
    <n v="90.3"/>
    <n v="29.151601239669422"/>
  </r>
  <r>
    <n v="48"/>
    <x v="48"/>
    <x v="5"/>
    <n v="24975136"/>
    <x v="0"/>
    <n v="152"/>
    <n v="1.52"/>
    <n v="126.3"/>
    <s v="lb"/>
    <n v="57.288716331000003"/>
    <n v="24.796016417503463"/>
  </r>
  <r>
    <n v="3"/>
    <x v="55"/>
    <x v="0"/>
    <n v="66160991"/>
    <x v="0"/>
    <n v="140"/>
    <n v="1.4"/>
    <n v="39.700000000000003"/>
    <s v="Kg"/>
    <n v="39.700000000000003"/>
    <n v="20.255102040816329"/>
  </r>
  <r>
    <n v="28"/>
    <x v="53"/>
    <x v="6"/>
    <n v="23111107"/>
    <x v="1"/>
    <n v="162"/>
    <n v="1.62"/>
    <n v="136.69999999999999"/>
    <s v="lb"/>
    <n v="62.006076978999999"/>
    <n v="23.626763061652181"/>
  </r>
  <r>
    <n v="10"/>
    <x v="4"/>
    <x v="3"/>
    <n v="66661921"/>
    <x v="1"/>
    <n v="144"/>
    <n v="1.44"/>
    <n v="116.8"/>
    <s v="lb"/>
    <n v="52.979588816000003"/>
    <n v="25.549570223765436"/>
  </r>
  <r>
    <n v="20"/>
    <x v="38"/>
    <x v="2"/>
    <n v="59603067"/>
    <x v="0"/>
    <n v="160"/>
    <n v="1.6"/>
    <n v="123.5"/>
    <s v="lb"/>
    <n v="56.018657695000002"/>
    <n v="21.882288162109372"/>
  </r>
  <r>
    <n v="55"/>
    <x v="1"/>
    <x v="1"/>
    <n v="67514723"/>
    <x v="1"/>
    <n v="170"/>
    <n v="1.7"/>
    <n v="164.5"/>
    <s v="lb"/>
    <n v="74.615944865000003"/>
    <n v="25.818666043252598"/>
  </r>
  <r>
    <n v="66"/>
    <x v="65"/>
    <x v="5"/>
    <n v="62677773"/>
    <x v="1"/>
    <n v="174"/>
    <n v="1.74"/>
    <n v="101.3"/>
    <s v="Kg"/>
    <n v="101.3"/>
    <n v="33.458845289998678"/>
  </r>
  <r>
    <n v="23"/>
    <x v="3"/>
    <x v="2"/>
    <n v="43178677"/>
    <x v="1"/>
    <n v="154"/>
    <n v="1.54"/>
    <n v="58.8"/>
    <s v="Kg"/>
    <n v="58.8"/>
    <n v="24.793388429752067"/>
  </r>
  <r>
    <n v="22"/>
    <x v="50"/>
    <x v="2"/>
    <n v="92960573"/>
    <x v="0"/>
    <n v="161"/>
    <n v="1.61"/>
    <n v="59.4"/>
    <s v="Kg"/>
    <n v="59.4"/>
    <n v="22.915782570116889"/>
  </r>
  <r>
    <n v="34"/>
    <x v="22"/>
    <x v="6"/>
    <n v="23856850"/>
    <x v="1"/>
    <n v="157"/>
    <n v="1.57"/>
    <n v="74.900000000000006"/>
    <s v="Kg"/>
    <n v="74.900000000000006"/>
    <n v="30.386628260781372"/>
  </r>
  <r>
    <n v="18"/>
    <x v="49"/>
    <x v="0"/>
    <n v="58272069"/>
    <x v="0"/>
    <n v="180"/>
    <n v="1.8"/>
    <n v="63.8"/>
    <s v="Kg"/>
    <n v="63.8"/>
    <n v="19.691358024691358"/>
  </r>
  <r>
    <n v="26"/>
    <x v="16"/>
    <x v="0"/>
    <n v="21642870"/>
    <x v="1"/>
    <n v="178"/>
    <n v="1.78"/>
    <n v="171.1"/>
    <s v="lb"/>
    <n v="77.609654507000002"/>
    <n v="24.494904212536294"/>
  </r>
  <r>
    <n v="29"/>
    <x v="52"/>
    <x v="0"/>
    <n v="47698799"/>
    <x v="1"/>
    <n v="159"/>
    <n v="1.59"/>
    <n v="66.2"/>
    <s v="Kg"/>
    <n v="66.2"/>
    <n v="26.185673035085635"/>
  </r>
  <r>
    <n v="20"/>
    <x v="38"/>
    <x v="2"/>
    <n v="67891844"/>
    <x v="1"/>
    <n v="144"/>
    <n v="1.44"/>
    <n v="44.2"/>
    <s v="Kg"/>
    <n v="44.2"/>
    <n v="21.315586419753089"/>
  </r>
  <r>
    <n v="60"/>
    <x v="17"/>
    <x v="1"/>
    <n v="34418657"/>
    <x v="0"/>
    <n v="149"/>
    <n v="1.49"/>
    <n v="62.7"/>
    <s v="Kg"/>
    <n v="62.7"/>
    <n v="28.241971082383678"/>
  </r>
  <r>
    <n v="7"/>
    <x v="58"/>
    <x v="0"/>
    <n v="37158988"/>
    <x v="1"/>
    <n v="165"/>
    <n v="1.65"/>
    <n v="69.8"/>
    <s v="Kg"/>
    <n v="69.8"/>
    <n v="25.638200183654732"/>
  </r>
  <r>
    <n v="3"/>
    <x v="55"/>
    <x v="0"/>
    <n v="33164916"/>
    <x v="0"/>
    <n v="190"/>
    <n v="1.9"/>
    <n v="170.9"/>
    <s v="lb"/>
    <n v="77.518936033000003"/>
    <n v="21.473389482825485"/>
  </r>
  <r>
    <n v="25"/>
    <x v="6"/>
    <x v="0"/>
    <n v="73199343"/>
    <x v="1"/>
    <n v="163"/>
    <n v="1.63"/>
    <n v="149"/>
    <s v="lb"/>
    <n v="67.585263130000001"/>
    <n v="25.437639026685236"/>
  </r>
  <r>
    <n v="24"/>
    <x v="19"/>
    <x v="2"/>
    <n v="38363633"/>
    <x v="1"/>
    <n v="180"/>
    <n v="1.8"/>
    <n v="158.30000000000001"/>
    <s v="lb"/>
    <n v="71.803672171000002"/>
    <n v="22.161627213271604"/>
  </r>
  <r>
    <n v="43"/>
    <x v="12"/>
    <x v="3"/>
    <n v="24318905"/>
    <x v="0"/>
    <n v="187"/>
    <n v="1.87"/>
    <n v="83.4"/>
    <s v="Kg"/>
    <n v="83.4"/>
    <n v="23.849695444536586"/>
  </r>
  <r>
    <n v="35"/>
    <x v="27"/>
    <x v="0"/>
    <n v="25643193"/>
    <x v="0"/>
    <n v="169"/>
    <n v="1.69"/>
    <n v="159.19999999999999"/>
    <s v="lb"/>
    <n v="72.211905303999998"/>
    <n v="25.283395295682926"/>
  </r>
  <r>
    <n v="15"/>
    <x v="61"/>
    <x v="0"/>
    <n v="26031617"/>
    <x v="1"/>
    <n v="151"/>
    <n v="1.51"/>
    <n v="52.6"/>
    <s v="Kg"/>
    <n v="52.6"/>
    <n v="23.069163633173986"/>
  </r>
  <r>
    <n v="67"/>
    <x v="13"/>
    <x v="5"/>
    <n v="79915496"/>
    <x v="1"/>
    <n v="157"/>
    <n v="1.57"/>
    <n v="189.2"/>
    <s v="lb"/>
    <n v="85.819676404000006"/>
    <n v="34.816696987301718"/>
  </r>
  <r>
    <n v="30"/>
    <x v="56"/>
    <x v="0"/>
    <n v="97376302"/>
    <x v="1"/>
    <n v="155"/>
    <n v="1.55"/>
    <n v="58.9"/>
    <s v="Kg"/>
    <n v="58.9"/>
    <n v="24.516129032258061"/>
  </r>
  <r>
    <n v="32"/>
    <x v="9"/>
    <x v="0"/>
    <n v="87126566"/>
    <x v="1"/>
    <n v="165"/>
    <n v="1.65"/>
    <n v="144.80000000000001"/>
    <s v="lb"/>
    <n v="65.680175176000006"/>
    <n v="24.124949559595965"/>
  </r>
  <r>
    <n v="14"/>
    <x v="41"/>
    <x v="0"/>
    <n v="79703364"/>
    <x v="1"/>
    <n v="146"/>
    <n v="1.46"/>
    <n v="91.9"/>
    <s v="lb"/>
    <n v="41.685138803000008"/>
    <n v="19.555797899699762"/>
  </r>
  <r>
    <n v="27"/>
    <x v="23"/>
    <x v="6"/>
    <n v="31679200"/>
    <x v="0"/>
    <n v="171"/>
    <n v="1.71"/>
    <n v="158.1"/>
    <s v="lb"/>
    <n v="71.712953697000003"/>
    <n v="24.524795218015804"/>
  </r>
  <r>
    <n v="46"/>
    <x v="10"/>
    <x v="5"/>
    <n v="92085359"/>
    <x v="0"/>
    <n v="174"/>
    <n v="1.74"/>
    <n v="183.4"/>
    <s v="lb"/>
    <n v="83.188840658000004"/>
    <n v="27.476826746597965"/>
  </r>
  <r>
    <n v="11"/>
    <x v="14"/>
    <x v="1"/>
    <n v="53971354"/>
    <x v="1"/>
    <n v="145"/>
    <n v="1.45"/>
    <n v="125"/>
    <s v="lb"/>
    <n v="56.699046250000002"/>
    <n v="26.967441736028537"/>
  </r>
  <r>
    <n v="1"/>
    <x v="11"/>
    <x v="0"/>
    <n v="89402426"/>
    <x v="0"/>
    <n v="171"/>
    <n v="1.71"/>
    <n v="127.9"/>
    <s v="lb"/>
    <n v="58.014464123000003"/>
    <n v="19.840109477446056"/>
  </r>
  <r>
    <n v="54"/>
    <x v="51"/>
    <x v="3"/>
    <n v="89060171"/>
    <x v="1"/>
    <n v="163"/>
    <n v="1.63"/>
    <n v="149.69999999999999"/>
    <s v="lb"/>
    <n v="67.902777788999998"/>
    <n v="25.557144713387785"/>
  </r>
  <r>
    <n v="34"/>
    <x v="22"/>
    <x v="6"/>
    <n v="88660476"/>
    <x v="1"/>
    <n v="146"/>
    <n v="1.46"/>
    <n v="119.9"/>
    <s v="lb"/>
    <n v="54.385725163000004"/>
    <n v="25.514038826702951"/>
  </r>
  <r>
    <n v="28"/>
    <x v="53"/>
    <x v="6"/>
    <n v="49251474"/>
    <x v="1"/>
    <n v="151"/>
    <n v="1.51"/>
    <n v="52.3"/>
    <s v="Kg"/>
    <n v="52.3"/>
    <n v="22.937590456558922"/>
  </r>
  <r>
    <n v="2"/>
    <x v="2"/>
    <x v="0"/>
    <n v="57826437"/>
    <x v="0"/>
    <n v="174"/>
    <n v="1.74"/>
    <n v="149.5"/>
    <s v="lb"/>
    <n v="67.812059314999999"/>
    <n v="22.397958552979258"/>
  </r>
  <r>
    <n v="56"/>
    <x v="32"/>
    <x v="4"/>
    <n v="22650273"/>
    <x v="0"/>
    <n v="170"/>
    <n v="1.7"/>
    <n v="83.6"/>
    <s v="Kg"/>
    <n v="83.6"/>
    <n v="28.927335640138409"/>
  </r>
  <r>
    <n v="45"/>
    <x v="45"/>
    <x v="1"/>
    <n v="92919136"/>
    <x v="0"/>
    <n v="167"/>
    <n v="1.67"/>
    <n v="155.4"/>
    <s v="lb"/>
    <n v="70.488254298000001"/>
    <n v="25.274572160349958"/>
  </r>
  <r>
    <n v="2"/>
    <x v="2"/>
    <x v="0"/>
    <n v="13367586"/>
    <x v="1"/>
    <n v="162"/>
    <n v="1.62"/>
    <n v="61.4"/>
    <s v="Kg"/>
    <n v="61.4"/>
    <n v="23.395823807346435"/>
  </r>
  <r>
    <n v="30"/>
    <x v="56"/>
    <x v="0"/>
    <n v="81110785"/>
    <x v="0"/>
    <n v="162"/>
    <n v="1.62"/>
    <n v="54.1"/>
    <s v="Kg"/>
    <n v="54.1"/>
    <n v="20.614235634811763"/>
  </r>
  <r>
    <n v="22"/>
    <x v="50"/>
    <x v="2"/>
    <n v="20467540"/>
    <x v="1"/>
    <n v="156"/>
    <n v="1.56"/>
    <n v="59.1"/>
    <s v="Kg"/>
    <n v="59.1"/>
    <n v="24.285009861932938"/>
  </r>
  <r>
    <n v="40"/>
    <x v="5"/>
    <x v="4"/>
    <n v="65230567"/>
    <x v="1"/>
    <n v="163"/>
    <n v="1.63"/>
    <n v="75.3"/>
    <s v="Kg"/>
    <n v="75.3"/>
    <n v="28.341300011291356"/>
  </r>
  <r>
    <n v="25"/>
    <x v="6"/>
    <x v="0"/>
    <n v="62987582"/>
    <x v="0"/>
    <n v="167"/>
    <n v="1.67"/>
    <n v="65.2"/>
    <s v="Kg"/>
    <n v="65.2"/>
    <n v="23.378392914769265"/>
  </r>
  <r>
    <n v="54"/>
    <x v="51"/>
    <x v="3"/>
    <n v="99211606"/>
    <x v="0"/>
    <n v="186"/>
    <n v="1.86"/>
    <n v="200.4"/>
    <s v="lb"/>
    <n v="90.899910948000013"/>
    <n v="26.274688099202219"/>
  </r>
  <r>
    <n v="20"/>
    <x v="38"/>
    <x v="2"/>
    <n v="14079534"/>
    <x v="1"/>
    <n v="149"/>
    <n v="1.49"/>
    <n v="126.3"/>
    <s v="lb"/>
    <n v="57.288716331000003"/>
    <n v="25.80456570920229"/>
  </r>
  <r>
    <n v="5"/>
    <x v="33"/>
    <x v="0"/>
    <n v="96254707"/>
    <x v="0"/>
    <n v="156"/>
    <n v="1.56"/>
    <n v="52.5"/>
    <s v="Kg"/>
    <n v="52.5"/>
    <n v="21.572978303747533"/>
  </r>
  <r>
    <n v="67"/>
    <x v="13"/>
    <x v="5"/>
    <n v="37390931"/>
    <x v="0"/>
    <n v="186"/>
    <n v="1.86"/>
    <n v="217.8"/>
    <s v="lb"/>
    <n v="98.792418186000006"/>
    <n v="28.556023293444326"/>
  </r>
  <r>
    <n v="3"/>
    <x v="55"/>
    <x v="0"/>
    <n v="76056283"/>
    <x v="0"/>
    <n v="153"/>
    <n v="1.53"/>
    <n v="41.1"/>
    <s v="Kg"/>
    <n v="41.1"/>
    <n v="17.557349737280536"/>
  </r>
  <r>
    <n v="26"/>
    <x v="16"/>
    <x v="0"/>
    <n v="17456621"/>
    <x v="0"/>
    <n v="172"/>
    <n v="1.72"/>
    <n v="70"/>
    <s v="Kg"/>
    <n v="70"/>
    <n v="23.661438615467823"/>
  </r>
  <r>
    <n v="45"/>
    <x v="45"/>
    <x v="1"/>
    <n v="45874492"/>
    <x v="0"/>
    <n v="151"/>
    <n v="1.51"/>
    <n v="127.9"/>
    <s v="lb"/>
    <n v="58.014464123000003"/>
    <n v="25.443824447611949"/>
  </r>
  <r>
    <n v="66"/>
    <x v="65"/>
    <x v="5"/>
    <n v="39075692"/>
    <x v="1"/>
    <n v="193"/>
    <n v="1.93"/>
    <n v="117"/>
    <s v="Kg"/>
    <n v="117"/>
    <n v="31.410239201052377"/>
  </r>
  <r>
    <n v="2"/>
    <x v="2"/>
    <x v="0"/>
    <n v="73697833"/>
    <x v="1"/>
    <n v="146"/>
    <n v="1.46"/>
    <n v="83.3"/>
    <s v="lb"/>
    <n v="37.784244421000004"/>
    <n v="17.725766757834496"/>
  </r>
  <r>
    <n v="22"/>
    <x v="50"/>
    <x v="2"/>
    <n v="89086391"/>
    <x v="1"/>
    <n v="147"/>
    <n v="1.47"/>
    <n v="99.6"/>
    <s v="lb"/>
    <n v="45.177800052000002"/>
    <n v="20.906936948493687"/>
  </r>
  <r>
    <n v="67"/>
    <x v="13"/>
    <x v="5"/>
    <n v="71987934"/>
    <x v="1"/>
    <n v="162"/>
    <n v="1.62"/>
    <n v="94.6"/>
    <s v="Kg"/>
    <n v="94.6"/>
    <n v="36.046334400243857"/>
  </r>
  <r>
    <n v="41"/>
    <x v="7"/>
    <x v="2"/>
    <n v="24193263"/>
    <x v="0"/>
    <n v="159"/>
    <n v="1.59"/>
    <n v="68"/>
    <s v="Kg"/>
    <n v="68"/>
    <n v="26.897670187097027"/>
  </r>
  <r>
    <n v="47"/>
    <x v="26"/>
    <x v="0"/>
    <n v="81899552"/>
    <x v="1"/>
    <n v="170"/>
    <n v="1.7"/>
    <n v="183.2"/>
    <s v="lb"/>
    <n v="83.098122184000005"/>
    <n v="28.753675496193775"/>
  </r>
  <r>
    <n v="1"/>
    <x v="11"/>
    <x v="0"/>
    <n v="49041175"/>
    <x v="0"/>
    <n v="167"/>
    <n v="1.67"/>
    <n v="136.5"/>
    <s v="lb"/>
    <n v="61.915358505"/>
    <n v="22.200637708415506"/>
  </r>
  <r>
    <n v="29"/>
    <x v="52"/>
    <x v="0"/>
    <n v="79884567"/>
    <x v="1"/>
    <n v="152"/>
    <n v="1.52"/>
    <n v="50.9"/>
    <s v="Kg"/>
    <n v="50.9"/>
    <n v="22.030817174515235"/>
  </r>
  <r>
    <n v="6"/>
    <x v="31"/>
    <x v="0"/>
    <n v="92848320"/>
    <x v="1"/>
    <n v="162"/>
    <n v="1.62"/>
    <n v="66.900000000000006"/>
    <s v="Kg"/>
    <n v="66.900000000000006"/>
    <n v="25.491540923639686"/>
  </r>
  <r>
    <n v="59"/>
    <x v="39"/>
    <x v="3"/>
    <n v="67343806"/>
    <x v="0"/>
    <n v="163"/>
    <n v="1.63"/>
    <n v="168"/>
    <s v="lb"/>
    <n v="76.203518160000002"/>
    <n v="28.681364808611541"/>
  </r>
  <r>
    <n v="25"/>
    <x v="6"/>
    <x v="0"/>
    <n v="48880855"/>
    <x v="1"/>
    <n v="165"/>
    <n v="1.65"/>
    <n v="134.69999999999999"/>
    <s v="lb"/>
    <n v="61.098892239000001"/>
    <n v="22.442201006060611"/>
  </r>
  <r>
    <n v="47"/>
    <x v="26"/>
    <x v="0"/>
    <n v="63640168"/>
    <x v="1"/>
    <n v="183"/>
    <n v="1.83"/>
    <n v="216.1"/>
    <s v="lb"/>
    <n v="98.021311157"/>
    <n v="29.269703830212901"/>
  </r>
  <r>
    <n v="32"/>
    <x v="9"/>
    <x v="0"/>
    <n v="71500227"/>
    <x v="1"/>
    <n v="146"/>
    <n v="1.46"/>
    <n v="120.8"/>
    <s v="lb"/>
    <n v="54.793958296"/>
    <n v="25.705553713642338"/>
  </r>
  <r>
    <n v="42"/>
    <x v="15"/>
    <x v="0"/>
    <n v="87333231"/>
    <x v="1"/>
    <n v="158"/>
    <n v="1.58"/>
    <n v="125.7"/>
    <s v="lb"/>
    <n v="57.016560909000006"/>
    <n v="22.839513262698283"/>
  </r>
  <r>
    <n v="35"/>
    <x v="27"/>
    <x v="0"/>
    <n v="32395114"/>
    <x v="0"/>
    <n v="186"/>
    <n v="1.86"/>
    <n v="176.6"/>
    <s v="lb"/>
    <n v="80.104412542000006"/>
    <n v="23.154241109376805"/>
  </r>
  <r>
    <n v="63"/>
    <x v="57"/>
    <x v="5"/>
    <n v="15994613"/>
    <x v="0"/>
    <n v="177"/>
    <n v="1.77"/>
    <n v="200.4"/>
    <s v="lb"/>
    <n v="90.899910948000013"/>
    <n v="29.014622537584987"/>
  </r>
  <r>
    <n v="60"/>
    <x v="17"/>
    <x v="1"/>
    <n v="11632967"/>
    <x v="0"/>
    <n v="155"/>
    <n v="1.55"/>
    <n v="138"/>
    <s v="lb"/>
    <n v="62.595747060000001"/>
    <n v="26.054421252861598"/>
  </r>
  <r>
    <n v="32"/>
    <x v="9"/>
    <x v="0"/>
    <n v="28341614"/>
    <x v="1"/>
    <n v="154"/>
    <n v="1.54"/>
    <n v="60.8"/>
    <s v="Kg"/>
    <n v="60.8"/>
    <n v="25.636700961376285"/>
  </r>
  <r>
    <n v="65"/>
    <x v="24"/>
    <x v="4"/>
    <n v="51074629"/>
    <x v="1"/>
    <n v="178"/>
    <n v="1.78"/>
    <n v="97.2"/>
    <s v="Kg"/>
    <n v="97.2"/>
    <n v="30.677944703951521"/>
  </r>
  <r>
    <n v="45"/>
    <x v="45"/>
    <x v="1"/>
    <n v="65188778"/>
    <x v="0"/>
    <n v="164"/>
    <n v="1.64"/>
    <n v="69.599999999999994"/>
    <s v="Kg"/>
    <n v="69.599999999999994"/>
    <n v="25.877453896490188"/>
  </r>
  <r>
    <n v="30"/>
    <x v="56"/>
    <x v="0"/>
    <n v="32153974"/>
    <x v="0"/>
    <n v="158"/>
    <n v="1.58"/>
    <n v="123.7"/>
    <s v="lb"/>
    <n v="56.109376169000001"/>
    <n v="22.476116074747633"/>
  </r>
  <r>
    <n v="1"/>
    <x v="11"/>
    <x v="0"/>
    <n v="63549390"/>
    <x v="1"/>
    <n v="147"/>
    <n v="1.47"/>
    <n v="44.4"/>
    <s v="Kg"/>
    <n v="44.4"/>
    <n v="20.546994307927253"/>
  </r>
  <r>
    <n v="32"/>
    <x v="9"/>
    <x v="0"/>
    <n v="11036193"/>
    <x v="1"/>
    <n v="153"/>
    <n v="1.53"/>
    <n v="58.1"/>
    <s v="Kg"/>
    <n v="58.1"/>
    <n v="24.819513862189758"/>
  </r>
  <r>
    <n v="38"/>
    <x v="0"/>
    <x v="0"/>
    <n v="95629315"/>
    <x v="0"/>
    <n v="157"/>
    <n v="1.57"/>
    <n v="110.5"/>
    <s v="lb"/>
    <n v="50.121956885000003"/>
    <n v="20.334275988883931"/>
  </r>
  <r>
    <n v="66"/>
    <x v="65"/>
    <x v="5"/>
    <n v="49098337"/>
    <x v="0"/>
    <n v="185"/>
    <n v="1.85"/>
    <n v="239.9"/>
    <s v="lb"/>
    <n v="108.81680956300001"/>
    <n v="31.794538951935717"/>
  </r>
  <r>
    <n v="44"/>
    <x v="18"/>
    <x v="4"/>
    <n v="14761068"/>
    <x v="0"/>
    <n v="151"/>
    <n v="1.51"/>
    <n v="120.6"/>
    <s v="lb"/>
    <n v="54.703239822"/>
    <n v="23.991596781720101"/>
  </r>
  <r>
    <n v="12"/>
    <x v="44"/>
    <x v="1"/>
    <n v="86604310"/>
    <x v="1"/>
    <n v="162"/>
    <n v="1.62"/>
    <n v="73.099999999999994"/>
    <s v="Kg"/>
    <n v="73.099999999999994"/>
    <n v="27.853985672915705"/>
  </r>
  <r>
    <n v="48"/>
    <x v="48"/>
    <x v="5"/>
    <n v="72844051"/>
    <x v="1"/>
    <n v="171"/>
    <n v="1.71"/>
    <n v="79.900000000000006"/>
    <s v="Kg"/>
    <n v="79.900000000000006"/>
    <n v="27.324646899900827"/>
  </r>
  <r>
    <n v="58"/>
    <x v="28"/>
    <x v="3"/>
    <n v="34875883"/>
    <x v="1"/>
    <n v="176"/>
    <n v="1.76"/>
    <n v="165.3"/>
    <s v="lb"/>
    <n v="74.978818761000014"/>
    <n v="24.205455436789777"/>
  </r>
  <r>
    <n v="24"/>
    <x v="19"/>
    <x v="2"/>
    <n v="79191828"/>
    <x v="0"/>
    <n v="156"/>
    <n v="1.56"/>
    <n v="116"/>
    <s v="lb"/>
    <n v="52.61671492"/>
    <n v="21.620938083497698"/>
  </r>
  <r>
    <n v="7"/>
    <x v="58"/>
    <x v="0"/>
    <n v="22269537"/>
    <x v="0"/>
    <n v="186"/>
    <n v="1.86"/>
    <n v="164.5"/>
    <s v="lb"/>
    <n v="74.615944865000003"/>
    <n v="21.567795370852121"/>
  </r>
  <r>
    <n v="21"/>
    <x v="30"/>
    <x v="0"/>
    <n v="34742463"/>
    <x v="1"/>
    <n v="143"/>
    <n v="1.43"/>
    <n v="102.5"/>
    <s v="lb"/>
    <n v="46.493217925000003"/>
    <n v="22.73618168370092"/>
  </r>
  <r>
    <n v="53"/>
    <x v="47"/>
    <x v="4"/>
    <n v="23056661"/>
    <x v="1"/>
    <n v="139"/>
    <n v="1.39"/>
    <n v="50.2"/>
    <s v="Kg"/>
    <n v="50.2"/>
    <n v="25.982092024222354"/>
  </r>
  <r>
    <n v="20"/>
    <x v="38"/>
    <x v="2"/>
    <n v="79870783"/>
    <x v="1"/>
    <n v="157"/>
    <n v="1.57"/>
    <n v="113.1"/>
    <s v="lb"/>
    <n v="51.301297046999998"/>
    <n v="20.812729541563552"/>
  </r>
  <r>
    <n v="24"/>
    <x v="19"/>
    <x v="2"/>
    <n v="45522311"/>
    <x v="0"/>
    <n v="173"/>
    <n v="1.73"/>
    <n v="68.599999999999994"/>
    <s v="Kg"/>
    <n v="68.599999999999994"/>
    <n v="22.920912827023955"/>
  </r>
  <r>
    <n v="40"/>
    <x v="5"/>
    <x v="4"/>
    <n v="90729817"/>
    <x v="0"/>
    <n v="168"/>
    <n v="1.68"/>
    <n v="146.19999999999999"/>
    <s v="lb"/>
    <n v="66.315204494"/>
    <n v="23.496033338293653"/>
  </r>
  <r>
    <n v="53"/>
    <x v="47"/>
    <x v="4"/>
    <n v="79905706"/>
    <x v="0"/>
    <n v="192"/>
    <n v="1.92"/>
    <n v="221.8"/>
    <s v="lb"/>
    <n v="100.60678766600002"/>
    <n v="27.291337800021708"/>
  </r>
  <r>
    <n v="37"/>
    <x v="64"/>
    <x v="6"/>
    <n v="41371203"/>
    <x v="0"/>
    <n v="180"/>
    <n v="1.8"/>
    <n v="191.6"/>
    <s v="lb"/>
    <n v="86.908298091999995"/>
    <n v="26.823548793827158"/>
  </r>
  <r>
    <n v="35"/>
    <x v="27"/>
    <x v="0"/>
    <n v="57809569"/>
    <x v="1"/>
    <n v="164"/>
    <n v="1.64"/>
    <n v="138"/>
    <s v="lb"/>
    <n v="62.595747060000001"/>
    <n v="23.273255153182635"/>
  </r>
  <r>
    <n v="28"/>
    <x v="53"/>
    <x v="6"/>
    <n v="95720202"/>
    <x v="0"/>
    <n v="158"/>
    <n v="1.58"/>
    <n v="124.6"/>
    <s v="lb"/>
    <n v="56.517609301999997"/>
    <n v="22.639644809325425"/>
  </r>
  <r>
    <n v="18"/>
    <x v="49"/>
    <x v="0"/>
    <n v="63070673"/>
    <x v="1"/>
    <n v="149"/>
    <n v="1.49"/>
    <n v="49.4"/>
    <s v="Kg"/>
    <n v="49.4"/>
    <n v="22.25124994369623"/>
  </r>
  <r>
    <n v="1"/>
    <x v="11"/>
    <x v="0"/>
    <n v="35703311"/>
    <x v="0"/>
    <n v="176"/>
    <n v="1.76"/>
    <n v="142.19999999999999"/>
    <s v="lb"/>
    <n v="64.500835014000003"/>
    <n v="20.822841882102274"/>
  </r>
  <r>
    <n v="51"/>
    <x v="60"/>
    <x v="1"/>
    <n v="27760753"/>
    <x v="0"/>
    <n v="164"/>
    <n v="1.64"/>
    <n v="153.69999999999999"/>
    <s v="lb"/>
    <n v="69.717147268999994"/>
    <n v="25.921009543798338"/>
  </r>
  <r>
    <n v="15"/>
    <x v="61"/>
    <x v="0"/>
    <n v="92182410"/>
    <x v="1"/>
    <n v="166"/>
    <n v="1.66"/>
    <n v="61.9"/>
    <s v="Kg"/>
    <n v="61.9"/>
    <n v="22.463347365365074"/>
  </r>
  <r>
    <n v="28"/>
    <x v="53"/>
    <x v="6"/>
    <n v="15520114"/>
    <x v="1"/>
    <n v="157"/>
    <n v="1.57"/>
    <n v="58.6"/>
    <s v="Kg"/>
    <n v="58.6"/>
    <n v="23.77378392632561"/>
  </r>
  <r>
    <n v="62"/>
    <x v="36"/>
    <x v="1"/>
    <n v="50807704"/>
    <x v="0"/>
    <n v="174"/>
    <n v="1.74"/>
    <n v="90"/>
    <s v="Kg"/>
    <n v="90"/>
    <n v="29.726516052318669"/>
  </r>
  <r>
    <n v="31"/>
    <x v="8"/>
    <x v="0"/>
    <n v="10139299"/>
    <x v="0"/>
    <n v="162"/>
    <n v="1.62"/>
    <n v="131.6"/>
    <s v="lb"/>
    <n v="59.692755892000001"/>
    <n v="22.74529640755982"/>
  </r>
  <r>
    <n v="62"/>
    <x v="36"/>
    <x v="1"/>
    <n v="52108691"/>
    <x v="0"/>
    <n v="157"/>
    <n v="1.57"/>
    <n v="58"/>
    <s v="Kg"/>
    <n v="58"/>
    <n v="23.530366343462209"/>
  </r>
  <r>
    <n v="31"/>
    <x v="8"/>
    <x v="0"/>
    <n v="62076076"/>
    <x v="0"/>
    <n v="150"/>
    <n v="1.5"/>
    <n v="111.8"/>
    <s v="lb"/>
    <n v="50.711626966000004"/>
    <n v="22.538500873777778"/>
  </r>
  <r>
    <n v="62"/>
    <x v="36"/>
    <x v="1"/>
    <n v="39925983"/>
    <x v="0"/>
    <n v="190"/>
    <n v="1.9"/>
    <n v="114.5"/>
    <s v="Kg"/>
    <n v="114.5"/>
    <n v="31.717451523545709"/>
  </r>
  <r>
    <n v="5"/>
    <x v="33"/>
    <x v="0"/>
    <n v="11479219"/>
    <x v="0"/>
    <n v="153"/>
    <n v="1.53"/>
    <n v="54"/>
    <s v="Kg"/>
    <n v="54"/>
    <n v="23.068050749711649"/>
  </r>
  <r>
    <n v="9"/>
    <x v="29"/>
    <x v="4"/>
    <n v="30472710"/>
    <x v="0"/>
    <n v="172"/>
    <n v="1.72"/>
    <n v="179"/>
    <s v="lb"/>
    <n v="81.193034230000009"/>
    <n v="27.444914220524613"/>
  </r>
  <r>
    <n v="25"/>
    <x v="6"/>
    <x v="0"/>
    <n v="94968253"/>
    <x v="1"/>
    <n v="159"/>
    <n v="1.59"/>
    <n v="66.099999999999994"/>
    <s v="Kg"/>
    <n v="66.099999999999994"/>
    <n v="26.146117637751665"/>
  </r>
  <r>
    <n v="42"/>
    <x v="15"/>
    <x v="0"/>
    <n v="16783743"/>
    <x v="0"/>
    <n v="194"/>
    <n v="1.94"/>
    <n v="159.6"/>
    <s v="lb"/>
    <n v="72.393342251999997"/>
    <n v="19.235131855670105"/>
  </r>
  <r>
    <n v="56"/>
    <x v="32"/>
    <x v="4"/>
    <n v="43434967"/>
    <x v="0"/>
    <n v="145"/>
    <n v="1.45"/>
    <n v="56.2"/>
    <s v="Kg"/>
    <n v="56.2"/>
    <n v="26.730083234244947"/>
  </r>
  <r>
    <n v="20"/>
    <x v="38"/>
    <x v="2"/>
    <n v="64031125"/>
    <x v="0"/>
    <n v="166"/>
    <n v="1.66"/>
    <n v="155.9"/>
    <s v="lb"/>
    <n v="70.715050483000013"/>
    <n v="25.662306025185085"/>
  </r>
  <r>
    <n v="1"/>
    <x v="11"/>
    <x v="0"/>
    <n v="43231433"/>
    <x v="0"/>
    <n v="152"/>
    <n v="1.52"/>
    <n v="52.7"/>
    <s v="Kg"/>
    <n v="52.7"/>
    <n v="22.809903047091414"/>
  </r>
  <r>
    <n v="58"/>
    <x v="28"/>
    <x v="3"/>
    <n v="10906837"/>
    <x v="0"/>
    <n v="168"/>
    <n v="1.68"/>
    <n v="146.6"/>
    <s v="lb"/>
    <n v="66.496641441999998"/>
    <n v="23.560317971230162"/>
  </r>
  <r>
    <n v="20"/>
    <x v="38"/>
    <x v="2"/>
    <n v="99162257"/>
    <x v="0"/>
    <n v="169"/>
    <n v="1.69"/>
    <n v="140.4"/>
    <s v="lb"/>
    <n v="63.684368748000004"/>
    <n v="22.297667710514343"/>
  </r>
  <r>
    <n v="51"/>
    <x v="60"/>
    <x v="1"/>
    <n v="67229260"/>
    <x v="1"/>
    <n v="148"/>
    <n v="1.48"/>
    <n v="137.80000000000001"/>
    <s v="lb"/>
    <n v="62.505028586000009"/>
    <n v="28.535896907414177"/>
  </r>
  <r>
    <n v="28"/>
    <x v="53"/>
    <x v="6"/>
    <n v="67091433"/>
    <x v="0"/>
    <n v="193"/>
    <n v="1.93"/>
    <n v="87.2"/>
    <s v="Kg"/>
    <n v="87.2"/>
    <n v="23.410024430186049"/>
  </r>
  <r>
    <n v="19"/>
    <x v="35"/>
    <x v="0"/>
    <n v="88338397"/>
    <x v="0"/>
    <n v="164"/>
    <n v="1.64"/>
    <n v="111.3"/>
    <s v="lb"/>
    <n v="50.484830780999999"/>
    <n v="18.770386221371211"/>
  </r>
  <r>
    <n v="49"/>
    <x v="21"/>
    <x v="3"/>
    <n v="59376447"/>
    <x v="1"/>
    <n v="156"/>
    <n v="1.56"/>
    <n v="66.8"/>
    <s v="Kg"/>
    <n v="66.8"/>
    <n v="27.449046679815908"/>
  </r>
  <r>
    <n v="5"/>
    <x v="33"/>
    <x v="0"/>
    <n v="49875490"/>
    <x v="0"/>
    <n v="169"/>
    <n v="1.69"/>
    <n v="135.6"/>
    <s v="lb"/>
    <n v="61.507125371999997"/>
    <n v="21.535354284513851"/>
  </r>
  <r>
    <n v="51"/>
    <x v="60"/>
    <x v="1"/>
    <n v="83520506"/>
    <x v="1"/>
    <n v="165"/>
    <n v="1.65"/>
    <n v="76.8"/>
    <s v="Kg"/>
    <n v="76.8"/>
    <n v="28.209366391184574"/>
  </r>
  <r>
    <n v="49"/>
    <x v="21"/>
    <x v="3"/>
    <n v="42838184"/>
    <x v="0"/>
    <n v="161"/>
    <n v="1.61"/>
    <n v="74.2"/>
    <s v="Kg"/>
    <n v="74.2"/>
    <n v="28.62543883337834"/>
  </r>
  <r>
    <n v="37"/>
    <x v="64"/>
    <x v="6"/>
    <n v="35734397"/>
    <x v="0"/>
    <n v="188"/>
    <n v="1.88"/>
    <n v="191.4"/>
    <s v="lb"/>
    <n v="86.817579618000011"/>
    <n v="24.563597673721144"/>
  </r>
  <r>
    <n v="20"/>
    <x v="38"/>
    <x v="2"/>
    <n v="25801897"/>
    <x v="0"/>
    <n v="169"/>
    <n v="1.69"/>
    <n v="148.6"/>
    <s v="lb"/>
    <n v="67.403826182000003"/>
    <n v="23.599953146598512"/>
  </r>
  <r>
    <n v="32"/>
    <x v="9"/>
    <x v="0"/>
    <n v="95367533"/>
    <x v="0"/>
    <n v="154"/>
    <n v="1.54"/>
    <n v="54"/>
    <s v="Kg"/>
    <n v="54"/>
    <n v="22.769438353853939"/>
  </r>
  <r>
    <n v="27"/>
    <x v="23"/>
    <x v="6"/>
    <n v="78600685"/>
    <x v="1"/>
    <n v="182"/>
    <n v="1.82"/>
    <n v="183.6"/>
    <s v="lb"/>
    <n v="83.279559132000003"/>
    <n v="25.141757979712594"/>
  </r>
  <r>
    <n v="39"/>
    <x v="59"/>
    <x v="6"/>
    <n v="48855064"/>
    <x v="0"/>
    <n v="168"/>
    <n v="1.68"/>
    <n v="79.5"/>
    <s v="Kg"/>
    <n v="79.5"/>
    <n v="28.167517006802726"/>
  </r>
  <r>
    <n v="57"/>
    <x v="66"/>
    <x v="3"/>
    <n v="52846940"/>
    <x v="1"/>
    <n v="184"/>
    <n v="1.84"/>
    <n v="77.2"/>
    <s v="Kg"/>
    <n v="77.2"/>
    <n v="22.802457466918714"/>
  </r>
  <r>
    <n v="47"/>
    <x v="26"/>
    <x v="0"/>
    <n v="72782257"/>
    <x v="1"/>
    <n v="144"/>
    <n v="1.44"/>
    <n v="138"/>
    <s v="lb"/>
    <n v="62.595747060000001"/>
    <n v="30.186992216435186"/>
  </r>
  <r>
    <n v="64"/>
    <x v="63"/>
    <x v="5"/>
    <n v="55417453"/>
    <x v="1"/>
    <n v="165"/>
    <n v="1.65"/>
    <n v="197.8"/>
    <s v="lb"/>
    <n v="89.72057078600001"/>
    <n v="32.955214246464656"/>
  </r>
  <r>
    <n v="25"/>
    <x v="6"/>
    <x v="0"/>
    <n v="78566911"/>
    <x v="0"/>
    <n v="163"/>
    <n v="1.63"/>
    <n v="143.69999999999999"/>
    <s v="lb"/>
    <n v="65.181223568999997"/>
    <n v="24.53281025593737"/>
  </r>
  <r>
    <n v="63"/>
    <x v="57"/>
    <x v="5"/>
    <n v="22761315"/>
    <x v="1"/>
    <n v="156"/>
    <n v="1.56"/>
    <n v="150.4"/>
    <s v="lb"/>
    <n v="68.220292448000009"/>
    <n v="28.032664549638397"/>
  </r>
  <r>
    <n v="30"/>
    <x v="56"/>
    <x v="0"/>
    <n v="51911398"/>
    <x v="1"/>
    <n v="142"/>
    <n v="1.42"/>
    <n v="48.8"/>
    <s v="Kg"/>
    <n v="48.8"/>
    <n v="24.20154731204126"/>
  </r>
  <r>
    <n v="38"/>
    <x v="0"/>
    <x v="0"/>
    <n v="61321262"/>
    <x v="0"/>
    <n v="159"/>
    <n v="1.59"/>
    <n v="112"/>
    <s v="lb"/>
    <n v="50.802345440000003"/>
    <n v="20.09506959376607"/>
  </r>
  <r>
    <n v="24"/>
    <x v="19"/>
    <x v="2"/>
    <n v="91556714"/>
    <x v="1"/>
    <n v="177"/>
    <n v="1.77"/>
    <n v="164.7"/>
    <s v="lb"/>
    <n v="74.706663339000002"/>
    <n v="23.84584995978167"/>
  </r>
  <r>
    <n v="22"/>
    <x v="50"/>
    <x v="2"/>
    <n v="59159169"/>
    <x v="0"/>
    <n v="184"/>
    <n v="1.84"/>
    <n v="157.9"/>
    <s v="lb"/>
    <n v="71.622235223000004"/>
    <n v="21.154960781840739"/>
  </r>
  <r>
    <n v="25"/>
    <x v="6"/>
    <x v="0"/>
    <n v="25462105"/>
    <x v="0"/>
    <n v="184"/>
    <n v="1.84"/>
    <n v="180.3"/>
    <s v="lb"/>
    <n v="81.782704311000003"/>
    <n v="24.156044515300096"/>
  </r>
  <r>
    <n v="57"/>
    <x v="66"/>
    <x v="3"/>
    <n v="68607517"/>
    <x v="0"/>
    <n v="177"/>
    <n v="1.77"/>
    <n v="86.5"/>
    <s v="Kg"/>
    <n v="86.5"/>
    <n v="27.610201410833412"/>
  </r>
  <r>
    <n v="19"/>
    <x v="35"/>
    <x v="0"/>
    <n v="95942352"/>
    <x v="0"/>
    <n v="172"/>
    <n v="1.72"/>
    <n v="70.900000000000006"/>
    <s v="Kg"/>
    <n v="70.900000000000006"/>
    <n v="23.96565711195241"/>
  </r>
  <r>
    <n v="55"/>
    <x v="1"/>
    <x v="1"/>
    <n v="15017449"/>
    <x v="0"/>
    <n v="155"/>
    <n v="1.55"/>
    <n v="59.1"/>
    <s v="Kg"/>
    <n v="59.1"/>
    <n v="24.599375650364202"/>
  </r>
  <r>
    <n v="33"/>
    <x v="20"/>
    <x v="6"/>
    <n v="22483444"/>
    <x v="0"/>
    <n v="186"/>
    <n v="1.86"/>
    <n v="205.9"/>
    <s v="lb"/>
    <n v="93.394668983000003"/>
    <n v="26.995799798531618"/>
  </r>
  <r>
    <n v="6"/>
    <x v="31"/>
    <x v="0"/>
    <n v="66893669"/>
    <x v="0"/>
    <n v="162"/>
    <n v="1.62"/>
    <n v="128.69999999999999"/>
    <s v="lb"/>
    <n v="58.377338019"/>
    <n v="22.244070270919064"/>
  </r>
  <r>
    <n v="42"/>
    <x v="15"/>
    <x v="0"/>
    <n v="11804966"/>
    <x v="1"/>
    <n v="175"/>
    <n v="1.75"/>
    <n v="73.5"/>
    <s v="Kg"/>
    <n v="73.5"/>
    <n v="24"/>
  </r>
  <r>
    <n v="31"/>
    <x v="8"/>
    <x v="0"/>
    <n v="86263550"/>
    <x v="0"/>
    <n v="187"/>
    <n v="1.87"/>
    <n v="67"/>
    <s v="Kg"/>
    <n v="67"/>
    <n v="19.159827275586945"/>
  </r>
  <r>
    <n v="29"/>
    <x v="52"/>
    <x v="0"/>
    <n v="96373595"/>
    <x v="1"/>
    <n v="165"/>
    <n v="1.65"/>
    <n v="138.9"/>
    <s v="lb"/>
    <n v="63.003980193000004"/>
    <n v="23.141957830303035"/>
  </r>
  <r>
    <n v="60"/>
    <x v="17"/>
    <x v="1"/>
    <n v="65559935"/>
    <x v="1"/>
    <n v="166"/>
    <n v="1.66"/>
    <n v="170.2"/>
    <s v="lb"/>
    <n v="77.201421373999992"/>
    <n v="28.016192979387426"/>
  </r>
  <r>
    <n v="15"/>
    <x v="61"/>
    <x v="0"/>
    <n v="66385369"/>
    <x v="1"/>
    <n v="144"/>
    <n v="1.44"/>
    <n v="103.4"/>
    <s v="lb"/>
    <n v="46.901451058000006"/>
    <n v="22.618369530285499"/>
  </r>
  <r>
    <n v="32"/>
    <x v="9"/>
    <x v="0"/>
    <n v="51432252"/>
    <x v="1"/>
    <n v="157"/>
    <n v="1.57"/>
    <n v="134.30000000000001"/>
    <s v="lb"/>
    <n v="60.91745529100001"/>
    <n v="24.713966201874317"/>
  </r>
  <r>
    <n v="15"/>
    <x v="61"/>
    <x v="0"/>
    <n v="59963709"/>
    <x v="1"/>
    <n v="148"/>
    <n v="1.48"/>
    <n v="46.3"/>
    <s v="Kg"/>
    <n v="46.3"/>
    <n v="21.137691745799852"/>
  </r>
  <r>
    <n v="42"/>
    <x v="15"/>
    <x v="0"/>
    <n v="15749894"/>
    <x v="0"/>
    <n v="166"/>
    <n v="1.66"/>
    <n v="142.4"/>
    <s v="lb"/>
    <n v="64.591553488000002"/>
    <n v="23.440105054434607"/>
  </r>
  <r>
    <n v="7"/>
    <x v="58"/>
    <x v="0"/>
    <n v="42474809"/>
    <x v="1"/>
    <n v="148"/>
    <n v="1.48"/>
    <n v="58.4"/>
    <s v="Kg"/>
    <n v="58.4"/>
    <n v="26.661796932067205"/>
  </r>
  <r>
    <n v="54"/>
    <x v="51"/>
    <x v="3"/>
    <n v="35563424"/>
    <x v="1"/>
    <n v="167"/>
    <n v="1.67"/>
    <n v="161.80000000000001"/>
    <s v="lb"/>
    <n v="73.391245466000015"/>
    <n v="26.315481181110837"/>
  </r>
  <r>
    <n v="4"/>
    <x v="25"/>
    <x v="0"/>
    <n v="13690970"/>
    <x v="1"/>
    <n v="140"/>
    <n v="1.4"/>
    <n v="113.8"/>
    <s v="lb"/>
    <n v="51.618811706000002"/>
    <n v="26.336128421428576"/>
  </r>
  <r>
    <n v="33"/>
    <x v="20"/>
    <x v="6"/>
    <n v="37926153"/>
    <x v="0"/>
    <n v="205"/>
    <n v="2.0499999999999998"/>
    <n v="239.2"/>
    <s v="lb"/>
    <n v="108.499294904"/>
    <n v="25.817797716597266"/>
  </r>
  <r>
    <n v="19"/>
    <x v="35"/>
    <x v="0"/>
    <n v="80508402"/>
    <x v="1"/>
    <n v="142"/>
    <n v="1.42"/>
    <n v="51.3"/>
    <s v="Kg"/>
    <n v="51.3"/>
    <n v="25.441380678436818"/>
  </r>
  <r>
    <n v="32"/>
    <x v="9"/>
    <x v="0"/>
    <n v="82369350"/>
    <x v="1"/>
    <n v="178"/>
    <n v="1.78"/>
    <n v="170.4"/>
    <s v="lb"/>
    <n v="77.292139848000005"/>
    <n v="24.394691278878931"/>
  </r>
  <r>
    <n v="41"/>
    <x v="7"/>
    <x v="2"/>
    <n v="67162172"/>
    <x v="1"/>
    <n v="150"/>
    <n v="1.5"/>
    <n v="154.80000000000001"/>
    <s v="lb"/>
    <n v="70.216098876000004"/>
    <n v="31.207155056000001"/>
  </r>
  <r>
    <n v="16"/>
    <x v="42"/>
    <x v="2"/>
    <n v="83488726"/>
    <x v="1"/>
    <n v="151"/>
    <n v="1.51"/>
    <n v="112.7"/>
    <s v="lb"/>
    <n v="51.119860099"/>
    <n v="22.420007937809746"/>
  </r>
  <r>
    <n v="52"/>
    <x v="62"/>
    <x v="1"/>
    <n v="11314160"/>
    <x v="0"/>
    <n v="168"/>
    <n v="1.68"/>
    <n v="165.1"/>
    <s v="lb"/>
    <n v="74.888100287"/>
    <n v="26.533482244543656"/>
  </r>
  <r>
    <n v="4"/>
    <x v="25"/>
    <x v="0"/>
    <n v="51671068"/>
    <x v="0"/>
    <n v="158"/>
    <n v="1.58"/>
    <n v="110.2"/>
    <s v="lb"/>
    <n v="49.985879174000004"/>
    <n v="20.023185056080756"/>
  </r>
  <r>
    <n v="41"/>
    <x v="7"/>
    <x v="2"/>
    <n v="45779702"/>
    <x v="1"/>
    <n v="159"/>
    <n v="1.59"/>
    <n v="136.5"/>
    <s v="lb"/>
    <n v="61.915358505"/>
    <n v="24.490866067402393"/>
  </r>
  <r>
    <n v="14"/>
    <x v="41"/>
    <x v="0"/>
    <n v="18964307"/>
    <x v="0"/>
    <n v="162"/>
    <n v="1.62"/>
    <n v="62.3"/>
    <s v="Kg"/>
    <n v="62.3"/>
    <n v="23.738759335467147"/>
  </r>
  <r>
    <n v="32"/>
    <x v="9"/>
    <x v="0"/>
    <n v="96503571"/>
    <x v="0"/>
    <n v="171"/>
    <n v="1.71"/>
    <n v="165.6"/>
    <s v="lb"/>
    <n v="75.114896471999998"/>
    <n v="25.688210550938752"/>
  </r>
  <r>
    <n v="65"/>
    <x v="24"/>
    <x v="4"/>
    <n v="88362944"/>
    <x v="0"/>
    <n v="184"/>
    <n v="1.84"/>
    <n v="95.7"/>
    <s v="Kg"/>
    <n v="95.7"/>
    <n v="28.266776937618147"/>
  </r>
  <r>
    <n v="27"/>
    <x v="23"/>
    <x v="6"/>
    <n v="17286032"/>
    <x v="1"/>
    <n v="175"/>
    <n v="1.75"/>
    <n v="72.099999999999994"/>
    <s v="Kg"/>
    <n v="72.099999999999994"/>
    <n v="23.542857142857141"/>
  </r>
  <r>
    <n v="4"/>
    <x v="25"/>
    <x v="0"/>
    <n v="29513069"/>
    <x v="0"/>
    <n v="145"/>
    <n v="1.45"/>
    <n v="92.6"/>
    <s v="lb"/>
    <n v="42.002653461999998"/>
    <n v="19.977480838049939"/>
  </r>
  <r>
    <n v="22"/>
    <x v="50"/>
    <x v="2"/>
    <n v="44556735"/>
    <x v="0"/>
    <n v="163"/>
    <n v="1.63"/>
    <n v="63.5"/>
    <s v="Kg"/>
    <n v="63.5"/>
    <n v="23.900033874063759"/>
  </r>
  <r>
    <n v="9"/>
    <x v="29"/>
    <x v="4"/>
    <n v="92998222"/>
    <x v="1"/>
    <n v="175"/>
    <n v="1.75"/>
    <n v="195.6"/>
    <s v="lb"/>
    <n v="88.722667572000006"/>
    <n v="28.970666962285716"/>
  </r>
  <r>
    <n v="46"/>
    <x v="10"/>
    <x v="5"/>
    <n v="13198251"/>
    <x v="0"/>
    <n v="188"/>
    <n v="1.88"/>
    <n v="177.7"/>
    <s v="lb"/>
    <n v="80.603364149000001"/>
    <n v="22.805388226856046"/>
  </r>
  <r>
    <n v="62"/>
    <x v="36"/>
    <x v="1"/>
    <n v="95284036"/>
    <x v="1"/>
    <n v="174"/>
    <n v="1.74"/>
    <n v="95.9"/>
    <s v="Kg"/>
    <n v="95.9"/>
    <n v="31.675254326859559"/>
  </r>
  <r>
    <n v="27"/>
    <x v="23"/>
    <x v="6"/>
    <n v="19938821"/>
    <x v="0"/>
    <n v="177"/>
    <n v="1.77"/>
    <n v="87.5"/>
    <s v="Kg"/>
    <n v="87.5"/>
    <n v="27.929394490727439"/>
  </r>
  <r>
    <n v="31"/>
    <x v="8"/>
    <x v="0"/>
    <n v="38570449"/>
    <x v="1"/>
    <n v="155"/>
    <n v="1.55"/>
    <n v="136.19999999999999"/>
    <s v="lb"/>
    <n v="61.779280793999995"/>
    <n v="25.71458097565036"/>
  </r>
  <r>
    <n v="44"/>
    <x v="18"/>
    <x v="4"/>
    <n v="51837188"/>
    <x v="0"/>
    <n v="175"/>
    <n v="1.75"/>
    <n v="80.2"/>
    <s v="Kg"/>
    <n v="80.2"/>
    <n v="26.187755102040818"/>
  </r>
  <r>
    <n v="56"/>
    <x v="32"/>
    <x v="4"/>
    <n v="27863251"/>
    <x v="1"/>
    <n v="149"/>
    <n v="1.49"/>
    <n v="64.7"/>
    <s v="Kg"/>
    <n v="64.7"/>
    <n v="29.142831403990812"/>
  </r>
  <r>
    <n v="4"/>
    <x v="25"/>
    <x v="0"/>
    <n v="42874781"/>
    <x v="1"/>
    <n v="150"/>
    <n v="1.5"/>
    <n v="113.5"/>
    <s v="lb"/>
    <n v="51.482733995000004"/>
    <n v="22.881215108888892"/>
  </r>
  <r>
    <n v="1"/>
    <x v="11"/>
    <x v="0"/>
    <n v="44857942"/>
    <x v="1"/>
    <n v="141"/>
    <n v="1.41"/>
    <n v="100.8"/>
    <s v="lb"/>
    <n v="45.722110896000004"/>
    <n v="22.997892910819381"/>
  </r>
  <r>
    <n v="33"/>
    <x v="20"/>
    <x v="6"/>
    <n v="51871282"/>
    <x v="0"/>
    <n v="176"/>
    <n v="1.76"/>
    <n v="84"/>
    <s v="Kg"/>
    <n v="84"/>
    <n v="27.117768595041323"/>
  </r>
  <r>
    <n v="35"/>
    <x v="27"/>
    <x v="0"/>
    <n v="83458736"/>
    <x v="0"/>
    <n v="173"/>
    <n v="1.73"/>
    <n v="69.099999999999994"/>
    <s v="Kg"/>
    <n v="69.099999999999994"/>
    <n v="23.087974873868152"/>
  </r>
  <r>
    <n v="34"/>
    <x v="22"/>
    <x v="6"/>
    <n v="10912124"/>
    <x v="1"/>
    <n v="165"/>
    <n v="1.65"/>
    <n v="72.3"/>
    <s v="Kg"/>
    <n v="72.3"/>
    <n v="26.556473829201103"/>
  </r>
  <r>
    <n v="20"/>
    <x v="38"/>
    <x v="2"/>
    <n v="20991782"/>
    <x v="1"/>
    <n v="157"/>
    <n v="1.57"/>
    <n v="58.1"/>
    <s v="Kg"/>
    <n v="58.1"/>
    <n v="23.570935940606109"/>
  </r>
  <r>
    <n v="5"/>
    <x v="33"/>
    <x v="0"/>
    <n v="39119033"/>
    <x v="0"/>
    <n v="158"/>
    <n v="1.58"/>
    <n v="54.3"/>
    <s v="Kg"/>
    <n v="54.3"/>
    <n v="21.751321903541093"/>
  </r>
  <r>
    <n v="9"/>
    <x v="29"/>
    <x v="4"/>
    <n v="26018591"/>
    <x v="1"/>
    <n v="153"/>
    <n v="1.53"/>
    <n v="60.3"/>
    <s v="Kg"/>
    <n v="60.3"/>
    <n v="25.759323337178007"/>
  </r>
  <r>
    <n v="41"/>
    <x v="7"/>
    <x v="2"/>
    <n v="79298263"/>
    <x v="1"/>
    <n v="148"/>
    <n v="1.48"/>
    <n v="122.1"/>
    <s v="lb"/>
    <n v="55.383628377000001"/>
    <n v="25.284709814189192"/>
  </r>
  <r>
    <n v="67"/>
    <x v="13"/>
    <x v="5"/>
    <n v="75808231"/>
    <x v="0"/>
    <n v="182"/>
    <n v="1.82"/>
    <n v="92.5"/>
    <s v="Kg"/>
    <n v="92.5"/>
    <n v="27.925371331964737"/>
  </r>
  <r>
    <n v="7"/>
    <x v="58"/>
    <x v="0"/>
    <n v="81333288"/>
    <x v="1"/>
    <n v="141"/>
    <n v="1.41"/>
    <n v="96.1"/>
    <s v="lb"/>
    <n v="43.590226756999996"/>
    <n v="21.925570523112519"/>
  </r>
  <r>
    <n v="49"/>
    <x v="21"/>
    <x v="3"/>
    <n v="48270144"/>
    <x v="1"/>
    <n v="175"/>
    <n v="1.75"/>
    <n v="82.2"/>
    <s v="Kg"/>
    <n v="82.2"/>
    <n v="26.840816326530614"/>
  </r>
  <r>
    <n v="8"/>
    <x v="40"/>
    <x v="3"/>
    <n v="23804360"/>
    <x v="1"/>
    <n v="141"/>
    <n v="1.41"/>
    <n v="49.2"/>
    <s v="Kg"/>
    <n v="49.2"/>
    <n v="24.74724611438057"/>
  </r>
  <r>
    <n v="55"/>
    <x v="1"/>
    <x v="1"/>
    <n v="15684813"/>
    <x v="1"/>
    <n v="165"/>
    <n v="1.65"/>
    <n v="175.5"/>
    <s v="lb"/>
    <n v="79.605460935000011"/>
    <n v="29.239838727272733"/>
  </r>
  <r>
    <n v="3"/>
    <x v="55"/>
    <x v="0"/>
    <n v="41164796"/>
    <x v="0"/>
    <n v="168"/>
    <n v="1.68"/>
    <n v="141.30000000000001"/>
    <s v="lb"/>
    <n v="64.092601881000007"/>
    <n v="22.708546584821434"/>
  </r>
  <r>
    <n v="15"/>
    <x v="61"/>
    <x v="0"/>
    <n v="86257824"/>
    <x v="0"/>
    <n v="169"/>
    <n v="1.69"/>
    <n v="53.2"/>
    <s v="Kg"/>
    <n v="53.2"/>
    <n v="18.626798781555269"/>
  </r>
  <r>
    <n v="60"/>
    <x v="17"/>
    <x v="1"/>
    <n v="54929757"/>
    <x v="1"/>
    <n v="154"/>
    <n v="1.54"/>
    <n v="147.69999999999999"/>
    <s v="lb"/>
    <n v="66.995593048999993"/>
    <n v="28.249111590909088"/>
  </r>
  <r>
    <n v="34"/>
    <x v="22"/>
    <x v="6"/>
    <n v="65033201"/>
    <x v="0"/>
    <n v="180"/>
    <n v="1.8"/>
    <n v="77.599999999999994"/>
    <s v="Kg"/>
    <n v="77.599999999999994"/>
    <n v="23.950617283950614"/>
  </r>
  <r>
    <n v="28"/>
    <x v="53"/>
    <x v="6"/>
    <n v="52432504"/>
    <x v="0"/>
    <n v="180"/>
    <n v="1.8"/>
    <n v="86.2"/>
    <s v="Kg"/>
    <n v="86.2"/>
    <n v="26.604938271604937"/>
  </r>
  <r>
    <n v="6"/>
    <x v="31"/>
    <x v="0"/>
    <n v="87999907"/>
    <x v="0"/>
    <n v="189"/>
    <n v="1.89"/>
    <n v="163.6"/>
    <s v="lb"/>
    <n v="74.207711732000007"/>
    <n v="20.774253725259655"/>
  </r>
  <r>
    <n v="20"/>
    <x v="38"/>
    <x v="2"/>
    <n v="27892114"/>
    <x v="1"/>
    <n v="137"/>
    <n v="1.37"/>
    <n v="42"/>
    <s v="Kg"/>
    <n v="42"/>
    <n v="22.377324311364482"/>
  </r>
  <r>
    <n v="60"/>
    <x v="17"/>
    <x v="1"/>
    <n v="64992942"/>
    <x v="0"/>
    <n v="164"/>
    <n v="1.64"/>
    <n v="66.900000000000006"/>
    <s v="Kg"/>
    <n v="66.900000000000006"/>
    <n v="24.873587150505656"/>
  </r>
  <r>
    <n v="66"/>
    <x v="65"/>
    <x v="5"/>
    <n v="10194152"/>
    <x v="0"/>
    <n v="186"/>
    <n v="1.86"/>
    <n v="118.7"/>
    <s v="Kg"/>
    <n v="118.7"/>
    <n v="34.310324893051217"/>
  </r>
  <r>
    <n v="39"/>
    <x v="59"/>
    <x v="6"/>
    <n v="52199862"/>
    <x v="0"/>
    <n v="155"/>
    <n v="1.55"/>
    <n v="66.8"/>
    <s v="Kg"/>
    <n v="66.8"/>
    <n v="27.804370447450566"/>
  </r>
  <r>
    <n v="54"/>
    <x v="51"/>
    <x v="3"/>
    <n v="37707620"/>
    <x v="1"/>
    <n v="145"/>
    <n v="1.45"/>
    <n v="59"/>
    <s v="Kg"/>
    <n v="59"/>
    <n v="28.061831153388823"/>
  </r>
  <r>
    <n v="7"/>
    <x v="58"/>
    <x v="0"/>
    <n v="65804853"/>
    <x v="0"/>
    <n v="152"/>
    <n v="1.52"/>
    <n v="115.5"/>
    <s v="lb"/>
    <n v="52.389918735000002"/>
    <n v="22.675691973251386"/>
  </r>
  <r>
    <n v="33"/>
    <x v="20"/>
    <x v="6"/>
    <n v="38405603"/>
    <x v="1"/>
    <n v="142"/>
    <n v="1.42"/>
    <n v="115.5"/>
    <s v="lb"/>
    <n v="52.389918735000002"/>
    <n v="25.981907724161875"/>
  </r>
  <r>
    <n v="25"/>
    <x v="6"/>
    <x v="0"/>
    <n v="74495340"/>
    <x v="0"/>
    <n v="162"/>
    <n v="1.62"/>
    <n v="54.1"/>
    <s v="Kg"/>
    <n v="54.1"/>
    <n v="20.614235634811763"/>
  </r>
  <r>
    <n v="19"/>
    <x v="35"/>
    <x v="0"/>
    <n v="94607450"/>
    <x v="0"/>
    <n v="182"/>
    <n v="1.82"/>
    <n v="79.099999999999994"/>
    <s v="Kg"/>
    <n v="79.099999999999994"/>
    <n v="23.879966187658493"/>
  </r>
  <r>
    <n v="8"/>
    <x v="40"/>
    <x v="3"/>
    <n v="83528710"/>
    <x v="1"/>
    <n v="149"/>
    <n v="1.49"/>
    <n v="56.8"/>
    <s v="Kg"/>
    <n v="56.8"/>
    <n v="25.584433133642627"/>
  </r>
  <r>
    <n v="38"/>
    <x v="0"/>
    <x v="0"/>
    <n v="17581136"/>
    <x v="0"/>
    <n v="170"/>
    <n v="1.7"/>
    <n v="130.5"/>
    <s v="lb"/>
    <n v="59.193804285000006"/>
    <n v="20.482285219723188"/>
  </r>
  <r>
    <n v="53"/>
    <x v="47"/>
    <x v="4"/>
    <n v="54292099"/>
    <x v="0"/>
    <n v="183"/>
    <n v="1.83"/>
    <n v="194.7"/>
    <s v="lb"/>
    <n v="88.314434438999996"/>
    <n v="26.371176935411622"/>
  </r>
  <r>
    <n v="65"/>
    <x v="24"/>
    <x v="4"/>
    <n v="51364434"/>
    <x v="0"/>
    <n v="158"/>
    <n v="1.58"/>
    <n v="73.400000000000006"/>
    <s v="Kg"/>
    <n v="73.400000000000006"/>
    <n v="29.402339368690914"/>
  </r>
  <r>
    <n v="60"/>
    <x v="17"/>
    <x v="1"/>
    <n v="85784682"/>
    <x v="0"/>
    <n v="165"/>
    <n v="1.65"/>
    <n v="83.8"/>
    <s v="Kg"/>
    <n v="83.8"/>
    <n v="30.780532598714419"/>
  </r>
  <r>
    <n v="37"/>
    <x v="64"/>
    <x v="6"/>
    <n v="18451276"/>
    <x v="1"/>
    <n v="177"/>
    <n v="1.77"/>
    <n v="179.2"/>
    <s v="lb"/>
    <n v="81.283752703999994"/>
    <n v="25.945211370934274"/>
  </r>
  <r>
    <n v="36"/>
    <x v="46"/>
    <x v="6"/>
    <n v="45764065"/>
    <x v="1"/>
    <n v="150"/>
    <n v="1.5"/>
    <n v="124.1"/>
    <s v="lb"/>
    <n v="56.290813116999999"/>
    <n v="25.018139163111112"/>
  </r>
  <r>
    <n v="41"/>
    <x v="7"/>
    <x v="2"/>
    <n v="50270399"/>
    <x v="1"/>
    <n v="146"/>
    <n v="1.46"/>
    <n v="62.1"/>
    <s v="Kg"/>
    <n v="62.1"/>
    <n v="29.133045599549639"/>
  </r>
  <r>
    <n v="42"/>
    <x v="15"/>
    <x v="0"/>
    <n v="82820665"/>
    <x v="1"/>
    <n v="144"/>
    <n v="1.44"/>
    <n v="51.2"/>
    <s v="Kg"/>
    <n v="51.2"/>
    <n v="24.691358024691361"/>
  </r>
  <r>
    <n v="58"/>
    <x v="28"/>
    <x v="3"/>
    <n v="71285813"/>
    <x v="0"/>
    <n v="166"/>
    <n v="1.66"/>
    <n v="139.80000000000001"/>
    <s v="lb"/>
    <n v="63.412213326000007"/>
    <n v="23.012125608216"/>
  </r>
  <r>
    <n v="10"/>
    <x v="4"/>
    <x v="3"/>
    <n v="24040414"/>
    <x v="1"/>
    <n v="161"/>
    <n v="1.61"/>
    <n v="163.1"/>
    <s v="lb"/>
    <n v="73.980915546999995"/>
    <n v="28.540918771266536"/>
  </r>
  <r>
    <n v="44"/>
    <x v="18"/>
    <x v="4"/>
    <n v="56052241"/>
    <x v="0"/>
    <n v="166"/>
    <n v="1.66"/>
    <n v="73"/>
    <s v="Kg"/>
    <n v="73"/>
    <n v="26.491508201480624"/>
  </r>
  <r>
    <n v="6"/>
    <x v="31"/>
    <x v="0"/>
    <n v="10413394"/>
    <x v="1"/>
    <n v="162"/>
    <n v="1.62"/>
    <n v="119.9"/>
    <s v="lb"/>
    <n v="54.385725163000004"/>
    <n v="20.723108201112634"/>
  </r>
  <r>
    <n v="50"/>
    <x v="37"/>
    <x v="3"/>
    <n v="70256850"/>
    <x v="1"/>
    <n v="143"/>
    <n v="1.43"/>
    <n v="58.7"/>
    <s v="Kg"/>
    <n v="58.7"/>
    <n v="28.705560174091648"/>
  </r>
  <r>
    <n v="14"/>
    <x v="41"/>
    <x v="0"/>
    <n v="30191123"/>
    <x v="1"/>
    <n v="168"/>
    <n v="1.68"/>
    <n v="67.7"/>
    <s v="Kg"/>
    <n v="67.7"/>
    <n v="23.98667800453515"/>
  </r>
  <r>
    <n v="19"/>
    <x v="35"/>
    <x v="0"/>
    <n v="54990218"/>
    <x v="1"/>
    <n v="155"/>
    <n v="1.55"/>
    <n v="48.3"/>
    <s v="Kg"/>
    <n v="48.3"/>
    <n v="20.10405827263267"/>
  </r>
  <r>
    <n v="64"/>
    <x v="63"/>
    <x v="5"/>
    <n v="33320538"/>
    <x v="1"/>
    <n v="159"/>
    <n v="1.59"/>
    <n v="174.2"/>
    <s v="lb"/>
    <n v="79.015790854000002"/>
    <n v="31.255010028875439"/>
  </r>
  <r>
    <n v="59"/>
    <x v="39"/>
    <x v="3"/>
    <n v="36958618"/>
    <x v="0"/>
    <n v="175"/>
    <n v="1.75"/>
    <n v="81.8"/>
    <s v="Kg"/>
    <n v="81.8"/>
    <n v="26.710204081632654"/>
  </r>
  <r>
    <n v="58"/>
    <x v="28"/>
    <x v="3"/>
    <n v="53498684"/>
    <x v="1"/>
    <n v="152"/>
    <n v="1.52"/>
    <n v="60"/>
    <s v="Kg"/>
    <n v="60"/>
    <n v="25.969529085872576"/>
  </r>
  <r>
    <n v="30"/>
    <x v="56"/>
    <x v="0"/>
    <n v="13410815"/>
    <x v="0"/>
    <n v="148"/>
    <n v="1.48"/>
    <n v="116.6"/>
    <s v="lb"/>
    <n v="52.888870341999997"/>
    <n v="24.145758921658146"/>
  </r>
  <r>
    <n v="28"/>
    <x v="53"/>
    <x v="6"/>
    <n v="85314787"/>
    <x v="0"/>
    <n v="155"/>
    <n v="1.55"/>
    <n v="69.599999999999994"/>
    <s v="Kg"/>
    <n v="69.599999999999994"/>
    <n v="28.969823100936519"/>
  </r>
  <r>
    <n v="63"/>
    <x v="57"/>
    <x v="5"/>
    <n v="45049700"/>
    <x v="0"/>
    <n v="149"/>
    <n v="1.49"/>
    <n v="136.19999999999999"/>
    <s v="lb"/>
    <n v="61.779280793999995"/>
    <n v="27.827251382370161"/>
  </r>
  <r>
    <n v="4"/>
    <x v="25"/>
    <x v="0"/>
    <n v="29705520"/>
    <x v="1"/>
    <n v="140"/>
    <n v="1.4"/>
    <n v="98.1"/>
    <s v="lb"/>
    <n v="44.497411497000002"/>
    <n v="22.702760967857145"/>
  </r>
  <r>
    <n v="3"/>
    <x v="55"/>
    <x v="0"/>
    <n v="86755116"/>
    <x v="1"/>
    <n v="162"/>
    <n v="1.62"/>
    <n v="145.30000000000001"/>
    <s v="lb"/>
    <n v="65.906971361000004"/>
    <n v="25.113157811690289"/>
  </r>
  <r>
    <n v="28"/>
    <x v="53"/>
    <x v="6"/>
    <n v="47158734"/>
    <x v="1"/>
    <n v="154"/>
    <n v="1.54"/>
    <n v="119.5"/>
    <s v="lb"/>
    <n v="54.204288215000005"/>
    <n v="22.855577759740264"/>
  </r>
  <r>
    <n v="60"/>
    <x v="17"/>
    <x v="1"/>
    <n v="99104360"/>
    <x v="1"/>
    <n v="164"/>
    <n v="1.64"/>
    <n v="69.099999999999994"/>
    <s v="Kg"/>
    <n v="69.099999999999994"/>
    <n v="25.691552647233792"/>
  </r>
  <r>
    <n v="19"/>
    <x v="35"/>
    <x v="0"/>
    <n v="95816878"/>
    <x v="1"/>
    <n v="149"/>
    <n v="1.49"/>
    <n v="106.5"/>
    <s v="lb"/>
    <n v="48.307587405"/>
    <n v="21.759194362866538"/>
  </r>
  <r>
    <n v="40"/>
    <x v="5"/>
    <x v="4"/>
    <n v="21825512"/>
    <x v="1"/>
    <n v="171"/>
    <n v="1.71"/>
    <n v="161.4"/>
    <s v="lb"/>
    <n v="73.209808518000003"/>
    <n v="25.036697964501901"/>
  </r>
  <r>
    <n v="18"/>
    <x v="49"/>
    <x v="0"/>
    <n v="27981526"/>
    <x v="1"/>
    <n v="140"/>
    <n v="1.4"/>
    <n v="43.6"/>
    <s v="Kg"/>
    <n v="43.6"/>
    <n v="22.244897959183678"/>
  </r>
  <r>
    <n v="32"/>
    <x v="9"/>
    <x v="0"/>
    <n v="34153406"/>
    <x v="1"/>
    <n v="143"/>
    <n v="1.43"/>
    <n v="50.9"/>
    <s v="Kg"/>
    <n v="50.9"/>
    <n v="24.891192723360557"/>
  </r>
  <r>
    <n v="66"/>
    <x v="65"/>
    <x v="5"/>
    <n v="20709886"/>
    <x v="0"/>
    <n v="163"/>
    <n v="1.63"/>
    <n v="83.8"/>
    <s v="Kg"/>
    <n v="83.8"/>
    <n v="31.540517144040049"/>
  </r>
  <r>
    <n v="41"/>
    <x v="7"/>
    <x v="2"/>
    <n v="34061544"/>
    <x v="0"/>
    <n v="155"/>
    <n v="1.55"/>
    <n v="120.2"/>
    <s v="lb"/>
    <n v="54.521802874000002"/>
    <n v="22.693778511550466"/>
  </r>
  <r>
    <n v="2"/>
    <x v="2"/>
    <x v="0"/>
    <n v="44398415"/>
    <x v="0"/>
    <n v="159"/>
    <n v="1.59"/>
    <n v="51.3"/>
    <s v="Kg"/>
    <n v="51.3"/>
    <n v="20.291918832324669"/>
  </r>
  <r>
    <n v="29"/>
    <x v="52"/>
    <x v="0"/>
    <n v="15522973"/>
    <x v="0"/>
    <n v="181"/>
    <n v="1.81"/>
    <n v="79.5"/>
    <s v="Kg"/>
    <n v="79.5"/>
    <n v="24.266658526906994"/>
  </r>
  <r>
    <n v="31"/>
    <x v="8"/>
    <x v="0"/>
    <n v="34510228"/>
    <x v="1"/>
    <n v="160"/>
    <n v="1.6"/>
    <n v="67.3"/>
    <s v="Kg"/>
    <n v="67.3"/>
    <n v="26.289062499999993"/>
  </r>
  <r>
    <n v="20"/>
    <x v="38"/>
    <x v="2"/>
    <n v="12087179"/>
    <x v="0"/>
    <n v="162"/>
    <n v="1.62"/>
    <n v="54.8"/>
    <s v="Kg"/>
    <n v="54.8"/>
    <n v="20.880963267794538"/>
  </r>
  <r>
    <n v="5"/>
    <x v="33"/>
    <x v="0"/>
    <n v="50434504"/>
    <x v="0"/>
    <n v="151"/>
    <n v="1.51"/>
    <n v="50.6"/>
    <s v="Kg"/>
    <n v="50.6"/>
    <n v="22.192009122406912"/>
  </r>
  <r>
    <n v="39"/>
    <x v="59"/>
    <x v="6"/>
    <n v="77052224"/>
    <x v="0"/>
    <n v="176"/>
    <n v="1.76"/>
    <n v="91.4"/>
    <s v="Kg"/>
    <n v="91.4"/>
    <n v="29.506714876033062"/>
  </r>
  <r>
    <n v="7"/>
    <x v="58"/>
    <x v="0"/>
    <n v="51777242"/>
    <x v="1"/>
    <n v="137"/>
    <n v="1.37"/>
    <n v="105.4"/>
    <s v="lb"/>
    <n v="47.808635798000005"/>
    <n v="25.472127336565613"/>
  </r>
  <r>
    <n v="57"/>
    <x v="66"/>
    <x v="3"/>
    <n v="83150765"/>
    <x v="1"/>
    <n v="151"/>
    <n v="1.51"/>
    <n v="131"/>
    <s v="lb"/>
    <n v="59.420600470000004"/>
    <n v="26.06052386737424"/>
  </r>
  <r>
    <n v="61"/>
    <x v="34"/>
    <x v="1"/>
    <n v="16856314"/>
    <x v="0"/>
    <n v="144"/>
    <n v="1.44"/>
    <n v="45.4"/>
    <s v="Kg"/>
    <n v="45.4"/>
    <n v="21.894290123456791"/>
  </r>
  <r>
    <n v="15"/>
    <x v="61"/>
    <x v="0"/>
    <n v="60641682"/>
    <x v="0"/>
    <n v="173"/>
    <n v="1.73"/>
    <n v="62.2"/>
    <s v="Kg"/>
    <n v="62.2"/>
    <n v="20.782518627418224"/>
  </r>
  <r>
    <n v="19"/>
    <x v="35"/>
    <x v="0"/>
    <n v="38127201"/>
    <x v="1"/>
    <n v="182"/>
    <n v="1.82"/>
    <n v="162.30000000000001"/>
    <s v="lb"/>
    <n v="73.618041651000013"/>
    <n v="22.224985403634829"/>
  </r>
  <r>
    <n v="15"/>
    <x v="61"/>
    <x v="0"/>
    <n v="90323682"/>
    <x v="1"/>
    <n v="157"/>
    <n v="1.57"/>
    <n v="132.1"/>
    <s v="lb"/>
    <n v="59.919552076999999"/>
    <n v="24.309120888068481"/>
  </r>
  <r>
    <n v="38"/>
    <x v="0"/>
    <x v="0"/>
    <n v="45997856"/>
    <x v="1"/>
    <n v="179"/>
    <n v="1.79"/>
    <n v="206.1"/>
    <s v="lb"/>
    <n v="93.485387457000002"/>
    <n v="29.176800804282014"/>
  </r>
  <r>
    <n v="10"/>
    <x v="4"/>
    <x v="3"/>
    <n v="25320061"/>
    <x v="0"/>
    <n v="169"/>
    <n v="1.69"/>
    <n v="86.8"/>
    <s v="Kg"/>
    <n v="86.8"/>
    <n v="30.391092748853335"/>
  </r>
  <r>
    <n v="33"/>
    <x v="20"/>
    <x v="6"/>
    <n v="19037333"/>
    <x v="1"/>
    <n v="183"/>
    <n v="1.83"/>
    <n v="88.5"/>
    <s v="Kg"/>
    <n v="88.5"/>
    <n v="26.426587834811428"/>
  </r>
  <r>
    <n v="62"/>
    <x v="36"/>
    <x v="1"/>
    <n v="73117919"/>
    <x v="0"/>
    <n v="179"/>
    <n v="1.79"/>
    <n v="218.9"/>
    <s v="lb"/>
    <n v="99.291369793000001"/>
    <n v="30.988848598046253"/>
  </r>
  <r>
    <n v="44"/>
    <x v="18"/>
    <x v="4"/>
    <n v="65386681"/>
    <x v="1"/>
    <n v="157"/>
    <n v="1.57"/>
    <n v="66.3"/>
    <s v="Kg"/>
    <n v="66.3"/>
    <n v="26.897642906405938"/>
  </r>
  <r>
    <n v="55"/>
    <x v="1"/>
    <x v="1"/>
    <n v="37515978"/>
    <x v="1"/>
    <n v="162"/>
    <n v="1.62"/>
    <n v="70.7"/>
    <s v="Kg"/>
    <n v="70.7"/>
    <n v="26.939490931260476"/>
  </r>
  <r>
    <n v="36"/>
    <x v="46"/>
    <x v="6"/>
    <n v="25467870"/>
    <x v="1"/>
    <n v="167"/>
    <n v="1.67"/>
    <n v="150.4"/>
    <s v="lb"/>
    <n v="68.220292448000009"/>
    <n v="24.46136198788053"/>
  </r>
  <r>
    <n v="14"/>
    <x v="41"/>
    <x v="0"/>
    <n v="97250985"/>
    <x v="0"/>
    <n v="145"/>
    <n v="1.45"/>
    <n v="100.8"/>
    <s v="lb"/>
    <n v="45.722110896000004"/>
    <n v="21.746545015933414"/>
  </r>
  <r>
    <n v="60"/>
    <x v="17"/>
    <x v="1"/>
    <n v="79788159"/>
    <x v="0"/>
    <n v="146"/>
    <n v="1.46"/>
    <n v="56.2"/>
    <s v="Kg"/>
    <n v="56.2"/>
    <n v="26.365171702007885"/>
  </r>
  <r>
    <n v="44"/>
    <x v="18"/>
    <x v="4"/>
    <n v="23367629"/>
    <x v="0"/>
    <n v="175"/>
    <n v="1.75"/>
    <n v="76.099999999999994"/>
    <s v="Kg"/>
    <n v="76.099999999999994"/>
    <n v="24.848979591836734"/>
  </r>
  <r>
    <n v="55"/>
    <x v="1"/>
    <x v="1"/>
    <n v="93276392"/>
    <x v="1"/>
    <n v="155"/>
    <n v="1.55"/>
    <n v="151.19999999999999"/>
    <s v="lb"/>
    <n v="68.583166343999991"/>
    <n v="28.54658328574401"/>
  </r>
  <r>
    <n v="56"/>
    <x v="32"/>
    <x v="4"/>
    <n v="62125882"/>
    <x v="0"/>
    <n v="190"/>
    <n v="1.9"/>
    <n v="201.1"/>
    <s v="lb"/>
    <n v="91.217425606999996"/>
    <n v="25.267984932686979"/>
  </r>
  <r>
    <n v="6"/>
    <x v="31"/>
    <x v="0"/>
    <n v="72488611"/>
    <x v="1"/>
    <n v="162"/>
    <n v="1.62"/>
    <n v="126.3"/>
    <s v="lb"/>
    <n v="57.288716331000003"/>
    <n v="21.829262433699128"/>
  </r>
  <r>
    <n v="53"/>
    <x v="47"/>
    <x v="4"/>
    <n v="25823230"/>
    <x v="0"/>
    <n v="168"/>
    <n v="1.68"/>
    <n v="171.1"/>
    <s v="lb"/>
    <n v="77.609654507000002"/>
    <n v="27.497751738591276"/>
  </r>
  <r>
    <n v="35"/>
    <x v="27"/>
    <x v="0"/>
    <n v="95026106"/>
    <x v="0"/>
    <n v="163"/>
    <n v="1.63"/>
    <n v="66"/>
    <s v="Kg"/>
    <n v="66"/>
    <n v="24.840980089578082"/>
  </r>
  <r>
    <n v="6"/>
    <x v="31"/>
    <x v="0"/>
    <n v="71259848"/>
    <x v="1"/>
    <n v="149"/>
    <n v="1.49"/>
    <n v="117.3"/>
    <s v="lb"/>
    <n v="53.206385001000001"/>
    <n v="23.965760551776949"/>
  </r>
  <r>
    <n v="11"/>
    <x v="14"/>
    <x v="1"/>
    <n v="96058739"/>
    <x v="0"/>
    <n v="160"/>
    <n v="1.6"/>
    <n v="136.9"/>
    <s v="lb"/>
    <n v="62.096795453000006"/>
    <n v="24.256560723828123"/>
  </r>
  <r>
    <n v="36"/>
    <x v="46"/>
    <x v="6"/>
    <n v="11981239"/>
    <x v="1"/>
    <n v="160"/>
    <n v="1.6"/>
    <n v="135.80000000000001"/>
    <s v="lb"/>
    <n v="61.597843846000011"/>
    <n v="24.061657752343748"/>
  </r>
  <r>
    <n v="19"/>
    <x v="35"/>
    <x v="0"/>
    <n v="57417352"/>
    <x v="1"/>
    <n v="161"/>
    <n v="1.61"/>
    <n v="57.4"/>
    <s v="Kg"/>
    <n v="57.4"/>
    <n v="22.144207399405882"/>
  </r>
  <r>
    <n v="40"/>
    <x v="5"/>
    <x v="4"/>
    <n v="99891484"/>
    <x v="1"/>
    <n v="182"/>
    <n v="1.82"/>
    <n v="223.5"/>
    <s v="lb"/>
    <n v="101.37789469500001"/>
    <n v="30.60557139687236"/>
  </r>
  <r>
    <n v="36"/>
    <x v="46"/>
    <x v="6"/>
    <n v="82784502"/>
    <x v="0"/>
    <n v="192"/>
    <n v="1.92"/>
    <n v="216.7"/>
    <s v="lb"/>
    <n v="98.293466578999997"/>
    <n v="26.663809293348525"/>
  </r>
  <r>
    <n v="14"/>
    <x v="41"/>
    <x v="0"/>
    <n v="94993189"/>
    <x v="1"/>
    <n v="140"/>
    <n v="1.4"/>
    <n v="80"/>
    <s v="lb"/>
    <n v="36.287389600000004"/>
    <n v="18.513974285714291"/>
  </r>
  <r>
    <n v="13"/>
    <x v="43"/>
    <x v="1"/>
    <n v="31435007"/>
    <x v="1"/>
    <n v="167"/>
    <n v="1.67"/>
    <n v="160.5"/>
    <s v="lb"/>
    <n v="72.801575385000007"/>
    <n v="26.104046536268783"/>
  </r>
  <r>
    <n v="15"/>
    <x v="61"/>
    <x v="0"/>
    <n v="41516965"/>
    <x v="0"/>
    <n v="181"/>
    <n v="1.81"/>
    <n v="72.5"/>
    <s v="Kg"/>
    <n v="72.5"/>
    <n v="22.12997161258814"/>
  </r>
  <r>
    <n v="31"/>
    <x v="8"/>
    <x v="0"/>
    <n v="35594112"/>
    <x v="0"/>
    <n v="169"/>
    <n v="1.69"/>
    <n v="147.9"/>
    <s v="lb"/>
    <n v="67.086311523000006"/>
    <n v="23.488782438640108"/>
  </r>
  <r>
    <n v="58"/>
    <x v="28"/>
    <x v="3"/>
    <n v="15266441"/>
    <x v="1"/>
    <n v="166"/>
    <n v="1.66"/>
    <n v="69.599999999999994"/>
    <s v="Kg"/>
    <n v="69.599999999999994"/>
    <n v="25.257657134562344"/>
  </r>
  <r>
    <n v="4"/>
    <x v="25"/>
    <x v="0"/>
    <n v="69201995"/>
    <x v="1"/>
    <n v="172"/>
    <n v="1.72"/>
    <n v="176.8"/>
    <s v="lb"/>
    <n v="80.195131016000005"/>
    <n v="27.107602425635484"/>
  </r>
  <r>
    <n v="44"/>
    <x v="18"/>
    <x v="4"/>
    <n v="62339980"/>
    <x v="0"/>
    <n v="159"/>
    <n v="1.59"/>
    <n v="140.4"/>
    <s v="lb"/>
    <n v="63.684368748000004"/>
    <n v="25.190605097899606"/>
  </r>
  <r>
    <n v="51"/>
    <x v="60"/>
    <x v="1"/>
    <n v="19300782"/>
    <x v="1"/>
    <n v="159"/>
    <n v="1.59"/>
    <n v="152.6"/>
    <s v="lb"/>
    <n v="69.218195661999999"/>
    <n v="27.379532321506268"/>
  </r>
  <r>
    <n v="50"/>
    <x v="37"/>
    <x v="3"/>
    <n v="41742206"/>
    <x v="1"/>
    <n v="151"/>
    <n v="1.51"/>
    <n v="62.7"/>
    <s v="Kg"/>
    <n v="62.7"/>
    <n v="27.498793912547697"/>
  </r>
  <r>
    <n v="37"/>
    <x v="64"/>
    <x v="6"/>
    <n v="99479109"/>
    <x v="0"/>
    <n v="191"/>
    <n v="1.91"/>
    <n v="94.7"/>
    <s v="Kg"/>
    <n v="94.7"/>
    <n v="25.958718236890437"/>
  </r>
  <r>
    <n v="63"/>
    <x v="57"/>
    <x v="5"/>
    <n v="12433212"/>
    <x v="0"/>
    <n v="174"/>
    <n v="1.74"/>
    <n v="190"/>
    <s v="lb"/>
    <n v="86.182550300000003"/>
    <n v="28.465632943585678"/>
  </r>
  <r>
    <n v="66"/>
    <x v="65"/>
    <x v="5"/>
    <n v="83085155"/>
    <x v="0"/>
    <n v="163"/>
    <n v="1.63"/>
    <n v="172.4"/>
    <s v="lb"/>
    <n v="78.19932458800001"/>
    <n v="29.432543410741847"/>
  </r>
  <r>
    <n v="12"/>
    <x v="44"/>
    <x v="1"/>
    <n v="33708055"/>
    <x v="1"/>
    <n v="190"/>
    <n v="1.9"/>
    <n v="237"/>
    <s v="lb"/>
    <n v="107.50139169000001"/>
    <n v="29.778778861495848"/>
  </r>
  <r>
    <n v="63"/>
    <x v="57"/>
    <x v="5"/>
    <n v="20927585"/>
    <x v="1"/>
    <n v="166"/>
    <n v="1.66"/>
    <n v="172.4"/>
    <s v="lb"/>
    <n v="78.19932458800001"/>
    <n v="28.378329433880104"/>
  </r>
  <r>
    <n v="15"/>
    <x v="61"/>
    <x v="0"/>
    <n v="49552209"/>
    <x v="0"/>
    <n v="157"/>
    <n v="1.57"/>
    <n v="45.5"/>
    <s v="Kg"/>
    <n v="45.5"/>
    <n v="18.459166700474665"/>
  </r>
  <r>
    <n v="8"/>
    <x v="40"/>
    <x v="3"/>
    <n v="64473192"/>
    <x v="1"/>
    <n v="146"/>
    <n v="1.46"/>
    <n v="58.1"/>
    <s v="Kg"/>
    <n v="58.1"/>
    <n v="27.256520923250147"/>
  </r>
  <r>
    <n v="51"/>
    <x v="60"/>
    <x v="1"/>
    <n v="72906551"/>
    <x v="1"/>
    <n v="132"/>
    <n v="1.32"/>
    <n v="93.9"/>
    <s v="lb"/>
    <n v="42.592323543000006"/>
    <n v="24.44463013257576"/>
  </r>
  <r>
    <n v="39"/>
    <x v="59"/>
    <x v="6"/>
    <n v="73164540"/>
    <x v="0"/>
    <n v="159"/>
    <n v="1.59"/>
    <n v="65.099999999999994"/>
    <s v="Kg"/>
    <n v="65.099999999999994"/>
    <n v="25.750563664412006"/>
  </r>
  <r>
    <n v="43"/>
    <x v="12"/>
    <x v="3"/>
    <n v="65816857"/>
    <x v="1"/>
    <n v="180"/>
    <n v="1.8"/>
    <n v="87"/>
    <s v="Kg"/>
    <n v="87"/>
    <n v="26.851851851851851"/>
  </r>
  <r>
    <n v="62"/>
    <x v="36"/>
    <x v="1"/>
    <n v="86402116"/>
    <x v="0"/>
    <n v="185"/>
    <n v="1.85"/>
    <n v="211.4"/>
    <s v="lb"/>
    <n v="95.889427018000006"/>
    <n v="28.017363628341855"/>
  </r>
  <r>
    <n v="36"/>
    <x v="46"/>
    <x v="6"/>
    <n v="17188152"/>
    <x v="1"/>
    <n v="148"/>
    <n v="1.48"/>
    <n v="52.1"/>
    <s v="Kg"/>
    <n v="52.1"/>
    <n v="23.785609934258584"/>
  </r>
  <r>
    <n v="35"/>
    <x v="27"/>
    <x v="0"/>
    <n v="90992297"/>
    <x v="1"/>
    <n v="129"/>
    <n v="1.29"/>
    <n v="91.5"/>
    <s v="lb"/>
    <n v="41.503701855000003"/>
    <n v="24.940629682711375"/>
  </r>
  <r>
    <n v="13"/>
    <x v="43"/>
    <x v="1"/>
    <n v="61051456"/>
    <x v="1"/>
    <n v="184"/>
    <n v="1.84"/>
    <n v="238.5"/>
    <s v="lb"/>
    <n v="108.181780245"/>
    <n v="31.953503144198958"/>
  </r>
  <r>
    <n v="64"/>
    <x v="63"/>
    <x v="5"/>
    <n v="99022502"/>
    <x v="1"/>
    <n v="174"/>
    <n v="1.74"/>
    <n v="209"/>
    <s v="lb"/>
    <n v="94.800805330000003"/>
    <n v="31.312196237944246"/>
  </r>
  <r>
    <n v="9"/>
    <x v="29"/>
    <x v="4"/>
    <n v="68110437"/>
    <x v="0"/>
    <n v="176"/>
    <n v="1.76"/>
    <n v="165.8"/>
    <s v="lb"/>
    <n v="75.205614946000011"/>
    <n v="24.278672180397731"/>
  </r>
  <r>
    <n v="4"/>
    <x v="25"/>
    <x v="0"/>
    <n v="74565308"/>
    <x v="0"/>
    <n v="174"/>
    <n v="1.74"/>
    <n v="141.30000000000001"/>
    <s v="lb"/>
    <n v="64.092601881000007"/>
    <n v="21.169441762782405"/>
  </r>
  <r>
    <n v="1"/>
    <x v="11"/>
    <x v="0"/>
    <n v="80261825"/>
    <x v="0"/>
    <n v="158"/>
    <n v="1.58"/>
    <n v="48.7"/>
    <s v="Kg"/>
    <n v="48.7"/>
    <n v="19.508091651978848"/>
  </r>
  <r>
    <n v="50"/>
    <x v="37"/>
    <x v="3"/>
    <n v="49864326"/>
    <x v="0"/>
    <n v="169"/>
    <n v="1.69"/>
    <n v="181"/>
    <s v="lb"/>
    <n v="82.10021897"/>
    <n v="28.745568772101819"/>
  </r>
  <r>
    <n v="46"/>
    <x v="10"/>
    <x v="5"/>
    <n v="52869271"/>
    <x v="1"/>
    <n v="169"/>
    <n v="1.69"/>
    <n v="79.8"/>
    <s v="Kg"/>
    <n v="79.8"/>
    <n v="27.940198172332906"/>
  </r>
  <r>
    <n v="4"/>
    <x v="25"/>
    <x v="0"/>
    <n v="38486256"/>
    <x v="0"/>
    <n v="182"/>
    <n v="1.82"/>
    <n v="161.19999999999999"/>
    <s v="lb"/>
    <n v="73.119090044000004"/>
    <n v="22.074353956043957"/>
  </r>
  <r>
    <n v="54"/>
    <x v="51"/>
    <x v="3"/>
    <n v="55067688"/>
    <x v="1"/>
    <n v="154"/>
    <n v="1.54"/>
    <n v="59.8"/>
    <s v="Kg"/>
    <n v="59.8"/>
    <n v="25.215044695564174"/>
  </r>
  <r>
    <n v="21"/>
    <x v="30"/>
    <x v="0"/>
    <n v="37731579"/>
    <x v="1"/>
    <n v="159"/>
    <n v="1.59"/>
    <n v="55.6"/>
    <s v="Kg"/>
    <n v="55.6"/>
    <n v="21.992800917685216"/>
  </r>
  <r>
    <n v="32"/>
    <x v="9"/>
    <x v="0"/>
    <n v="15130273"/>
    <x v="0"/>
    <n v="145"/>
    <n v="1.45"/>
    <n v="111.6"/>
    <s v="lb"/>
    <n v="50.620908491999998"/>
    <n v="24.076531981926276"/>
  </r>
  <r>
    <n v="49"/>
    <x v="21"/>
    <x v="3"/>
    <n v="22462165"/>
    <x v="1"/>
    <n v="152"/>
    <n v="1.52"/>
    <n v="52.5"/>
    <s v="Kg"/>
    <n v="52.5"/>
    <n v="22.723337950138504"/>
  </r>
  <r>
    <n v="37"/>
    <x v="64"/>
    <x v="6"/>
    <n v="40014331"/>
    <x v="1"/>
    <n v="187"/>
    <n v="1.87"/>
    <n v="187.8"/>
    <s v="lb"/>
    <n v="85.184647086000012"/>
    <n v="24.360046637307327"/>
  </r>
  <r>
    <n v="18"/>
    <x v="49"/>
    <x v="0"/>
    <n v="95981770"/>
    <x v="0"/>
    <n v="146"/>
    <n v="1.46"/>
    <n v="51"/>
    <s v="Kg"/>
    <n v="51"/>
    <n v="23.925689622818542"/>
  </r>
  <r>
    <n v="1"/>
    <x v="11"/>
    <x v="0"/>
    <n v="80684997"/>
    <x v="1"/>
    <n v="138"/>
    <n v="1.38"/>
    <n v="36.1"/>
    <s v="Kg"/>
    <n v="36.1"/>
    <n v="18.956101659315273"/>
  </r>
  <r>
    <n v="6"/>
    <x v="31"/>
    <x v="0"/>
    <n v="53962339"/>
    <x v="1"/>
    <n v="168"/>
    <n v="1.68"/>
    <n v="142.6"/>
    <s v="lb"/>
    <n v="64.682271962000002"/>
    <n v="22.917471641865085"/>
  </r>
  <r>
    <n v="19"/>
    <x v="35"/>
    <x v="0"/>
    <n v="69685981"/>
    <x v="0"/>
    <n v="169"/>
    <n v="1.69"/>
    <n v="65.3"/>
    <s v="Kg"/>
    <n v="65.3"/>
    <n v="22.863345120969157"/>
  </r>
  <r>
    <n v="1"/>
    <x v="11"/>
    <x v="0"/>
    <n v="45122465"/>
    <x v="0"/>
    <n v="152"/>
    <n v="1.52"/>
    <n v="44.7"/>
    <s v="Kg"/>
    <n v="44.7"/>
    <n v="19.34729916897507"/>
  </r>
  <r>
    <n v="54"/>
    <x v="51"/>
    <x v="3"/>
    <n v="79398268"/>
    <x v="0"/>
    <n v="159"/>
    <n v="1.59"/>
    <n v="142.19999999999999"/>
    <s v="lb"/>
    <n v="64.500835014000003"/>
    <n v="25.513561573513705"/>
  </r>
  <r>
    <n v="66"/>
    <x v="65"/>
    <x v="5"/>
    <n v="94597887"/>
    <x v="1"/>
    <n v="150"/>
    <n v="1.5"/>
    <n v="70"/>
    <s v="Kg"/>
    <n v="70"/>
    <n v="31.111111111111111"/>
  </r>
  <r>
    <n v="11"/>
    <x v="14"/>
    <x v="1"/>
    <n v="16090656"/>
    <x v="0"/>
    <n v="163"/>
    <n v="1.63"/>
    <n v="63.6"/>
    <s v="Kg"/>
    <n v="63.6"/>
    <n v="23.937671722684332"/>
  </r>
  <r>
    <n v="19"/>
    <x v="35"/>
    <x v="0"/>
    <n v="52618397"/>
    <x v="0"/>
    <n v="168"/>
    <n v="1.68"/>
    <n v="127.9"/>
    <s v="lb"/>
    <n v="58.014464123000003"/>
    <n v="20.555011381448416"/>
  </r>
  <r>
    <n v="63"/>
    <x v="57"/>
    <x v="5"/>
    <n v="36858677"/>
    <x v="1"/>
    <n v="157"/>
    <n v="1.57"/>
    <n v="77.099999999999994"/>
    <s v="Kg"/>
    <n v="77.099999999999994"/>
    <n v="31.279159397947176"/>
  </r>
  <r>
    <n v="29"/>
    <x v="52"/>
    <x v="0"/>
    <n v="90268862"/>
    <x v="1"/>
    <n v="155"/>
    <n v="1.55"/>
    <n v="57.3"/>
    <s v="Kg"/>
    <n v="57.3"/>
    <n v="23.850156087408944"/>
  </r>
  <r>
    <n v="61"/>
    <x v="34"/>
    <x v="1"/>
    <n v="22764723"/>
    <x v="0"/>
    <n v="182"/>
    <n v="1.82"/>
    <n v="86.3"/>
    <s v="Kg"/>
    <n v="86.3"/>
    <n v="26.053616712957371"/>
  </r>
  <r>
    <n v="40"/>
    <x v="5"/>
    <x v="4"/>
    <n v="64169923"/>
    <x v="0"/>
    <n v="164"/>
    <n v="1.64"/>
    <n v="70"/>
    <s v="Kg"/>
    <n v="70"/>
    <n v="26.026174895895306"/>
  </r>
  <r>
    <n v="34"/>
    <x v="22"/>
    <x v="6"/>
    <n v="86969540"/>
    <x v="0"/>
    <n v="173"/>
    <n v="1.73"/>
    <n v="75.7"/>
    <s v="Kg"/>
    <n v="75.7"/>
    <n v="25.293193892211569"/>
  </r>
  <r>
    <n v="16"/>
    <x v="42"/>
    <x v="2"/>
    <n v="10618686"/>
    <x v="1"/>
    <n v="157"/>
    <n v="1.57"/>
    <n v="111.6"/>
    <s v="lb"/>
    <n v="50.620908491999998"/>
    <n v="20.536698645786846"/>
  </r>
  <r>
    <n v="59"/>
    <x v="39"/>
    <x v="3"/>
    <n v="31932369"/>
    <x v="0"/>
    <n v="133"/>
    <n v="1.33"/>
    <n v="47.7"/>
    <s v="Kg"/>
    <n v="47.7"/>
    <n v="26.965911018146869"/>
  </r>
  <r>
    <n v="49"/>
    <x v="21"/>
    <x v="3"/>
    <n v="27900113"/>
    <x v="0"/>
    <n v="178"/>
    <n v="1.78"/>
    <n v="70.2"/>
    <s v="Kg"/>
    <n v="70.2"/>
    <n v="22.15629339729832"/>
  </r>
  <r>
    <n v="64"/>
    <x v="63"/>
    <x v="5"/>
    <n v="32715600"/>
    <x v="1"/>
    <n v="172"/>
    <n v="1.72"/>
    <n v="83.5"/>
    <s v="Kg"/>
    <n v="83.5"/>
    <n v="28.224716062736618"/>
  </r>
  <r>
    <n v="44"/>
    <x v="18"/>
    <x v="4"/>
    <n v="80262704"/>
    <x v="0"/>
    <n v="172"/>
    <n v="1.72"/>
    <n v="81.5"/>
    <s v="Kg"/>
    <n v="81.5"/>
    <n v="27.548674959437538"/>
  </r>
  <r>
    <n v="58"/>
    <x v="28"/>
    <x v="3"/>
    <n v="62667648"/>
    <x v="0"/>
    <n v="172"/>
    <n v="1.72"/>
    <n v="152.6"/>
    <s v="lb"/>
    <n v="69.218195661999999"/>
    <n v="23.397172681855061"/>
  </r>
  <r>
    <n v="11"/>
    <x v="14"/>
    <x v="1"/>
    <n v="73504939"/>
    <x v="0"/>
    <n v="188"/>
    <n v="1.88"/>
    <n v="96.7"/>
    <s v="Kg"/>
    <n v="96.7"/>
    <n v="27.359665006790404"/>
  </r>
  <r>
    <n v="25"/>
    <x v="6"/>
    <x v="0"/>
    <n v="89299781"/>
    <x v="1"/>
    <n v="166"/>
    <n v="1.66"/>
    <n v="145.30000000000001"/>
    <s v="lb"/>
    <n v="65.906971361000004"/>
    <n v="23.917466744447673"/>
  </r>
  <r>
    <n v="29"/>
    <x v="52"/>
    <x v="0"/>
    <n v="31459122"/>
    <x v="0"/>
    <n v="173"/>
    <n v="1.73"/>
    <n v="75.7"/>
    <s v="Kg"/>
    <n v="75.7"/>
    <n v="25.293193892211569"/>
  </r>
  <r>
    <n v="45"/>
    <x v="45"/>
    <x v="1"/>
    <n v="76704455"/>
    <x v="0"/>
    <n v="158"/>
    <n v="1.58"/>
    <n v="138.9"/>
    <s v="lb"/>
    <n v="63.003980193000004"/>
    <n v="25.237934703172566"/>
  </r>
  <r>
    <n v="3"/>
    <x v="55"/>
    <x v="0"/>
    <n v="81390742"/>
    <x v="1"/>
    <n v="144"/>
    <n v="1.44"/>
    <n v="98.1"/>
    <s v="lb"/>
    <n v="44.497411497000002"/>
    <n v="21.459014032118059"/>
  </r>
  <r>
    <n v="57"/>
    <x v="66"/>
    <x v="3"/>
    <n v="38167745"/>
    <x v="0"/>
    <n v="182"/>
    <n v="1.82"/>
    <n v="177"/>
    <s v="lb"/>
    <n v="80.285849490000004"/>
    <n v="24.237969294167371"/>
  </r>
  <r>
    <n v="46"/>
    <x v="10"/>
    <x v="5"/>
    <n v="72072108"/>
    <x v="1"/>
    <n v="169"/>
    <n v="1.69"/>
    <n v="74.3"/>
    <s v="Kg"/>
    <n v="74.3"/>
    <n v="26.014495290781138"/>
  </r>
  <r>
    <n v="27"/>
    <x v="23"/>
    <x v="6"/>
    <n v="10310754"/>
    <x v="1"/>
    <n v="168"/>
    <n v="1.68"/>
    <n v="63.1"/>
    <s v="Kg"/>
    <n v="63.1"/>
    <n v="22.356859410430843"/>
  </r>
  <r>
    <n v="64"/>
    <x v="63"/>
    <x v="5"/>
    <n v="53125767"/>
    <x v="1"/>
    <n v="167"/>
    <n v="1.67"/>
    <n v="192"/>
    <s v="lb"/>
    <n v="87.089735040000008"/>
    <n v="31.227270622826207"/>
  </r>
  <r>
    <n v="61"/>
    <x v="34"/>
    <x v="1"/>
    <n v="10213548"/>
    <x v="1"/>
    <n v="158"/>
    <n v="1.58"/>
    <n v="78.400000000000006"/>
    <s v="Kg"/>
    <n v="78.400000000000006"/>
    <n v="31.405223521871491"/>
  </r>
  <r>
    <n v="31"/>
    <x v="8"/>
    <x v="0"/>
    <n v="20709532"/>
    <x v="1"/>
    <n v="142"/>
    <n v="1.42"/>
    <n v="114.6"/>
    <s v="lb"/>
    <n v="51.981685601999999"/>
    <n v="25.779451300337236"/>
  </r>
  <r>
    <n v="46"/>
    <x v="10"/>
    <x v="5"/>
    <n v="53284627"/>
    <x v="1"/>
    <n v="164"/>
    <n v="1.64"/>
    <n v="60.4"/>
    <s v="Kg"/>
    <n v="60.4"/>
    <n v="22.456870910172519"/>
  </r>
  <r>
    <n v="61"/>
    <x v="34"/>
    <x v="1"/>
    <n v="26054584"/>
    <x v="1"/>
    <n v="181"/>
    <n v="1.81"/>
    <n v="201.9"/>
    <s v="lb"/>
    <n v="91.580299503000006"/>
    <n v="27.954061079637377"/>
  </r>
  <r>
    <n v="21"/>
    <x v="30"/>
    <x v="0"/>
    <n v="90290846"/>
    <x v="0"/>
    <n v="160"/>
    <n v="1.6"/>
    <n v="61.8"/>
    <s v="Kg"/>
    <n v="61.8"/>
    <n v="24.140624999999993"/>
  </r>
  <r>
    <n v="4"/>
    <x v="25"/>
    <x v="0"/>
    <n v="68224554"/>
    <x v="1"/>
    <n v="155"/>
    <n v="1.55"/>
    <n v="123"/>
    <s v="lb"/>
    <n v="55.791861510000004"/>
    <n v="23.222418942767948"/>
  </r>
  <r>
    <n v="28"/>
    <x v="53"/>
    <x v="6"/>
    <n v="21867683"/>
    <x v="0"/>
    <n v="169"/>
    <n v="1.69"/>
    <n v="80.099999999999994"/>
    <s v="Kg"/>
    <n v="80.099999999999994"/>
    <n v="28.045236511326635"/>
  </r>
  <r>
    <n v="10"/>
    <x v="4"/>
    <x v="3"/>
    <n v="15873091"/>
    <x v="1"/>
    <n v="159"/>
    <n v="1.59"/>
    <n v="153.9"/>
    <s v="lb"/>
    <n v="69.807865743000008"/>
    <n v="27.61277866500534"/>
  </r>
  <r>
    <n v="19"/>
    <x v="35"/>
    <x v="0"/>
    <n v="43456591"/>
    <x v="1"/>
    <n v="155"/>
    <n v="1.55"/>
    <n v="56.5"/>
    <s v="Kg"/>
    <n v="56.5"/>
    <n v="23.51716961498439"/>
  </r>
  <r>
    <n v="60"/>
    <x v="17"/>
    <x v="1"/>
    <n v="44600378"/>
    <x v="0"/>
    <n v="151"/>
    <n v="1.51"/>
    <n v="62.1"/>
    <s v="Kg"/>
    <n v="62.1"/>
    <n v="27.235647559317574"/>
  </r>
  <r>
    <n v="9"/>
    <x v="29"/>
    <x v="4"/>
    <n v="26335467"/>
    <x v="0"/>
    <n v="184"/>
    <n v="1.84"/>
    <n v="84.7"/>
    <s v="Kg"/>
    <n v="84.7"/>
    <n v="25.017722117202268"/>
  </r>
  <r>
    <n v="9"/>
    <x v="29"/>
    <x v="4"/>
    <n v="27007225"/>
    <x v="0"/>
    <n v="182"/>
    <n v="1.82"/>
    <n v="187.4"/>
    <s v="lb"/>
    <n v="85.003210138"/>
    <n v="25.662121162299236"/>
  </r>
  <r>
    <n v="32"/>
    <x v="9"/>
    <x v="0"/>
    <n v="35752688"/>
    <x v="0"/>
    <n v="157"/>
    <n v="1.57"/>
    <n v="59.9"/>
    <s v="Kg"/>
    <n v="59.9"/>
    <n v="24.301188689196316"/>
  </r>
  <r>
    <n v="16"/>
    <x v="42"/>
    <x v="2"/>
    <n v="40809067"/>
    <x v="1"/>
    <n v="151"/>
    <n v="1.51"/>
    <n v="46.4"/>
    <s v="Kg"/>
    <n v="46.4"/>
    <n v="20.34998464979606"/>
  </r>
  <r>
    <n v="56"/>
    <x v="32"/>
    <x v="4"/>
    <n v="28174619"/>
    <x v="1"/>
    <n v="178"/>
    <n v="1.78"/>
    <n v="90"/>
    <s v="Kg"/>
    <n v="90"/>
    <n v="28.405504355510669"/>
  </r>
  <r>
    <n v="38"/>
    <x v="0"/>
    <x v="0"/>
    <n v="95145897"/>
    <x v="1"/>
    <n v="140"/>
    <n v="1.4"/>
    <n v="52.3"/>
    <s v="Kg"/>
    <n v="52.3"/>
    <n v="26.683673469387756"/>
  </r>
  <r>
    <n v="65"/>
    <x v="24"/>
    <x v="4"/>
    <n v="22363191"/>
    <x v="1"/>
    <n v="165"/>
    <n v="1.65"/>
    <n v="172.6"/>
    <s v="lb"/>
    <n v="78.290043061999995"/>
    <n v="28.756673301010103"/>
  </r>
  <r>
    <n v="20"/>
    <x v="38"/>
    <x v="2"/>
    <n v="33457994"/>
    <x v="0"/>
    <n v="148"/>
    <n v="1.48"/>
    <n v="41.3"/>
    <s v="Kg"/>
    <n v="41.3"/>
    <n v="18.855003652300947"/>
  </r>
  <r>
    <n v="43"/>
    <x v="12"/>
    <x v="3"/>
    <n v="85778175"/>
    <x v="0"/>
    <n v="183"/>
    <n v="1.83"/>
    <n v="89.9"/>
    <s v="Kg"/>
    <n v="89.9"/>
    <n v="26.844635551972289"/>
  </r>
  <r>
    <n v="21"/>
    <x v="30"/>
    <x v="0"/>
    <n v="92642438"/>
    <x v="1"/>
    <n v="154"/>
    <n v="1.54"/>
    <n v="122.1"/>
    <s v="lb"/>
    <n v="55.383628377000001"/>
    <n v="23.352853928571431"/>
  </r>
  <r>
    <n v="64"/>
    <x v="63"/>
    <x v="5"/>
    <n v="17748475"/>
    <x v="0"/>
    <n v="166"/>
    <n v="1.66"/>
    <n v="185.2"/>
    <s v="lb"/>
    <n v="84.005306923999996"/>
    <n v="30.485305169110177"/>
  </r>
  <r>
    <n v="62"/>
    <x v="36"/>
    <x v="1"/>
    <n v="40576656"/>
    <x v="0"/>
    <n v="155"/>
    <n v="1.55"/>
    <n v="62.1"/>
    <s v="Kg"/>
    <n v="62.1"/>
    <n v="25.848074921956293"/>
  </r>
  <r>
    <n v="38"/>
    <x v="0"/>
    <x v="0"/>
    <n v="33987041"/>
    <x v="1"/>
    <n v="146"/>
    <n v="1.46"/>
    <n v="114.2"/>
    <s v="lb"/>
    <n v="51.800248654000001"/>
    <n v="24.301111209420156"/>
  </r>
  <r>
    <n v="30"/>
    <x v="56"/>
    <x v="0"/>
    <n v="56659941"/>
    <x v="1"/>
    <n v="152"/>
    <n v="1.52"/>
    <n v="130.1"/>
    <s v="lb"/>
    <n v="59.012367337000001"/>
    <n v="25.542056499740305"/>
  </r>
  <r>
    <n v="30"/>
    <x v="56"/>
    <x v="0"/>
    <n v="89822861"/>
    <x v="0"/>
    <n v="161"/>
    <n v="1.61"/>
    <n v="59.2"/>
    <s v="Kg"/>
    <n v="59.2"/>
    <n v="22.838625053045792"/>
  </r>
  <r>
    <n v="3"/>
    <x v="55"/>
    <x v="0"/>
    <n v="41658250"/>
    <x v="1"/>
    <n v="149"/>
    <n v="1.49"/>
    <n v="94.1"/>
    <s v="lb"/>
    <n v="42.683042016999998"/>
    <n v="19.225729479302732"/>
  </r>
  <r>
    <n v="61"/>
    <x v="34"/>
    <x v="1"/>
    <n v="92983654"/>
    <x v="0"/>
    <n v="193"/>
    <n v="1.93"/>
    <n v="205.7"/>
    <s v="lb"/>
    <n v="93.303950509000003"/>
    <n v="25.048712853767888"/>
  </r>
  <r>
    <n v="26"/>
    <x v="16"/>
    <x v="0"/>
    <n v="26090521"/>
    <x v="0"/>
    <n v="177"/>
    <n v="1.77"/>
    <n v="133.80000000000001"/>
    <s v="lb"/>
    <n v="60.690659106000005"/>
    <n v="19.372038400842669"/>
  </r>
  <r>
    <n v="42"/>
    <x v="15"/>
    <x v="0"/>
    <n v="20354176"/>
    <x v="1"/>
    <n v="145"/>
    <n v="1.45"/>
    <n v="113.3"/>
    <s v="lb"/>
    <n v="51.392015521000005"/>
    <n v="24.443289189536269"/>
  </r>
  <r>
    <n v="57"/>
    <x v="66"/>
    <x v="3"/>
    <n v="17276534"/>
    <x v="0"/>
    <n v="182"/>
    <n v="1.82"/>
    <n v="196.9"/>
    <s v="lb"/>
    <n v="89.312337653"/>
    <n v="26.963029118765849"/>
  </r>
  <r>
    <n v="52"/>
    <x v="62"/>
    <x v="1"/>
    <n v="39964931"/>
    <x v="1"/>
    <n v="150"/>
    <n v="1.5"/>
    <n v="63.4"/>
    <s v="Kg"/>
    <n v="63.4"/>
    <n v="28.177777777777777"/>
  </r>
  <r>
    <n v="67"/>
    <x v="13"/>
    <x v="5"/>
    <n v="71416108"/>
    <x v="0"/>
    <n v="184"/>
    <n v="1.84"/>
    <n v="209.4"/>
    <s v="lb"/>
    <n v="94.982242278000001"/>
    <n v="28.054773829749525"/>
  </r>
  <r>
    <n v="9"/>
    <x v="29"/>
    <x v="4"/>
    <n v="98087328"/>
    <x v="0"/>
    <n v="153"/>
    <n v="1.53"/>
    <n v="56.6"/>
    <s v="Kg"/>
    <n v="56.6"/>
    <n v="24.178734674697768"/>
  </r>
  <r>
    <n v="35"/>
    <x v="27"/>
    <x v="0"/>
    <n v="60599631"/>
    <x v="1"/>
    <n v="173"/>
    <n v="1.73"/>
    <n v="77.099999999999994"/>
    <s v="Kg"/>
    <n v="77.099999999999994"/>
    <n v="25.760967623375318"/>
  </r>
  <r>
    <n v="36"/>
    <x v="46"/>
    <x v="6"/>
    <n v="64730833"/>
    <x v="0"/>
    <n v="165"/>
    <n v="1.65"/>
    <n v="72.7"/>
    <s v="Kg"/>
    <n v="72.7"/>
    <n v="26.703397612488526"/>
  </r>
  <r>
    <n v="45"/>
    <x v="45"/>
    <x v="1"/>
    <n v="74459946"/>
    <x v="0"/>
    <n v="170"/>
    <n v="1.7"/>
    <n v="164.2"/>
    <s v="lb"/>
    <n v="74.479867154000004"/>
    <n v="25.771580330103809"/>
  </r>
  <r>
    <n v="22"/>
    <x v="50"/>
    <x v="2"/>
    <n v="20953187"/>
    <x v="1"/>
    <n v="140"/>
    <n v="1.4"/>
    <n v="95"/>
    <s v="lb"/>
    <n v="43.091275150000001"/>
    <n v="21.985344464285717"/>
  </r>
  <r>
    <n v="3"/>
    <x v="55"/>
    <x v="0"/>
    <n v="81345468"/>
    <x v="0"/>
    <n v="158"/>
    <n v="1.58"/>
    <n v="52.6"/>
    <s v="Kg"/>
    <n v="52.6"/>
    <n v="21.070341291459698"/>
  </r>
  <r>
    <n v="29"/>
    <x v="52"/>
    <x v="0"/>
    <n v="99726893"/>
    <x v="1"/>
    <n v="158"/>
    <n v="1.58"/>
    <n v="147.5"/>
    <s v="lb"/>
    <n v="66.904874575000008"/>
    <n v="26.800542611360356"/>
  </r>
  <r>
    <n v="33"/>
    <x v="20"/>
    <x v="6"/>
    <n v="61923519"/>
    <x v="0"/>
    <n v="205"/>
    <n v="2.0499999999999998"/>
    <n v="258.60000000000002"/>
    <s v="lb"/>
    <n v="117.29898688200002"/>
    <n v="27.911716093277818"/>
  </r>
  <r>
    <n v="3"/>
    <x v="55"/>
    <x v="0"/>
    <n v="27477903"/>
    <x v="0"/>
    <n v="145"/>
    <n v="1.45"/>
    <n v="43.3"/>
    <s v="Kg"/>
    <n v="43.3"/>
    <n v="20.594530321046371"/>
  </r>
  <r>
    <n v="56"/>
    <x v="32"/>
    <x v="4"/>
    <n v="64148570"/>
    <x v="0"/>
    <n v="179"/>
    <n v="1.79"/>
    <n v="195.8"/>
    <s v="lb"/>
    <n v="88.813386046000005"/>
    <n v="27.718668595237354"/>
  </r>
  <r>
    <n v="39"/>
    <x v="59"/>
    <x v="6"/>
    <n v="92947812"/>
    <x v="1"/>
    <n v="160"/>
    <n v="1.6"/>
    <n v="145.69999999999999"/>
    <s v="lb"/>
    <n v="66.088408309000002"/>
    <n v="25.81578449570312"/>
  </r>
  <r>
    <n v="3"/>
    <x v="55"/>
    <x v="0"/>
    <n v="27106286"/>
    <x v="0"/>
    <n v="156"/>
    <n v="1.56"/>
    <n v="101.4"/>
    <s v="lb"/>
    <n v="45.994266318000008"/>
    <n v="18.899682083333335"/>
  </r>
  <r>
    <n v="56"/>
    <x v="32"/>
    <x v="4"/>
    <n v="78913593"/>
    <x v="1"/>
    <n v="153"/>
    <n v="1.53"/>
    <n v="158.69999999999999"/>
    <s v="lb"/>
    <n v="71.985109119000001"/>
    <n v="30.751039821863387"/>
  </r>
  <r>
    <n v="32"/>
    <x v="9"/>
    <x v="0"/>
    <n v="49317969"/>
    <x v="0"/>
    <n v="176"/>
    <n v="1.76"/>
    <n v="164"/>
    <s v="lb"/>
    <n v="74.389148680000005"/>
    <n v="24.015091903409093"/>
  </r>
  <r>
    <n v="24"/>
    <x v="19"/>
    <x v="2"/>
    <n v="26688749"/>
    <x v="1"/>
    <n v="152"/>
    <n v="1.52"/>
    <n v="49.7"/>
    <s v="Kg"/>
    <n v="49.7"/>
    <n v="21.511426592797786"/>
  </r>
  <r>
    <n v="22"/>
    <x v="50"/>
    <x v="2"/>
    <n v="12417791"/>
    <x v="0"/>
    <n v="154"/>
    <n v="1.54"/>
    <n v="50.1"/>
    <s v="Kg"/>
    <n v="50.1"/>
    <n v="21.124978917186709"/>
  </r>
  <r>
    <n v="60"/>
    <x v="17"/>
    <x v="1"/>
    <n v="86613132"/>
    <x v="0"/>
    <n v="162"/>
    <n v="1.62"/>
    <n v="155.9"/>
    <s v="lb"/>
    <n v="70.715050483000013"/>
    <n v="26.945225759411674"/>
  </r>
  <r>
    <n v="6"/>
    <x v="31"/>
    <x v="0"/>
    <n v="78156027"/>
    <x v="0"/>
    <n v="175"/>
    <n v="1.75"/>
    <n v="145.5"/>
    <s v="lb"/>
    <n v="65.997689835000003"/>
    <n v="21.550266068571428"/>
  </r>
  <r>
    <n v="67"/>
    <x v="13"/>
    <x v="5"/>
    <n v="13935418"/>
    <x v="1"/>
    <n v="168"/>
    <n v="1.68"/>
    <n v="239"/>
    <s v="lb"/>
    <n v="108.40857643000001"/>
    <n v="38.410068179563503"/>
  </r>
  <r>
    <n v="46"/>
    <x v="10"/>
    <x v="5"/>
    <n v="63620094"/>
    <x v="0"/>
    <n v="166"/>
    <n v="1.66"/>
    <n v="74.3"/>
    <s v="Kg"/>
    <n v="74.3"/>
    <n v="26.963274785890551"/>
  </r>
  <r>
    <n v="43"/>
    <x v="12"/>
    <x v="3"/>
    <n v="59143676"/>
    <x v="0"/>
    <n v="157"/>
    <n v="1.57"/>
    <n v="68.7"/>
    <s v="Kg"/>
    <n v="68.7"/>
    <n v="27.87131323785955"/>
  </r>
  <r>
    <n v="26"/>
    <x v="16"/>
    <x v="0"/>
    <n v="12276254"/>
    <x v="1"/>
    <n v="162"/>
    <n v="1.62"/>
    <n v="144.4"/>
    <s v="lb"/>
    <n v="65.498738228000008"/>
    <n v="24.957604872732812"/>
  </r>
  <r>
    <n v="35"/>
    <x v="27"/>
    <x v="0"/>
    <n v="61514126"/>
    <x v="0"/>
    <n v="163"/>
    <n v="1.63"/>
    <n v="63"/>
    <s v="Kg"/>
    <n v="63"/>
    <n v="23.711844630960897"/>
  </r>
  <r>
    <n v="35"/>
    <x v="27"/>
    <x v="0"/>
    <n v="27663152"/>
    <x v="0"/>
    <n v="179"/>
    <n v="1.79"/>
    <n v="173.9"/>
    <s v="lb"/>
    <n v="78.879713143000004"/>
    <n v="24.618368073093851"/>
  </r>
  <r>
    <n v="30"/>
    <x v="56"/>
    <x v="0"/>
    <n v="77057069"/>
    <x v="1"/>
    <n v="161"/>
    <n v="1.61"/>
    <n v="141.80000000000001"/>
    <s v="lb"/>
    <n v="64.319398066000005"/>
    <n v="24.813625271401566"/>
  </r>
  <r>
    <n v="52"/>
    <x v="62"/>
    <x v="1"/>
    <n v="92781823"/>
    <x v="1"/>
    <n v="159"/>
    <n v="1.59"/>
    <n v="65.599999999999994"/>
    <s v="Kg"/>
    <n v="65.599999999999994"/>
    <n v="25.948340651081836"/>
  </r>
  <r>
    <n v="26"/>
    <x v="16"/>
    <x v="0"/>
    <n v="54524541"/>
    <x v="1"/>
    <n v="159"/>
    <n v="1.59"/>
    <n v="60.3"/>
    <s v="Kg"/>
    <n v="60.3"/>
    <n v="23.851904592381626"/>
  </r>
  <r>
    <n v="12"/>
    <x v="44"/>
    <x v="1"/>
    <n v="47471048"/>
    <x v="0"/>
    <n v="187"/>
    <n v="1.87"/>
    <n v="209.7"/>
    <s v="lb"/>
    <n v="95.118319989"/>
    <n v="27.200754951242526"/>
  </r>
  <r>
    <n v="47"/>
    <x v="26"/>
    <x v="0"/>
    <n v="47410923"/>
    <x v="0"/>
    <n v="167"/>
    <n v="1.67"/>
    <n v="169.5"/>
    <s v="lb"/>
    <n v="76.883906715000009"/>
    <n v="27.567824846713762"/>
  </r>
  <r>
    <n v="7"/>
    <x v="58"/>
    <x v="0"/>
    <n v="90445433"/>
    <x v="1"/>
    <n v="154"/>
    <n v="1.54"/>
    <n v="57.9"/>
    <s v="Kg"/>
    <n v="57.9"/>
    <n v="24.413897790521169"/>
  </r>
  <r>
    <n v="58"/>
    <x v="28"/>
    <x v="3"/>
    <n v="73417049"/>
    <x v="1"/>
    <n v="164"/>
    <n v="1.64"/>
    <n v="71.7"/>
    <s v="Kg"/>
    <n v="71.7"/>
    <n v="26.658239143367048"/>
  </r>
  <r>
    <n v="34"/>
    <x v="22"/>
    <x v="6"/>
    <n v="69296836"/>
    <x v="0"/>
    <n v="202"/>
    <n v="2.02"/>
    <n v="231.3"/>
    <s v="lb"/>
    <n v="104.91591518100002"/>
    <n v="25.712164292961479"/>
  </r>
  <r>
    <n v="49"/>
    <x v="21"/>
    <x v="3"/>
    <n v="41484394"/>
    <x v="0"/>
    <n v="159"/>
    <n v="1.59"/>
    <n v="70"/>
    <s v="Kg"/>
    <n v="70"/>
    <n v="27.688778133776353"/>
  </r>
  <r>
    <n v="10"/>
    <x v="4"/>
    <x v="3"/>
    <n v="21858058"/>
    <x v="0"/>
    <n v="186"/>
    <n v="1.86"/>
    <n v="208.3"/>
    <s v="lb"/>
    <n v="94.483290671000006"/>
    <n v="27.310466721875361"/>
  </r>
  <r>
    <n v="53"/>
    <x v="47"/>
    <x v="4"/>
    <n v="63059788"/>
    <x v="0"/>
    <n v="156"/>
    <n v="1.56"/>
    <n v="67.099999999999994"/>
    <s v="Kg"/>
    <n v="67.099999999999994"/>
    <n v="27.572320841551605"/>
  </r>
  <r>
    <n v="30"/>
    <x v="56"/>
    <x v="0"/>
    <n v="55025552"/>
    <x v="0"/>
    <n v="151"/>
    <n v="1.51"/>
    <n v="121.9"/>
    <s v="lb"/>
    <n v="55.292909903000009"/>
    <n v="24.250212667426872"/>
  </r>
  <r>
    <n v="47"/>
    <x v="26"/>
    <x v="0"/>
    <n v="48425262"/>
    <x v="1"/>
    <n v="164"/>
    <n v="1.64"/>
    <n v="82.9"/>
    <s v="Kg"/>
    <n v="82.9"/>
    <n v="30.822427126710298"/>
  </r>
  <r>
    <n v="17"/>
    <x v="54"/>
    <x v="2"/>
    <n v="13623764"/>
    <x v="1"/>
    <n v="153"/>
    <n v="1.53"/>
    <n v="49.5"/>
    <s v="Kg"/>
    <n v="49.5"/>
    <n v="21.145713187235678"/>
  </r>
  <r>
    <n v="14"/>
    <x v="41"/>
    <x v="0"/>
    <n v="48016465"/>
    <x v="0"/>
    <n v="169"/>
    <n v="1.69"/>
    <n v="59.8"/>
    <s v="Kg"/>
    <n v="59.8"/>
    <n v="20.937642239417389"/>
  </r>
  <r>
    <n v="28"/>
    <x v="53"/>
    <x v="6"/>
    <n v="81779907"/>
    <x v="1"/>
    <n v="162"/>
    <n v="1.62"/>
    <n v="141.1"/>
    <s v="lb"/>
    <n v="64.001883406999994"/>
    <n v="24.387244096555396"/>
  </r>
  <r>
    <n v="44"/>
    <x v="18"/>
    <x v="4"/>
    <n v="39657576"/>
    <x v="0"/>
    <n v="154"/>
    <n v="1.54"/>
    <n v="128.1"/>
    <s v="lb"/>
    <n v="58.105182597000002"/>
    <n v="24.500414318181821"/>
  </r>
  <r>
    <n v="3"/>
    <x v="55"/>
    <x v="0"/>
    <n v="13990089"/>
    <x v="1"/>
    <n v="165"/>
    <n v="1.65"/>
    <n v="135.80000000000001"/>
    <s v="lb"/>
    <n v="61.597843846000011"/>
    <n v="22.625470650505058"/>
  </r>
  <r>
    <n v="43"/>
    <x v="12"/>
    <x v="3"/>
    <n v="12440694"/>
    <x v="0"/>
    <n v="186"/>
    <n v="1.86"/>
    <n v="203.3"/>
    <s v="lb"/>
    <n v="92.215328821000014"/>
    <n v="26.654910631575905"/>
  </r>
  <r>
    <n v="48"/>
    <x v="48"/>
    <x v="5"/>
    <n v="17309181"/>
    <x v="0"/>
    <n v="167"/>
    <n v="1.67"/>
    <n v="157.19999999999999"/>
    <s v="lb"/>
    <n v="71.304720563999993"/>
    <n v="25.567327822438951"/>
  </r>
  <r>
    <n v="19"/>
    <x v="35"/>
    <x v="0"/>
    <n v="52079012"/>
    <x v="0"/>
    <n v="177"/>
    <n v="1.77"/>
    <n v="139.80000000000001"/>
    <s v="lb"/>
    <n v="63.412213326000007"/>
    <n v="20.240739674423057"/>
  </r>
  <r>
    <n v="30"/>
    <x v="56"/>
    <x v="0"/>
    <n v="15967148"/>
    <x v="1"/>
    <n v="168"/>
    <n v="1.68"/>
    <n v="75"/>
    <s v="Kg"/>
    <n v="75"/>
    <n v="26.573129251700685"/>
  </r>
  <r>
    <n v="50"/>
    <x v="37"/>
    <x v="3"/>
    <n v="90131078"/>
    <x v="0"/>
    <n v="175"/>
    <n v="1.75"/>
    <n v="86.6"/>
    <s v="Kg"/>
    <n v="86.6"/>
    <n v="28.277551020408161"/>
  </r>
  <r>
    <n v="21"/>
    <x v="30"/>
    <x v="0"/>
    <n v="62794123"/>
    <x v="0"/>
    <n v="182"/>
    <n v="1.82"/>
    <n v="73.5"/>
    <s v="Kg"/>
    <n v="73.5"/>
    <n v="22.189349112426033"/>
  </r>
  <r>
    <n v="62"/>
    <x v="36"/>
    <x v="1"/>
    <n v="57031536"/>
    <x v="0"/>
    <n v="168"/>
    <n v="1.68"/>
    <n v="179.2"/>
    <s v="lb"/>
    <n v="81.283752703999994"/>
    <n v="28.799515555555558"/>
  </r>
  <r>
    <n v="32"/>
    <x v="9"/>
    <x v="0"/>
    <n v="97228122"/>
    <x v="0"/>
    <n v="181"/>
    <n v="1.81"/>
    <n v="68.5"/>
    <s v="Kg"/>
    <n v="68.5"/>
    <n v="20.909007661548792"/>
  </r>
  <r>
    <n v="25"/>
    <x v="6"/>
    <x v="0"/>
    <n v="33886088"/>
    <x v="0"/>
    <n v="162"/>
    <n v="1.62"/>
    <n v="64.099999999999994"/>
    <s v="Kg"/>
    <n v="64.099999999999994"/>
    <n v="24.424630391708575"/>
  </r>
  <r>
    <n v="55"/>
    <x v="1"/>
    <x v="1"/>
    <n v="75747883"/>
    <x v="1"/>
    <n v="153"/>
    <n v="1.53"/>
    <n v="141.5"/>
    <s v="lb"/>
    <n v="64.183320355000006"/>
    <n v="27.41822391174335"/>
  </r>
  <r>
    <n v="41"/>
    <x v="7"/>
    <x v="2"/>
    <n v="77657464"/>
    <x v="1"/>
    <n v="144"/>
    <n v="1.44"/>
    <n v="117.5"/>
    <s v="lb"/>
    <n v="53.297103475"/>
    <n v="25.702692648051698"/>
  </r>
  <r>
    <n v="11"/>
    <x v="14"/>
    <x v="1"/>
    <n v="39178850"/>
    <x v="1"/>
    <n v="152"/>
    <n v="1.52"/>
    <n v="62.7"/>
    <s v="Kg"/>
    <n v="62.7"/>
    <n v="27.138157894736842"/>
  </r>
  <r>
    <n v="19"/>
    <x v="35"/>
    <x v="0"/>
    <n v="83693664"/>
    <x v="1"/>
    <n v="158"/>
    <n v="1.58"/>
    <n v="116.6"/>
    <s v="lb"/>
    <n v="52.888870341999997"/>
    <n v="21.18605605752283"/>
  </r>
  <r>
    <n v="8"/>
    <x v="40"/>
    <x v="3"/>
    <n v="99732692"/>
    <x v="0"/>
    <n v="186"/>
    <n v="1.86"/>
    <n v="184.7"/>
    <s v="lb"/>
    <n v="83.778510738999998"/>
    <n v="24.216241975661923"/>
  </r>
  <r>
    <n v="60"/>
    <x v="17"/>
    <x v="1"/>
    <n v="25167386"/>
    <x v="1"/>
    <n v="155"/>
    <n v="1.55"/>
    <n v="142.9"/>
    <s v="lb"/>
    <n v="64.818349673"/>
    <n v="26.979542007492192"/>
  </r>
  <r>
    <n v="48"/>
    <x v="48"/>
    <x v="5"/>
    <n v="50181140"/>
    <x v="0"/>
    <n v="165"/>
    <n v="1.65"/>
    <n v="69.400000000000006"/>
    <s v="Kg"/>
    <n v="69.400000000000006"/>
    <n v="25.491276400367315"/>
  </r>
  <r>
    <n v="51"/>
    <x v="60"/>
    <x v="1"/>
    <n v="90197976"/>
    <x v="0"/>
    <n v="156"/>
    <n v="1.56"/>
    <n v="146.19999999999999"/>
    <s v="lb"/>
    <n v="66.315204494"/>
    <n v="27.249837481097959"/>
  </r>
  <r>
    <n v="23"/>
    <x v="3"/>
    <x v="2"/>
    <n v="88135188"/>
    <x v="0"/>
    <n v="181"/>
    <n v="1.81"/>
    <n v="154.80000000000001"/>
    <s v="lb"/>
    <n v="70.216098876000004"/>
    <n v="21.432831377552578"/>
  </r>
  <r>
    <n v="25"/>
    <x v="6"/>
    <x v="0"/>
    <n v="89269347"/>
    <x v="1"/>
    <n v="167"/>
    <n v="1.67"/>
    <n v="67.8"/>
    <s v="Kg"/>
    <n v="67.8"/>
    <n v="24.310660116891963"/>
  </r>
  <r>
    <n v="1"/>
    <x v="11"/>
    <x v="0"/>
    <n v="11970212"/>
    <x v="0"/>
    <n v="169"/>
    <n v="1.69"/>
    <n v="118.4"/>
    <s v="lb"/>
    <n v="53.705336608000003"/>
    <n v="18.803731174678763"/>
  </r>
  <r>
    <n v="25"/>
    <x v="6"/>
    <x v="0"/>
    <n v="66966206"/>
    <x v="1"/>
    <n v="172"/>
    <n v="1.72"/>
    <n v="139.30000000000001"/>
    <s v="lb"/>
    <n v="63.185417141000009"/>
    <n v="21.357969558207145"/>
  </r>
  <r>
    <n v="9"/>
    <x v="29"/>
    <x v="4"/>
    <n v="29232995"/>
    <x v="1"/>
    <n v="160"/>
    <n v="1.6"/>
    <n v="162.5"/>
    <s v="lb"/>
    <n v="73.708760124999998"/>
    <n v="28.792484423828117"/>
  </r>
  <r>
    <n v="9"/>
    <x v="29"/>
    <x v="4"/>
    <n v="11057063"/>
    <x v="1"/>
    <n v="169"/>
    <n v="1.69"/>
    <n v="75.7"/>
    <s v="Kg"/>
    <n v="75.7"/>
    <n v="26.504674206085227"/>
  </r>
  <r>
    <n v="33"/>
    <x v="20"/>
    <x v="6"/>
    <n v="65883129"/>
    <x v="1"/>
    <n v="149"/>
    <n v="1.49"/>
    <n v="57.8"/>
    <s v="Kg"/>
    <n v="57.8"/>
    <n v="26.034863294446197"/>
  </r>
  <r>
    <n v="4"/>
    <x v="25"/>
    <x v="0"/>
    <n v="70995210"/>
    <x v="0"/>
    <n v="172"/>
    <n v="1.72"/>
    <n v="58.3"/>
    <s v="Kg"/>
    <n v="58.3"/>
    <n v="19.706598161168198"/>
  </r>
  <r>
    <n v="7"/>
    <x v="58"/>
    <x v="0"/>
    <n v="33840963"/>
    <x v="1"/>
    <n v="142"/>
    <n v="1.42"/>
    <n v="51.7"/>
    <s v="Kg"/>
    <n v="51.7"/>
    <n v="25.63975401706011"/>
  </r>
  <r>
    <n v="58"/>
    <x v="28"/>
    <x v="3"/>
    <n v="37291639"/>
    <x v="0"/>
    <n v="179"/>
    <n v="1.79"/>
    <n v="180.3"/>
    <s v="lb"/>
    <n v="81.782704311000003"/>
    <n v="25.524391969975969"/>
  </r>
  <r>
    <n v="32"/>
    <x v="9"/>
    <x v="0"/>
    <n v="44896336"/>
    <x v="1"/>
    <n v="149"/>
    <n v="1.49"/>
    <n v="53.8"/>
    <s v="Kg"/>
    <n v="53.8"/>
    <n v="24.233142651231926"/>
  </r>
  <r>
    <n v="19"/>
    <x v="35"/>
    <x v="0"/>
    <n v="81554153"/>
    <x v="1"/>
    <n v="152"/>
    <n v="1.52"/>
    <n v="117.9"/>
    <s v="lb"/>
    <n v="53.478540423000005"/>
    <n v="23.146875183085182"/>
  </r>
  <r>
    <n v="3"/>
    <x v="55"/>
    <x v="0"/>
    <n v="32153335"/>
    <x v="1"/>
    <n v="149"/>
    <n v="1.49"/>
    <n v="49.5"/>
    <s v="Kg"/>
    <n v="49.5"/>
    <n v="22.296292959776586"/>
  </r>
  <r>
    <n v="65"/>
    <x v="24"/>
    <x v="4"/>
    <n v="29124444"/>
    <x v="1"/>
    <n v="175"/>
    <n v="1.75"/>
    <n v="83.4"/>
    <s v="Kg"/>
    <n v="83.4"/>
    <n v="27.232653061224493"/>
  </r>
  <r>
    <n v="57"/>
    <x v="66"/>
    <x v="3"/>
    <n v="25512759"/>
    <x v="1"/>
    <n v="163"/>
    <n v="1.63"/>
    <n v="151.9"/>
    <s v="lb"/>
    <n v="68.900681003000003"/>
    <n v="25.932734014452937"/>
  </r>
  <r>
    <n v="57"/>
    <x v="66"/>
    <x v="3"/>
    <n v="39039553"/>
    <x v="0"/>
    <n v="177"/>
    <n v="1.77"/>
    <n v="170"/>
    <s v="lb"/>
    <n v="77.110702900000007"/>
    <n v="24.613202751444348"/>
  </r>
  <r>
    <n v="17"/>
    <x v="54"/>
    <x v="2"/>
    <n v="32017394"/>
    <x v="1"/>
    <n v="134"/>
    <n v="1.34"/>
    <n v="85.3"/>
    <s v="lb"/>
    <n v="38.691429161000002"/>
    <n v="21.547911094341721"/>
  </r>
  <r>
    <n v="58"/>
    <x v="28"/>
    <x v="3"/>
    <n v="26643126"/>
    <x v="0"/>
    <n v="183"/>
    <n v="1.83"/>
    <n v="178.1"/>
    <s v="lb"/>
    <n v="80.784801096999999"/>
    <n v="24.122786914210632"/>
  </r>
  <r>
    <n v="18"/>
    <x v="49"/>
    <x v="0"/>
    <n v="35654474"/>
    <x v="1"/>
    <n v="167"/>
    <n v="1.67"/>
    <n v="59.8"/>
    <s v="Kg"/>
    <n v="59.8"/>
    <n v="21.442145648822116"/>
  </r>
  <r>
    <n v="13"/>
    <x v="43"/>
    <x v="1"/>
    <n v="96143090"/>
    <x v="0"/>
    <n v="188"/>
    <n v="1.88"/>
    <n v="218.9"/>
    <s v="lb"/>
    <n v="99.291369793000001"/>
    <n v="28.092850213048894"/>
  </r>
  <r>
    <n v="3"/>
    <x v="55"/>
    <x v="0"/>
    <n v="25114645"/>
    <x v="1"/>
    <n v="150"/>
    <n v="1.5"/>
    <n v="105.4"/>
    <s v="lb"/>
    <n v="47.808635798000005"/>
    <n v="21.24828257688889"/>
  </r>
  <r>
    <n v="33"/>
    <x v="20"/>
    <x v="6"/>
    <n v="76241781"/>
    <x v="1"/>
    <n v="172"/>
    <n v="1.72"/>
    <n v="161.4"/>
    <s v="lb"/>
    <n v="73.209808518000003"/>
    <n v="24.746419861411578"/>
  </r>
  <r>
    <n v="23"/>
    <x v="3"/>
    <x v="2"/>
    <n v="26459074"/>
    <x v="0"/>
    <n v="166"/>
    <n v="1.66"/>
    <n v="129.9"/>
    <s v="lb"/>
    <n v="58.921648863000009"/>
    <n v="21.382511562998989"/>
  </r>
  <r>
    <n v="28"/>
    <x v="53"/>
    <x v="6"/>
    <n v="55626113"/>
    <x v="1"/>
    <n v="181"/>
    <n v="1.81"/>
    <n v="77.400000000000006"/>
    <s v="Kg"/>
    <n v="77.400000000000006"/>
    <n v="23.625652452611337"/>
  </r>
  <r>
    <n v="4"/>
    <x v="25"/>
    <x v="0"/>
    <n v="96633256"/>
    <x v="1"/>
    <n v="154"/>
    <n v="1.54"/>
    <n v="125.4"/>
    <s v="lb"/>
    <n v="56.880483198000007"/>
    <n v="23.984012142857146"/>
  </r>
  <r>
    <n v="66"/>
    <x v="65"/>
    <x v="5"/>
    <n v="45464363"/>
    <x v="1"/>
    <n v="172"/>
    <n v="1.72"/>
    <n v="104.3"/>
    <s v="Kg"/>
    <n v="104.3"/>
    <n v="35.255543537047053"/>
  </r>
  <r>
    <n v="51"/>
    <x v="60"/>
    <x v="1"/>
    <n v="38232181"/>
    <x v="1"/>
    <n v="142"/>
    <n v="1.42"/>
    <n v="114.9"/>
    <s v="lb"/>
    <n v="52.117763313000005"/>
    <n v="25.846936774945451"/>
  </r>
  <r>
    <n v="40"/>
    <x v="5"/>
    <x v="4"/>
    <n v="41617590"/>
    <x v="0"/>
    <n v="176"/>
    <n v="1.76"/>
    <n v="176.8"/>
    <s v="lb"/>
    <n v="80.195131016000005"/>
    <n v="25.889440539772728"/>
  </r>
  <r>
    <n v="12"/>
    <x v="44"/>
    <x v="1"/>
    <n v="92541005"/>
    <x v="0"/>
    <n v="177"/>
    <n v="1.77"/>
    <n v="68.400000000000006"/>
    <s v="Kg"/>
    <n v="68.400000000000006"/>
    <n v="21.832806664751509"/>
  </r>
  <r>
    <n v="26"/>
    <x v="16"/>
    <x v="0"/>
    <n v="14108794"/>
    <x v="0"/>
    <n v="167"/>
    <n v="1.67"/>
    <n v="58.2"/>
    <s v="Kg"/>
    <n v="58.2"/>
    <n v="20.868442755208147"/>
  </r>
  <r>
    <n v="62"/>
    <x v="36"/>
    <x v="1"/>
    <n v="41256653"/>
    <x v="1"/>
    <n v="149"/>
    <n v="1.49"/>
    <n v="147.9"/>
    <s v="lb"/>
    <n v="67.086311523000006"/>
    <n v="30.217698087023109"/>
  </r>
  <r>
    <n v="51"/>
    <x v="60"/>
    <x v="1"/>
    <n v="94897660"/>
    <x v="0"/>
    <n v="166"/>
    <n v="1.66"/>
    <n v="185.2"/>
    <s v="lb"/>
    <n v="84.005306923999996"/>
    <n v="30.485305169110177"/>
  </r>
  <r>
    <n v="54"/>
    <x v="51"/>
    <x v="3"/>
    <n v="87379572"/>
    <x v="1"/>
    <n v="147"/>
    <n v="1.47"/>
    <n v="130.1"/>
    <s v="lb"/>
    <n v="59.012367337000001"/>
    <n v="27.309161616456109"/>
  </r>
  <r>
    <n v="5"/>
    <x v="33"/>
    <x v="0"/>
    <n v="33779248"/>
    <x v="1"/>
    <n v="158"/>
    <n v="1.58"/>
    <n v="59"/>
    <s v="Kg"/>
    <n v="59"/>
    <n v="23.634033007530842"/>
  </r>
  <r>
    <n v="32"/>
    <x v="9"/>
    <x v="0"/>
    <n v="76659695"/>
    <x v="0"/>
    <n v="192"/>
    <n v="1.92"/>
    <n v="186.7"/>
    <s v="lb"/>
    <n v="84.685695479000003"/>
    <n v="22.972465136447486"/>
  </r>
  <r>
    <n v="40"/>
    <x v="5"/>
    <x v="4"/>
    <n v="33892349"/>
    <x v="1"/>
    <n v="171"/>
    <n v="1.71"/>
    <n v="72.2"/>
    <s v="Kg"/>
    <n v="72.2"/>
    <n v="24.691358024691361"/>
  </r>
  <r>
    <n v="38"/>
    <x v="0"/>
    <x v="0"/>
    <n v="68978000"/>
    <x v="1"/>
    <n v="166"/>
    <n v="1.66"/>
    <n v="61.6"/>
    <s v="Kg"/>
    <n v="61.6"/>
    <n v="22.354478153578171"/>
  </r>
  <r>
    <n v="60"/>
    <x v="17"/>
    <x v="1"/>
    <n v="57773617"/>
    <x v="1"/>
    <n v="160"/>
    <n v="1.6"/>
    <n v="158.1"/>
    <s v="lb"/>
    <n v="71.712953697000003"/>
    <n v="28.012872537890622"/>
  </r>
  <r>
    <n v="56"/>
    <x v="32"/>
    <x v="4"/>
    <n v="56918366"/>
    <x v="1"/>
    <n v="173"/>
    <n v="1.73"/>
    <n v="71.900000000000006"/>
    <s v="Kg"/>
    <n v="71.900000000000006"/>
    <n v="24.023522336195665"/>
  </r>
  <r>
    <n v="50"/>
    <x v="37"/>
    <x v="3"/>
    <n v="58775622"/>
    <x v="1"/>
    <n v="165"/>
    <n v="1.65"/>
    <n v="151.19999999999999"/>
    <s v="lb"/>
    <n v="68.583166343999991"/>
    <n v="25.191245672727273"/>
  </r>
  <r>
    <n v="30"/>
    <x v="56"/>
    <x v="0"/>
    <n v="50026446"/>
    <x v="0"/>
    <n v="163"/>
    <n v="1.63"/>
    <n v="134"/>
    <s v="lb"/>
    <n v="60.781377580000004"/>
    <n v="22.876802883059206"/>
  </r>
  <r>
    <n v="15"/>
    <x v="61"/>
    <x v="0"/>
    <n v="67290063"/>
    <x v="1"/>
    <n v="153"/>
    <n v="1.53"/>
    <n v="53.7"/>
    <s v="Kg"/>
    <n v="53.7"/>
    <n v="22.939894912213251"/>
  </r>
  <r>
    <n v="41"/>
    <x v="7"/>
    <x v="2"/>
    <n v="15753539"/>
    <x v="0"/>
    <n v="178"/>
    <n v="1.78"/>
    <n v="76.2"/>
    <s v="Kg"/>
    <n v="76.2"/>
    <n v="24.049993687665697"/>
  </r>
  <r>
    <n v="30"/>
    <x v="56"/>
    <x v="0"/>
    <n v="81995867"/>
    <x v="0"/>
    <n v="162"/>
    <n v="1.62"/>
    <n v="60.3"/>
    <s v="Kg"/>
    <n v="60.3"/>
    <n v="22.976680384087786"/>
  </r>
  <r>
    <n v="3"/>
    <x v="55"/>
    <x v="0"/>
    <n v="18284157"/>
    <x v="1"/>
    <n v="156"/>
    <n v="1.56"/>
    <n v="52"/>
    <s v="Kg"/>
    <n v="52"/>
    <n v="21.367521367521366"/>
  </r>
  <r>
    <n v="39"/>
    <x v="59"/>
    <x v="6"/>
    <n v="98185040"/>
    <x v="0"/>
    <n v="166"/>
    <n v="1.66"/>
    <n v="139.80000000000001"/>
    <s v="lb"/>
    <n v="63.412213326000007"/>
    <n v="23.012125608216"/>
  </r>
  <r>
    <n v="43"/>
    <x v="12"/>
    <x v="3"/>
    <n v="76266489"/>
    <x v="0"/>
    <n v="171"/>
    <n v="1.71"/>
    <n v="175.9"/>
    <s v="lb"/>
    <n v="79.786897883000009"/>
    <n v="27.285967608152941"/>
  </r>
  <r>
    <n v="49"/>
    <x v="21"/>
    <x v="3"/>
    <n v="30712252"/>
    <x v="1"/>
    <n v="199"/>
    <n v="1.99"/>
    <n v="88.1"/>
    <s v="Kg"/>
    <n v="88.1"/>
    <n v="22.246912956743515"/>
  </r>
  <r>
    <n v="35"/>
    <x v="27"/>
    <x v="0"/>
    <n v="71777603"/>
    <x v="0"/>
    <n v="137"/>
    <n v="1.37"/>
    <n v="49.8"/>
    <s v="Kg"/>
    <n v="49.8"/>
    <n v="26.533113112046454"/>
  </r>
  <r>
    <n v="5"/>
    <x v="33"/>
    <x v="0"/>
    <n v="21349513"/>
    <x v="0"/>
    <n v="156"/>
    <n v="1.56"/>
    <n v="129.4"/>
    <s v="lb"/>
    <n v="58.694852678000004"/>
    <n v="24.118529206936227"/>
  </r>
  <r>
    <n v="3"/>
    <x v="55"/>
    <x v="0"/>
    <n v="81305512"/>
    <x v="0"/>
    <n v="169"/>
    <n v="1.69"/>
    <n v="126.5"/>
    <s v="lb"/>
    <n v="57.379434805000002"/>
    <n v="20.090135081054587"/>
  </r>
  <r>
    <n v="65"/>
    <x v="24"/>
    <x v="4"/>
    <n v="67349985"/>
    <x v="0"/>
    <n v="157"/>
    <n v="1.57"/>
    <n v="77"/>
    <s v="Kg"/>
    <n v="77"/>
    <n v="31.238589800803275"/>
  </r>
  <r>
    <n v="60"/>
    <x v="17"/>
    <x v="1"/>
    <n v="84805179"/>
    <x v="0"/>
    <n v="174"/>
    <n v="1.74"/>
    <n v="188.1"/>
    <s v="lb"/>
    <n v="85.320724796999997"/>
    <n v="28.18097661414982"/>
  </r>
  <r>
    <n v="58"/>
    <x v="28"/>
    <x v="3"/>
    <n v="69104392"/>
    <x v="0"/>
    <n v="158"/>
    <n v="1.58"/>
    <n v="65.599999999999994"/>
    <s v="Kg"/>
    <n v="65.599999999999994"/>
    <n v="26.277840089729203"/>
  </r>
  <r>
    <n v="47"/>
    <x v="26"/>
    <x v="0"/>
    <n v="72038805"/>
    <x v="0"/>
    <n v="182"/>
    <n v="1.82"/>
    <n v="92.9"/>
    <s v="Kg"/>
    <n v="92.9"/>
    <n v="28.046129694481344"/>
  </r>
  <r>
    <n v="64"/>
    <x v="63"/>
    <x v="5"/>
    <n v="19833047"/>
    <x v="1"/>
    <n v="158"/>
    <n v="1.58"/>
    <n v="90.7"/>
    <s v="Kg"/>
    <n v="90.7"/>
    <n v="36.332318538695716"/>
  </r>
  <r>
    <n v="33"/>
    <x v="20"/>
    <x v="6"/>
    <n v="87111255"/>
    <x v="1"/>
    <n v="190"/>
    <n v="1.9"/>
    <n v="167.3"/>
    <s v="lb"/>
    <n v="75.886003501000005"/>
    <n v="21.021053601385045"/>
  </r>
  <r>
    <n v="3"/>
    <x v="55"/>
    <x v="0"/>
    <n v="46885697"/>
    <x v="0"/>
    <n v="154"/>
    <n v="1.54"/>
    <n v="47.7"/>
    <s v="Kg"/>
    <n v="47.7"/>
    <n v="20.113003879237649"/>
  </r>
  <r>
    <n v="54"/>
    <x v="51"/>
    <x v="3"/>
    <n v="16416807"/>
    <x v="1"/>
    <n v="167"/>
    <n v="1.67"/>
    <n v="79.2"/>
    <s v="Kg"/>
    <n v="79.2"/>
    <n v="28.398293233891501"/>
  </r>
  <r>
    <n v="38"/>
    <x v="0"/>
    <x v="0"/>
    <n v="27146137"/>
    <x v="0"/>
    <n v="179"/>
    <n v="1.79"/>
    <n v="83.3"/>
    <s v="Kg"/>
    <n v="83.3"/>
    <n v="25.997940139196654"/>
  </r>
  <r>
    <n v="54"/>
    <x v="51"/>
    <x v="3"/>
    <n v="86692733"/>
    <x v="1"/>
    <n v="151"/>
    <n v="1.51"/>
    <n v="146.4"/>
    <s v="lb"/>
    <n v="66.405922968000013"/>
    <n v="29.124127436515948"/>
  </r>
  <r>
    <n v="8"/>
    <x v="40"/>
    <x v="3"/>
    <n v="92608403"/>
    <x v="1"/>
    <n v="163"/>
    <n v="1.63"/>
    <n v="157.6"/>
    <s v="lb"/>
    <n v="71.486157512000005"/>
    <n v="26.90585174903083"/>
  </r>
  <r>
    <n v="59"/>
    <x v="39"/>
    <x v="3"/>
    <n v="55245282"/>
    <x v="0"/>
    <n v="174"/>
    <n v="1.74"/>
    <n v="75.599999999999994"/>
    <s v="Kg"/>
    <n v="75.599999999999994"/>
    <n v="24.970273483947679"/>
  </r>
  <r>
    <n v="12"/>
    <x v="44"/>
    <x v="1"/>
    <n v="24814139"/>
    <x v="0"/>
    <n v="169"/>
    <n v="1.69"/>
    <n v="161.80000000000001"/>
    <s v="lb"/>
    <n v="73.391245466000015"/>
    <n v="25.696315068099864"/>
  </r>
  <r>
    <n v="56"/>
    <x v="32"/>
    <x v="4"/>
    <n v="43420332"/>
    <x v="1"/>
    <n v="151"/>
    <n v="1.51"/>
    <n v="140.19999999999999"/>
    <s v="lb"/>
    <n v="63.593650273999998"/>
    <n v="27.890728596991359"/>
  </r>
  <r>
    <n v="53"/>
    <x v="47"/>
    <x v="4"/>
    <n v="31565389"/>
    <x v="1"/>
    <n v="173"/>
    <n v="1.73"/>
    <n v="189.2"/>
    <s v="lb"/>
    <n v="85.819676404000006"/>
    <n v="28.674421599117913"/>
  </r>
  <r>
    <n v="41"/>
    <x v="7"/>
    <x v="2"/>
    <n v="65436204"/>
    <x v="1"/>
    <n v="182"/>
    <n v="1.82"/>
    <n v="211"/>
    <s v="lb"/>
    <n v="95.707990070000008"/>
    <n v="28.893850401521554"/>
  </r>
  <r>
    <n v="58"/>
    <x v="28"/>
    <x v="3"/>
    <n v="44736454"/>
    <x v="1"/>
    <n v="148"/>
    <n v="1.48"/>
    <n v="121.3"/>
    <s v="lb"/>
    <n v="55.020754481000004"/>
    <n v="25.119044229821039"/>
  </r>
  <r>
    <n v="21"/>
    <x v="30"/>
    <x v="0"/>
    <n v="85321085"/>
    <x v="0"/>
    <n v="173"/>
    <n v="1.73"/>
    <n v="63.8"/>
    <s v="Kg"/>
    <n v="63.8"/>
    <n v="21.317117177319655"/>
  </r>
  <r>
    <n v="14"/>
    <x v="41"/>
    <x v="0"/>
    <n v="84381877"/>
    <x v="0"/>
    <n v="161"/>
    <n v="1.61"/>
    <n v="117.5"/>
    <s v="lb"/>
    <n v="53.297103475"/>
    <n v="20.561360856062649"/>
  </r>
  <r>
    <n v="17"/>
    <x v="54"/>
    <x v="2"/>
    <n v="60849458"/>
    <x v="0"/>
    <n v="164"/>
    <n v="1.64"/>
    <n v="55.2"/>
    <s v="Kg"/>
    <n v="55.2"/>
    <n v="20.523497917906013"/>
  </r>
  <r>
    <n v="40"/>
    <x v="5"/>
    <x v="4"/>
    <n v="16986850"/>
    <x v="1"/>
    <n v="161"/>
    <n v="1.61"/>
    <n v="72.2"/>
    <s v="Kg"/>
    <n v="72.2"/>
    <n v="27.853863662667333"/>
  </r>
  <r>
    <n v="48"/>
    <x v="48"/>
    <x v="5"/>
    <n v="93106086"/>
    <x v="1"/>
    <n v="156"/>
    <n v="1.56"/>
    <n v="61.8"/>
    <s v="Kg"/>
    <n v="61.8"/>
    <n v="25.394477317554237"/>
  </r>
  <r>
    <n v="57"/>
    <x v="66"/>
    <x v="3"/>
    <n v="57424046"/>
    <x v="0"/>
    <n v="162"/>
    <n v="1.62"/>
    <n v="67.599999999999994"/>
    <s v="Kg"/>
    <n v="67.599999999999994"/>
    <n v="25.758268556622458"/>
  </r>
  <r>
    <n v="19"/>
    <x v="35"/>
    <x v="0"/>
    <n v="21064903"/>
    <x v="1"/>
    <n v="155"/>
    <n v="1.55"/>
    <n v="105.4"/>
    <s v="lb"/>
    <n v="47.808635798000005"/>
    <n v="19.899536232258065"/>
  </r>
  <r>
    <n v="46"/>
    <x v="10"/>
    <x v="5"/>
    <n v="99751798"/>
    <x v="0"/>
    <n v="189"/>
    <n v="1.89"/>
    <n v="229.5"/>
    <s v="lb"/>
    <n v="104.09944891500001"/>
    <n v="29.142366931216937"/>
  </r>
  <r>
    <n v="64"/>
    <x v="63"/>
    <x v="5"/>
    <n v="49318540"/>
    <x v="0"/>
    <n v="172"/>
    <n v="1.72"/>
    <n v="86"/>
    <s v="Kg"/>
    <n v="86"/>
    <n v="29.069767441860467"/>
  </r>
  <r>
    <n v="64"/>
    <x v="63"/>
    <x v="5"/>
    <n v="79883293"/>
    <x v="0"/>
    <n v="167"/>
    <n v="1.67"/>
    <n v="79"/>
    <s v="Kg"/>
    <n v="79"/>
    <n v="28.326580372189753"/>
  </r>
  <r>
    <n v="2"/>
    <x v="2"/>
    <x v="0"/>
    <n v="24549603"/>
    <x v="0"/>
    <n v="168"/>
    <n v="1.68"/>
    <n v="147"/>
    <s v="lb"/>
    <n v="66.67807839000001"/>
    <n v="23.624602604166675"/>
  </r>
  <r>
    <n v="49"/>
    <x v="21"/>
    <x v="3"/>
    <n v="44422357"/>
    <x v="0"/>
    <n v="174"/>
    <n v="1.74"/>
    <n v="173.7"/>
    <s v="lb"/>
    <n v="78.788994669000004"/>
    <n v="26.023581275267539"/>
  </r>
  <r>
    <n v="24"/>
    <x v="19"/>
    <x v="2"/>
    <n v="15988604"/>
    <x v="1"/>
    <n v="135"/>
    <n v="1.35"/>
    <n v="46.7"/>
    <s v="Kg"/>
    <n v="46.7"/>
    <n v="25.624142661179697"/>
  </r>
  <r>
    <n v="25"/>
    <x v="6"/>
    <x v="0"/>
    <n v="29947160"/>
    <x v="0"/>
    <n v="176"/>
    <n v="1.76"/>
    <n v="71.8"/>
    <s v="Kg"/>
    <n v="71.8"/>
    <n v="23.179235537190081"/>
  </r>
  <r>
    <n v="15"/>
    <x v="61"/>
    <x v="0"/>
    <n v="56687500"/>
    <x v="0"/>
    <n v="163"/>
    <n v="1.63"/>
    <n v="107.8"/>
    <s v="lb"/>
    <n v="48.897257486000001"/>
    <n v="18.403875752192405"/>
  </r>
  <r>
    <n v="58"/>
    <x v="28"/>
    <x v="3"/>
    <n v="57665880"/>
    <x v="0"/>
    <n v="165"/>
    <n v="1.65"/>
    <n v="145.9"/>
    <s v="lb"/>
    <n v="66.179126783000001"/>
    <n v="24.308219204040409"/>
  </r>
  <r>
    <n v="23"/>
    <x v="3"/>
    <x v="2"/>
    <n v="90665600"/>
    <x v="1"/>
    <n v="142"/>
    <n v="1.42"/>
    <n v="53.3"/>
    <s v="Kg"/>
    <n v="53.3"/>
    <n v="26.433247371553261"/>
  </r>
  <r>
    <n v="10"/>
    <x v="4"/>
    <x v="3"/>
    <n v="17868740"/>
    <x v="1"/>
    <n v="164"/>
    <n v="1.64"/>
    <n v="163.4"/>
    <s v="lb"/>
    <n v="74.116993258000008"/>
    <n v="27.55688327558002"/>
  </r>
  <r>
    <n v="44"/>
    <x v="18"/>
    <x v="4"/>
    <n v="86786191"/>
    <x v="0"/>
    <n v="159"/>
    <n v="1.59"/>
    <n v="67"/>
    <s v="Kg"/>
    <n v="67"/>
    <n v="26.502116213757365"/>
  </r>
  <r>
    <n v="43"/>
    <x v="12"/>
    <x v="3"/>
    <n v="98642544"/>
    <x v="1"/>
    <n v="172"/>
    <n v="1.72"/>
    <n v="152.80000000000001"/>
    <s v="lb"/>
    <n v="69.308914136000013"/>
    <n v="23.427837390481347"/>
  </r>
  <r>
    <n v="9"/>
    <x v="29"/>
    <x v="4"/>
    <n v="60382681"/>
    <x v="0"/>
    <n v="186"/>
    <n v="1.86"/>
    <n v="84.2"/>
    <s v="Kg"/>
    <n v="84.2"/>
    <n v="24.338073765753265"/>
  </r>
  <r>
    <n v="43"/>
    <x v="12"/>
    <x v="3"/>
    <n v="65290556"/>
    <x v="1"/>
    <n v="171"/>
    <n v="1.71"/>
    <n v="171.3"/>
    <s v="lb"/>
    <n v="77.700372981000015"/>
    <n v="26.572406203960202"/>
  </r>
  <r>
    <n v="43"/>
    <x v="12"/>
    <x v="3"/>
    <n v="61813101"/>
    <x v="1"/>
    <n v="156"/>
    <n v="1.56"/>
    <n v="130.30000000000001"/>
    <s v="lb"/>
    <n v="59.103085811000007"/>
    <n v="24.286277864480606"/>
  </r>
  <r>
    <n v="34"/>
    <x v="22"/>
    <x v="6"/>
    <n v="28608126"/>
    <x v="1"/>
    <n v="161"/>
    <n v="1.61"/>
    <n v="63.8"/>
    <s v="Kg"/>
    <n v="63.8"/>
    <n v="24.613247945681103"/>
  </r>
  <r>
    <n v="60"/>
    <x v="17"/>
    <x v="1"/>
    <n v="72483442"/>
    <x v="1"/>
    <n v="158"/>
    <n v="1.58"/>
    <n v="157.6"/>
    <s v="lb"/>
    <n v="71.486157512000005"/>
    <n v="28.635698410511132"/>
  </r>
  <r>
    <n v="15"/>
    <x v="61"/>
    <x v="0"/>
    <n v="60266208"/>
    <x v="1"/>
    <n v="150"/>
    <n v="1.5"/>
    <n v="53"/>
    <s v="Kg"/>
    <n v="53"/>
    <n v="23.555555555555557"/>
  </r>
  <r>
    <n v="6"/>
    <x v="31"/>
    <x v="0"/>
    <n v="11640053"/>
    <x v="0"/>
    <n v="172"/>
    <n v="1.72"/>
    <n v="70.7"/>
    <s v="Kg"/>
    <n v="70.7"/>
    <n v="23.8980530016225"/>
  </r>
  <r>
    <n v="4"/>
    <x v="25"/>
    <x v="0"/>
    <n v="20535821"/>
    <x v="0"/>
    <n v="165"/>
    <n v="1.65"/>
    <n v="58.7"/>
    <s v="Kg"/>
    <n v="58.7"/>
    <n v="21.561065197428839"/>
  </r>
  <r>
    <n v="5"/>
    <x v="33"/>
    <x v="0"/>
    <n v="87097143"/>
    <x v="0"/>
    <n v="153"/>
    <n v="1.53"/>
    <n v="46.6"/>
    <s v="Kg"/>
    <n v="46.6"/>
    <n v="19.906873424751165"/>
  </r>
  <r>
    <n v="43"/>
    <x v="12"/>
    <x v="3"/>
    <n v="96571956"/>
    <x v="0"/>
    <n v="162"/>
    <n v="1.62"/>
    <n v="168.9"/>
    <s v="lb"/>
    <n v="76.611751293000012"/>
    <n v="29.192101544352994"/>
  </r>
  <r>
    <n v="29"/>
    <x v="52"/>
    <x v="0"/>
    <n v="71665020"/>
    <x v="1"/>
    <n v="159"/>
    <n v="1.59"/>
    <n v="66.7"/>
    <s v="Kg"/>
    <n v="66.7"/>
    <n v="26.383450021755468"/>
  </r>
  <r>
    <n v="3"/>
    <x v="55"/>
    <x v="0"/>
    <n v="67022697"/>
    <x v="1"/>
    <n v="139"/>
    <n v="1.39"/>
    <n v="96.3"/>
    <s v="lb"/>
    <n v="43.680945231000003"/>
    <n v="22.608014715076862"/>
  </r>
  <r>
    <n v="52"/>
    <x v="62"/>
    <x v="1"/>
    <n v="50022737"/>
    <x v="0"/>
    <n v="161"/>
    <n v="1.61"/>
    <n v="126.8"/>
    <s v="lb"/>
    <n v="57.515512516000001"/>
    <n v="22.188770694031863"/>
  </r>
  <r>
    <n v="51"/>
    <x v="60"/>
    <x v="1"/>
    <n v="39244644"/>
    <x v="0"/>
    <n v="177"/>
    <n v="1.77"/>
    <n v="92"/>
    <s v="Kg"/>
    <n v="92"/>
    <n v="29.365763350250564"/>
  </r>
  <r>
    <n v="65"/>
    <x v="24"/>
    <x v="4"/>
    <n v="53618119"/>
    <x v="0"/>
    <n v="203"/>
    <n v="2.0299999999999998"/>
    <n v="242.9"/>
    <s v="lb"/>
    <n v="110.17758667300001"/>
    <n v="26.736292235434018"/>
  </r>
  <r>
    <n v="62"/>
    <x v="36"/>
    <x v="1"/>
    <n v="70721948"/>
    <x v="1"/>
    <n v="172"/>
    <n v="1.72"/>
    <n v="200.4"/>
    <s v="lb"/>
    <n v="90.899910948000013"/>
    <n v="30.726038043537056"/>
  </r>
  <r>
    <n v="13"/>
    <x v="43"/>
    <x v="1"/>
    <n v="73996881"/>
    <x v="0"/>
    <n v="194"/>
    <n v="1.94"/>
    <n v="100.7"/>
    <s v="Kg"/>
    <n v="100.7"/>
    <n v="26.756297162291425"/>
  </r>
  <r>
    <n v="34"/>
    <x v="22"/>
    <x v="6"/>
    <n v="27659607"/>
    <x v="0"/>
    <n v="182"/>
    <n v="1.82"/>
    <n v="194.7"/>
    <s v="lb"/>
    <n v="88.314434438999996"/>
    <n v="26.661766223584106"/>
  </r>
  <r>
    <n v="23"/>
    <x v="3"/>
    <x v="2"/>
    <n v="51724263"/>
    <x v="0"/>
    <n v="183"/>
    <n v="1.83"/>
    <n v="77.900000000000006"/>
    <s v="Kg"/>
    <n v="77.900000000000006"/>
    <n v="23.261369404879211"/>
  </r>
  <r>
    <n v="67"/>
    <x v="13"/>
    <x v="5"/>
    <n v="27082919"/>
    <x v="0"/>
    <n v="177"/>
    <n v="1.77"/>
    <n v="204.6"/>
    <s v="lb"/>
    <n v="92.804998902000008"/>
    <n v="29.622713429091256"/>
  </r>
  <r>
    <n v="31"/>
    <x v="8"/>
    <x v="0"/>
    <n v="34346364"/>
    <x v="0"/>
    <n v="169"/>
    <n v="1.69"/>
    <n v="155.6"/>
    <s v="lb"/>
    <n v="70.578972772"/>
    <n v="24.711660226182559"/>
  </r>
  <r>
    <n v="58"/>
    <x v="28"/>
    <x v="3"/>
    <n v="82891151"/>
    <x v="0"/>
    <n v="166"/>
    <n v="1.66"/>
    <n v="62.1"/>
    <s v="Kg"/>
    <n v="62.1"/>
    <n v="22.535926839889679"/>
  </r>
  <r>
    <n v="1"/>
    <x v="11"/>
    <x v="0"/>
    <n v="84223923"/>
    <x v="1"/>
    <n v="175"/>
    <n v="1.75"/>
    <n v="71.8"/>
    <s v="Kg"/>
    <n v="71.8"/>
    <n v="23.444897959183674"/>
  </r>
  <r>
    <n v="5"/>
    <x v="33"/>
    <x v="0"/>
    <n v="73242776"/>
    <x v="0"/>
    <n v="169"/>
    <n v="1.69"/>
    <n v="153.4"/>
    <s v="lb"/>
    <n v="69.58106955800001"/>
    <n v="24.362266572599005"/>
  </r>
  <r>
    <n v="38"/>
    <x v="0"/>
    <x v="0"/>
    <n v="57474358"/>
    <x v="0"/>
    <n v="148"/>
    <n v="1.48"/>
    <n v="48.7"/>
    <s v="Kg"/>
    <n v="48.7"/>
    <n v="22.23338203067933"/>
  </r>
  <r>
    <n v="22"/>
    <x v="50"/>
    <x v="2"/>
    <n v="28619636"/>
    <x v="0"/>
    <n v="173"/>
    <n v="1.73"/>
    <n v="164.2"/>
    <s v="lb"/>
    <n v="74.479867154000004"/>
    <n v="24.885518110862375"/>
  </r>
  <r>
    <n v="44"/>
    <x v="18"/>
    <x v="4"/>
    <n v="75144613"/>
    <x v="1"/>
    <n v="155"/>
    <n v="1.55"/>
    <n v="69.599999999999994"/>
    <s v="Kg"/>
    <n v="69.599999999999994"/>
    <n v="28.969823100936519"/>
  </r>
  <r>
    <n v="49"/>
    <x v="21"/>
    <x v="3"/>
    <n v="35285788"/>
    <x v="0"/>
    <n v="177"/>
    <n v="1.77"/>
    <n v="181"/>
    <s v="lb"/>
    <n v="82.10021897"/>
    <n v="26.205821753008394"/>
  </r>
  <r>
    <n v="19"/>
    <x v="35"/>
    <x v="0"/>
    <n v="57084238"/>
    <x v="1"/>
    <n v="150"/>
    <n v="1.5"/>
    <n v="50.4"/>
    <s v="Kg"/>
    <n v="50.4"/>
    <n v="22.4"/>
  </r>
  <r>
    <n v="34"/>
    <x v="22"/>
    <x v="6"/>
    <n v="66519238"/>
    <x v="0"/>
    <n v="185"/>
    <n v="1.85"/>
    <n v="211.4"/>
    <s v="lb"/>
    <n v="95.889427018000006"/>
    <n v="28.017363628341855"/>
  </r>
  <r>
    <n v="35"/>
    <x v="27"/>
    <x v="0"/>
    <n v="90552331"/>
    <x v="0"/>
    <n v="168"/>
    <n v="1.68"/>
    <n v="75.5"/>
    <s v="Kg"/>
    <n v="75.5"/>
    <n v="26.750283446712022"/>
  </r>
  <r>
    <n v="20"/>
    <x v="38"/>
    <x v="2"/>
    <n v="44731541"/>
    <x v="1"/>
    <n v="147"/>
    <n v="1.47"/>
    <n v="47.6"/>
    <s v="Kg"/>
    <n v="47.6"/>
    <n v="22.027858762552643"/>
  </r>
  <r>
    <n v="42"/>
    <x v="15"/>
    <x v="0"/>
    <n v="32833864"/>
    <x v="0"/>
    <n v="174"/>
    <n v="1.74"/>
    <n v="68.5"/>
    <s v="Kg"/>
    <n v="68.5"/>
    <n v="22.625181662042543"/>
  </r>
  <r>
    <n v="30"/>
    <x v="56"/>
    <x v="0"/>
    <n v="87454149"/>
    <x v="0"/>
    <n v="180"/>
    <n v="1.8"/>
    <n v="77.3"/>
    <s v="Kg"/>
    <n v="77.3"/>
    <n v="23.858024691358022"/>
  </r>
  <r>
    <n v="15"/>
    <x v="61"/>
    <x v="0"/>
    <n v="12398358"/>
    <x v="0"/>
    <n v="171"/>
    <n v="1.71"/>
    <n v="59.8"/>
    <s v="Kg"/>
    <n v="59.8"/>
    <n v="20.450736978899492"/>
  </r>
  <r>
    <n v="18"/>
    <x v="49"/>
    <x v="0"/>
    <n v="24823114"/>
    <x v="1"/>
    <n v="154"/>
    <n v="1.54"/>
    <n v="47.9"/>
    <s v="Kg"/>
    <n v="47.9"/>
    <n v="20.197335132400067"/>
  </r>
  <r>
    <n v="48"/>
    <x v="48"/>
    <x v="5"/>
    <n v="21174749"/>
    <x v="1"/>
    <n v="158"/>
    <n v="1.58"/>
    <n v="147.69999999999999"/>
    <s v="lb"/>
    <n v="66.995593048999993"/>
    <n v="26.836882330155415"/>
  </r>
  <r>
    <n v="65"/>
    <x v="24"/>
    <x v="4"/>
    <n v="13976170"/>
    <x v="1"/>
    <n v="166"/>
    <n v="1.66"/>
    <n v="177.3"/>
    <s v="lb"/>
    <n v="80.421927201000003"/>
    <n v="29.184906082522865"/>
  </r>
  <r>
    <n v="27"/>
    <x v="23"/>
    <x v="6"/>
    <n v="16626704"/>
    <x v="0"/>
    <n v="169"/>
    <n v="1.69"/>
    <n v="174.4"/>
    <s v="lb"/>
    <n v="79.106509328000001"/>
    <n v="27.697387811351149"/>
  </r>
  <r>
    <n v="62"/>
    <x v="36"/>
    <x v="1"/>
    <n v="38699640"/>
    <x v="1"/>
    <n v="157"/>
    <n v="1.57"/>
    <n v="165.6"/>
    <s v="lb"/>
    <n v="75.114896471999998"/>
    <n v="30.473810893748222"/>
  </r>
  <r>
    <n v="25"/>
    <x v="6"/>
    <x v="0"/>
    <n v="53108760"/>
    <x v="1"/>
    <n v="135"/>
    <n v="1.35"/>
    <n v="102.5"/>
    <s v="lb"/>
    <n v="46.493217925000003"/>
    <n v="25.510681989026061"/>
  </r>
  <r>
    <n v="8"/>
    <x v="40"/>
    <x v="3"/>
    <n v="14211616"/>
    <x v="1"/>
    <n v="164"/>
    <n v="1.64"/>
    <n v="132.69999999999999"/>
    <s v="lb"/>
    <n v="60.191707498999996"/>
    <n v="22.379427237879241"/>
  </r>
  <r>
    <n v="1"/>
    <x v="11"/>
    <x v="0"/>
    <n v="72826481"/>
    <x v="1"/>
    <n v="145"/>
    <n v="1.45"/>
    <n v="37.299999999999997"/>
    <s v="Kg"/>
    <n v="37.299999999999997"/>
    <n v="17.74078478002378"/>
  </r>
  <r>
    <n v="10"/>
    <x v="4"/>
    <x v="3"/>
    <n v="76949909"/>
    <x v="0"/>
    <n v="192"/>
    <n v="1.92"/>
    <n v="100.8"/>
    <s v="Kg"/>
    <n v="100.8"/>
    <n v="27.34375"/>
  </r>
  <r>
    <n v="32"/>
    <x v="9"/>
    <x v="0"/>
    <n v="30375358"/>
    <x v="1"/>
    <n v="145"/>
    <n v="1.45"/>
    <n v="120.4"/>
    <s v="lb"/>
    <n v="54.612521348000008"/>
    <n v="25.975039880142692"/>
  </r>
  <r>
    <n v="2"/>
    <x v="2"/>
    <x v="0"/>
    <n v="21917516"/>
    <x v="1"/>
    <n v="174"/>
    <n v="1.74"/>
    <n v="152.1"/>
    <s v="lb"/>
    <n v="68.991399477000002"/>
    <n v="22.787488266944113"/>
  </r>
  <r>
    <n v="66"/>
    <x v="65"/>
    <x v="5"/>
    <n v="70012914"/>
    <x v="0"/>
    <n v="190"/>
    <n v="1.9"/>
    <n v="228.4"/>
    <s v="lb"/>
    <n v="103.600497308"/>
    <n v="28.698198700277011"/>
  </r>
  <r>
    <n v="57"/>
    <x v="66"/>
    <x v="3"/>
    <n v="76517198"/>
    <x v="1"/>
    <n v="144"/>
    <n v="1.44"/>
    <n v="57.3"/>
    <s v="Kg"/>
    <n v="57.3"/>
    <n v="27.633101851851851"/>
  </r>
  <r>
    <n v="54"/>
    <x v="51"/>
    <x v="3"/>
    <n v="73733150"/>
    <x v="1"/>
    <n v="171"/>
    <n v="1.71"/>
    <n v="181.2"/>
    <s v="lb"/>
    <n v="82.190937443999999"/>
    <n v="28.10811444341849"/>
  </r>
  <r>
    <n v="25"/>
    <x v="6"/>
    <x v="0"/>
    <n v="25206900"/>
    <x v="1"/>
    <n v="158"/>
    <n v="1.58"/>
    <n v="54.3"/>
    <s v="Kg"/>
    <n v="54.3"/>
    <n v="21.751321903541093"/>
  </r>
  <r>
    <n v="4"/>
    <x v="25"/>
    <x v="0"/>
    <n v="60489202"/>
    <x v="1"/>
    <n v="160"/>
    <n v="1.6"/>
    <n v="126.8"/>
    <s v="lb"/>
    <n v="57.515512516000001"/>
    <n v="22.466997076562496"/>
  </r>
  <r>
    <n v="54"/>
    <x v="51"/>
    <x v="3"/>
    <n v="99297801"/>
    <x v="0"/>
    <n v="167"/>
    <n v="1.67"/>
    <n v="165.1"/>
    <s v="lb"/>
    <n v="74.888100287"/>
    <n v="26.852199894940657"/>
  </r>
  <r>
    <n v="51"/>
    <x v="60"/>
    <x v="1"/>
    <n v="52119712"/>
    <x v="1"/>
    <n v="156"/>
    <n v="1.56"/>
    <n v="145.9"/>
    <s v="lb"/>
    <n v="66.179126783000001"/>
    <n v="27.1939212619165"/>
  </r>
  <r>
    <n v="47"/>
    <x v="26"/>
    <x v="0"/>
    <n v="98246215"/>
    <x v="0"/>
    <n v="161"/>
    <n v="1.61"/>
    <n v="144.80000000000001"/>
    <s v="lb"/>
    <n v="65.680175176000006"/>
    <n v="25.338596186875506"/>
  </r>
  <r>
    <n v="26"/>
    <x v="16"/>
    <x v="0"/>
    <n v="58055160"/>
    <x v="1"/>
    <n v="154"/>
    <n v="1.54"/>
    <n v="123.5"/>
    <s v="lb"/>
    <n v="56.018657695000002"/>
    <n v="23.620618019480521"/>
  </r>
  <r>
    <n v="38"/>
    <x v="0"/>
    <x v="0"/>
    <n v="98678075"/>
    <x v="1"/>
    <n v="148"/>
    <n v="1.48"/>
    <n v="122.1"/>
    <s v="lb"/>
    <n v="55.383628377000001"/>
    <n v="25.284709814189192"/>
  </r>
  <r>
    <n v="18"/>
    <x v="49"/>
    <x v="0"/>
    <n v="55708471"/>
    <x v="1"/>
    <n v="170"/>
    <n v="1.7"/>
    <n v="70.599999999999994"/>
    <s v="Kg"/>
    <n v="70.599999999999994"/>
    <n v="24.429065743944637"/>
  </r>
  <r>
    <n v="16"/>
    <x v="42"/>
    <x v="2"/>
    <n v="74576702"/>
    <x v="1"/>
    <n v="157"/>
    <n v="1.57"/>
    <n v="52.1"/>
    <s v="Kg"/>
    <n v="52.1"/>
    <n v="21.136760111972087"/>
  </r>
  <r>
    <n v="50"/>
    <x v="37"/>
    <x v="3"/>
    <n v="72681767"/>
    <x v="1"/>
    <n v="168"/>
    <n v="1.68"/>
    <n v="173.5"/>
    <s v="lb"/>
    <n v="78.698276195000005"/>
    <n v="27.883459536210324"/>
  </r>
  <r>
    <n v="34"/>
    <x v="22"/>
    <x v="6"/>
    <n v="42739189"/>
    <x v="0"/>
    <n v="196"/>
    <n v="1.96"/>
    <n v="248.7"/>
    <s v="lb"/>
    <n v="112.808422419"/>
    <n v="29.364957939139941"/>
  </r>
  <r>
    <n v="7"/>
    <x v="58"/>
    <x v="0"/>
    <n v="48544052"/>
    <x v="1"/>
    <n v="145"/>
    <n v="1.45"/>
    <n v="95.2"/>
    <s v="lb"/>
    <n v="43.181993624"/>
    <n v="20.538403626159333"/>
  </r>
  <r>
    <n v="63"/>
    <x v="57"/>
    <x v="5"/>
    <n v="33641511"/>
    <x v="1"/>
    <n v="164"/>
    <n v="1.64"/>
    <n v="81.900000000000006"/>
    <s v="Kg"/>
    <n v="81.900000000000006"/>
    <n v="30.450624628197509"/>
  </r>
  <r>
    <n v="39"/>
    <x v="59"/>
    <x v="6"/>
    <n v="56476753"/>
    <x v="0"/>
    <n v="172"/>
    <n v="1.72"/>
    <n v="186.7"/>
    <s v="lb"/>
    <n v="84.685695479000003"/>
    <n v="28.625505502636564"/>
  </r>
  <r>
    <n v="35"/>
    <x v="27"/>
    <x v="0"/>
    <n v="32864869"/>
    <x v="0"/>
    <n v="168"/>
    <n v="1.68"/>
    <n v="154.1"/>
    <s v="lb"/>
    <n v="69.898584217000007"/>
    <n v="24.76565483878969"/>
  </r>
  <r>
    <n v="24"/>
    <x v="19"/>
    <x v="2"/>
    <n v="80716317"/>
    <x v="0"/>
    <n v="178"/>
    <n v="1.78"/>
    <n v="179"/>
    <s v="lb"/>
    <n v="81.193034230000009"/>
    <n v="25.625878749526578"/>
  </r>
  <r>
    <n v="60"/>
    <x v="17"/>
    <x v="1"/>
    <n v="49956982"/>
    <x v="0"/>
    <n v="133"/>
    <n v="1.33"/>
    <n v="47.3"/>
    <s v="Kg"/>
    <n v="47.3"/>
    <n v="26.73978178529029"/>
  </r>
  <r>
    <n v="30"/>
    <x v="56"/>
    <x v="0"/>
    <n v="53719891"/>
    <x v="1"/>
    <n v="154"/>
    <n v="1.54"/>
    <n v="148.6"/>
    <s v="lb"/>
    <n v="67.403826182000003"/>
    <n v="28.421245649350652"/>
  </r>
  <r>
    <n v="44"/>
    <x v="18"/>
    <x v="4"/>
    <n v="93030154"/>
    <x v="1"/>
    <n v="158"/>
    <n v="1.58"/>
    <n v="154.80000000000001"/>
    <s v="lb"/>
    <n v="70.216098876000004"/>
    <n v="28.126942347380226"/>
  </r>
  <r>
    <n v="14"/>
    <x v="41"/>
    <x v="0"/>
    <n v="40615017"/>
    <x v="1"/>
    <n v="140"/>
    <n v="1.4"/>
    <n v="43.2"/>
    <s v="Kg"/>
    <n v="43.2"/>
    <n v="22.040816326530617"/>
  </r>
  <r>
    <n v="21"/>
    <x v="30"/>
    <x v="0"/>
    <n v="51897190"/>
    <x v="0"/>
    <n v="168"/>
    <n v="1.68"/>
    <n v="157.4"/>
    <s v="lb"/>
    <n v="71.395439038000006"/>
    <n v="25.296003060515879"/>
  </r>
  <r>
    <n v="39"/>
    <x v="59"/>
    <x v="6"/>
    <n v="64541115"/>
    <x v="0"/>
    <n v="169"/>
    <n v="1.69"/>
    <n v="72.900000000000006"/>
    <s v="Kg"/>
    <n v="72.900000000000006"/>
    <n v="25.524316375477053"/>
  </r>
  <r>
    <n v="24"/>
    <x v="19"/>
    <x v="2"/>
    <n v="57694133"/>
    <x v="0"/>
    <n v="176"/>
    <n v="1.76"/>
    <n v="74.7"/>
    <s v="Kg"/>
    <n v="74.7"/>
    <n v="24.115444214876035"/>
  </r>
  <r>
    <n v="65"/>
    <x v="24"/>
    <x v="4"/>
    <n v="75211299"/>
    <x v="0"/>
    <n v="178"/>
    <n v="1.78"/>
    <n v="206.4"/>
    <s v="lb"/>
    <n v="93.621465168"/>
    <n v="29.54849929554349"/>
  </r>
  <r>
    <n v="19"/>
    <x v="35"/>
    <x v="0"/>
    <n v="91579332"/>
    <x v="0"/>
    <n v="136"/>
    <n v="1.36"/>
    <n v="43.7"/>
    <s v="Kg"/>
    <n v="43.7"/>
    <n v="23.626730103806224"/>
  </r>
  <r>
    <n v="59"/>
    <x v="39"/>
    <x v="3"/>
    <n v="26060399"/>
    <x v="1"/>
    <n v="159"/>
    <n v="1.59"/>
    <n v="148.6"/>
    <s v="lb"/>
    <n v="67.403826182000003"/>
    <n v="26.661851264586051"/>
  </r>
  <r>
    <n v="67"/>
    <x v="13"/>
    <x v="5"/>
    <n v="73323104"/>
    <x v="0"/>
    <n v="161"/>
    <n v="1.61"/>
    <n v="148.80000000000001"/>
    <s v="lb"/>
    <n v="67.494544656000002"/>
    <n v="26.038557407507426"/>
  </r>
  <r>
    <n v="45"/>
    <x v="45"/>
    <x v="1"/>
    <n v="93446681"/>
    <x v="1"/>
    <n v="139"/>
    <n v="1.39"/>
    <n v="99"/>
    <s v="lb"/>
    <n v="44.905644630000005"/>
    <n v="23.241884286527618"/>
  </r>
  <r>
    <n v="42"/>
    <x v="15"/>
    <x v="0"/>
    <n v="74310989"/>
    <x v="0"/>
    <n v="189"/>
    <n v="1.89"/>
    <n v="83.9"/>
    <s v="Kg"/>
    <n v="83.9"/>
    <n v="23.487584334145183"/>
  </r>
  <r>
    <n v="38"/>
    <x v="0"/>
    <x v="0"/>
    <n v="50166466"/>
    <x v="1"/>
    <n v="162"/>
    <n v="1.62"/>
    <n v="63.9"/>
    <s v="Kg"/>
    <n v="63.9"/>
    <n v="24.348422496570638"/>
  </r>
  <r>
    <n v="29"/>
    <x v="52"/>
    <x v="0"/>
    <n v="57406286"/>
    <x v="1"/>
    <n v="171"/>
    <n v="1.71"/>
    <n v="164.2"/>
    <s v="lb"/>
    <n v="74.479867154000004"/>
    <n v="25.471039688793137"/>
  </r>
  <r>
    <n v="55"/>
    <x v="1"/>
    <x v="1"/>
    <n v="67152033"/>
    <x v="0"/>
    <n v="173"/>
    <n v="1.73"/>
    <n v="162.5"/>
    <s v="lb"/>
    <n v="73.708760124999998"/>
    <n v="24.627872673660995"/>
  </r>
  <r>
    <n v="64"/>
    <x v="63"/>
    <x v="5"/>
    <n v="35962585"/>
    <x v="0"/>
    <n v="183"/>
    <n v="1.83"/>
    <n v="207"/>
    <s v="lb"/>
    <n v="93.893620589999998"/>
    <n v="28.037152674012358"/>
  </r>
  <r>
    <n v="6"/>
    <x v="31"/>
    <x v="0"/>
    <n v="41751842"/>
    <x v="1"/>
    <n v="167"/>
    <n v="1.67"/>
    <n v="153.69999999999999"/>
    <s v="lb"/>
    <n v="69.717147268999994"/>
    <n v="24.99808070171035"/>
  </r>
  <r>
    <n v="55"/>
    <x v="1"/>
    <x v="1"/>
    <n v="18747908"/>
    <x v="0"/>
    <n v="183"/>
    <n v="1.83"/>
    <n v="88"/>
    <s v="Kg"/>
    <n v="88"/>
    <n v="26.277285078682549"/>
  </r>
  <r>
    <n v="15"/>
    <x v="61"/>
    <x v="0"/>
    <n v="46521825"/>
    <x v="1"/>
    <n v="152"/>
    <n v="1.52"/>
    <n v="55.3"/>
    <s v="Kg"/>
    <n v="55.3"/>
    <n v="23.935249307479221"/>
  </r>
  <r>
    <n v="28"/>
    <x v="53"/>
    <x v="6"/>
    <n v="24978722"/>
    <x v="0"/>
    <n v="177"/>
    <n v="1.77"/>
    <n v="170.4"/>
    <s v="lb"/>
    <n v="77.292139848000005"/>
    <n v="24.671116169683042"/>
  </r>
  <r>
    <n v="26"/>
    <x v="16"/>
    <x v="0"/>
    <n v="37335365"/>
    <x v="0"/>
    <n v="152"/>
    <n v="1.52"/>
    <n v="93.3"/>
    <s v="lb"/>
    <n v="42.320168121000002"/>
    <n v="18.317247282288783"/>
  </r>
  <r>
    <n v="32"/>
    <x v="9"/>
    <x v="0"/>
    <n v="64825719"/>
    <x v="0"/>
    <n v="158"/>
    <n v="1.58"/>
    <n v="125.9"/>
    <s v="lb"/>
    <n v="57.107279383000005"/>
    <n v="22.875852981493349"/>
  </r>
  <r>
    <n v="28"/>
    <x v="53"/>
    <x v="6"/>
    <n v="41620725"/>
    <x v="1"/>
    <n v="154"/>
    <n v="1.54"/>
    <n v="126.5"/>
    <s v="lb"/>
    <n v="57.379434805000002"/>
    <n v="24.194398214285716"/>
  </r>
  <r>
    <n v="60"/>
    <x v="17"/>
    <x v="1"/>
    <n v="24727047"/>
    <x v="0"/>
    <n v="160"/>
    <n v="1.6"/>
    <n v="67.2"/>
    <s v="Kg"/>
    <n v="67.2"/>
    <n v="26.249999999999996"/>
  </r>
  <r>
    <n v="64"/>
    <x v="63"/>
    <x v="5"/>
    <n v="32532142"/>
    <x v="1"/>
    <n v="118"/>
    <n v="1.18"/>
    <n v="35"/>
    <s v="Kg"/>
    <n v="35"/>
    <n v="25.136455041654699"/>
  </r>
  <r>
    <n v="24"/>
    <x v="19"/>
    <x v="2"/>
    <n v="87198887"/>
    <x v="0"/>
    <n v="181"/>
    <n v="1.81"/>
    <n v="73.900000000000006"/>
    <s v="Kg"/>
    <n v="73.900000000000006"/>
    <n v="22.557308995451912"/>
  </r>
  <r>
    <n v="13"/>
    <x v="43"/>
    <x v="1"/>
    <n v="50592606"/>
    <x v="1"/>
    <n v="152"/>
    <n v="1.52"/>
    <n v="150.4"/>
    <s v="lb"/>
    <n v="68.220292448000009"/>
    <n v="29.527481149584492"/>
  </r>
  <r>
    <n v="23"/>
    <x v="3"/>
    <x v="2"/>
    <n v="69849189"/>
    <x v="0"/>
    <n v="170"/>
    <n v="1.7"/>
    <n v="140"/>
    <s v="lb"/>
    <n v="63.502931800000006"/>
    <n v="21.973332802768169"/>
  </r>
  <r>
    <n v="42"/>
    <x v="15"/>
    <x v="0"/>
    <n v="94736906"/>
    <x v="0"/>
    <n v="145"/>
    <n v="1.45"/>
    <n v="114"/>
    <s v="lb"/>
    <n v="51.709530180000002"/>
    <n v="24.594306863258026"/>
  </r>
  <r>
    <n v="62"/>
    <x v="36"/>
    <x v="1"/>
    <n v="71547656"/>
    <x v="0"/>
    <n v="175"/>
    <n v="1.75"/>
    <n v="91.6"/>
    <s v="Kg"/>
    <n v="91.6"/>
    <n v="29.910204081632653"/>
  </r>
  <r>
    <n v="58"/>
    <x v="28"/>
    <x v="3"/>
    <n v="87530585"/>
    <x v="1"/>
    <n v="163"/>
    <n v="1.63"/>
    <n v="145.1"/>
    <s v="lb"/>
    <n v="65.816252887000005"/>
    <n v="24.771821629342469"/>
  </r>
  <r>
    <n v="5"/>
    <x v="33"/>
    <x v="0"/>
    <n v="86806699"/>
    <x v="0"/>
    <n v="193"/>
    <n v="1.93"/>
    <n v="177.9"/>
    <s v="lb"/>
    <n v="80.694082623"/>
    <n v="21.663422541007812"/>
  </r>
  <r>
    <n v="16"/>
    <x v="42"/>
    <x v="2"/>
    <n v="92166953"/>
    <x v="1"/>
    <n v="157"/>
    <n v="1.57"/>
    <n v="53.3"/>
    <s v="Kg"/>
    <n v="53.3"/>
    <n v="21.62359527769889"/>
  </r>
  <r>
    <n v="45"/>
    <x v="45"/>
    <x v="1"/>
    <n v="88356979"/>
    <x v="1"/>
    <n v="154"/>
    <n v="1.54"/>
    <n v="69.7"/>
    <s v="Kg"/>
    <n v="69.7"/>
    <n v="29.389441727104067"/>
  </r>
  <r>
    <n v="63"/>
    <x v="57"/>
    <x v="5"/>
    <n v="67950105"/>
    <x v="0"/>
    <n v="164"/>
    <n v="1.64"/>
    <n v="78.599999999999994"/>
    <s v="Kg"/>
    <n v="78.599999999999994"/>
    <n v="29.223676383105296"/>
  </r>
  <r>
    <n v="11"/>
    <x v="14"/>
    <x v="1"/>
    <n v="95542928"/>
    <x v="1"/>
    <n v="156"/>
    <n v="1.56"/>
    <n v="67.3"/>
    <s v="Kg"/>
    <n v="67.3"/>
    <n v="27.654503616042074"/>
  </r>
  <r>
    <n v="26"/>
    <x v="16"/>
    <x v="0"/>
    <n v="19851788"/>
    <x v="0"/>
    <n v="179"/>
    <n v="1.79"/>
    <n v="154.1"/>
    <s v="lb"/>
    <n v="69.898584217000007"/>
    <n v="21.815356642114793"/>
  </r>
  <r>
    <n v="2"/>
    <x v="2"/>
    <x v="0"/>
    <n v="22890547"/>
    <x v="1"/>
    <n v="160"/>
    <n v="1.6"/>
    <n v="110.2"/>
    <s v="lb"/>
    <n v="49.985879174000004"/>
    <n v="19.525734052343747"/>
  </r>
  <r>
    <n v="60"/>
    <x v="17"/>
    <x v="1"/>
    <n v="48870694"/>
    <x v="1"/>
    <n v="167"/>
    <n v="1.67"/>
    <n v="70"/>
    <s v="Kg"/>
    <n v="70"/>
    <n v="25.099501595611173"/>
  </r>
  <r>
    <n v="29"/>
    <x v="52"/>
    <x v="0"/>
    <n v="77834475"/>
    <x v="0"/>
    <n v="152"/>
    <n v="1.52"/>
    <n v="55.1"/>
    <s v="Kg"/>
    <n v="55.1"/>
    <n v="23.848684210526315"/>
  </r>
  <r>
    <n v="49"/>
    <x v="21"/>
    <x v="3"/>
    <n v="43559833"/>
    <x v="0"/>
    <n v="173"/>
    <n v="1.73"/>
    <n v="166"/>
    <s v="lb"/>
    <n v="75.296333420000011"/>
    <n v="25.158319162016774"/>
  </r>
  <r>
    <n v="3"/>
    <x v="55"/>
    <x v="0"/>
    <n v="81500164"/>
    <x v="0"/>
    <n v="176"/>
    <n v="1.76"/>
    <n v="64.400000000000006"/>
    <s v="Kg"/>
    <n v="64.400000000000006"/>
    <n v="20.790289256198349"/>
  </r>
  <r>
    <n v="40"/>
    <x v="5"/>
    <x v="4"/>
    <n v="29714668"/>
    <x v="1"/>
    <n v="177"/>
    <n v="1.77"/>
    <n v="185"/>
    <s v="lb"/>
    <n v="83.914588450000011"/>
    <n v="26.78495593539532"/>
  </r>
  <r>
    <n v="3"/>
    <x v="55"/>
    <x v="0"/>
    <n v="29497288"/>
    <x v="1"/>
    <n v="156"/>
    <n v="1.56"/>
    <n v="117.5"/>
    <s v="lb"/>
    <n v="53.297103475"/>
    <n v="21.900519179404995"/>
  </r>
  <r>
    <n v="30"/>
    <x v="56"/>
    <x v="0"/>
    <n v="53421662"/>
    <x v="1"/>
    <n v="153"/>
    <n v="1.53"/>
    <n v="132.1"/>
    <s v="lb"/>
    <n v="59.919552076999999"/>
    <n v="25.59680126318937"/>
  </r>
  <r>
    <n v="5"/>
    <x v="33"/>
    <x v="0"/>
    <n v="66794197"/>
    <x v="1"/>
    <n v="145"/>
    <n v="1.45"/>
    <n v="45.4"/>
    <s v="Kg"/>
    <n v="45.4"/>
    <n v="21.59334126040428"/>
  </r>
  <r>
    <n v="41"/>
    <x v="7"/>
    <x v="2"/>
    <n v="40085266"/>
    <x v="0"/>
    <n v="181"/>
    <n v="1.81"/>
    <n v="170.4"/>
    <s v="lb"/>
    <n v="77.292139848000005"/>
    <n v="23.592729113274931"/>
  </r>
  <r>
    <n v="63"/>
    <x v="57"/>
    <x v="5"/>
    <n v="67564705"/>
    <x v="1"/>
    <n v="138"/>
    <n v="1.38"/>
    <n v="106.7"/>
    <s v="lb"/>
    <n v="48.398305879000006"/>
    <n v="25.413939234929643"/>
  </r>
  <r>
    <n v="26"/>
    <x v="16"/>
    <x v="0"/>
    <n v="92993185"/>
    <x v="1"/>
    <n v="162"/>
    <n v="1.62"/>
    <n v="141.80000000000001"/>
    <s v="lb"/>
    <n v="64.319398066000005"/>
    <n v="24.508229715744548"/>
  </r>
  <r>
    <n v="2"/>
    <x v="2"/>
    <x v="0"/>
    <n v="73645475"/>
    <x v="1"/>
    <n v="157"/>
    <n v="1.57"/>
    <n v="110"/>
    <s v="lb"/>
    <n v="49.895160700000005"/>
    <n v="20.242265690291696"/>
  </r>
  <r>
    <n v="55"/>
    <x v="1"/>
    <x v="1"/>
    <n v="10865966"/>
    <x v="0"/>
    <n v="203"/>
    <n v="2.0299999999999998"/>
    <n v="110.8"/>
    <s v="Kg"/>
    <n v="110.8"/>
    <n v="26.88733043752579"/>
  </r>
  <r>
    <n v="1"/>
    <x v="11"/>
    <x v="0"/>
    <n v="74291622"/>
    <x v="0"/>
    <n v="168"/>
    <n v="1.68"/>
    <n v="116.4"/>
    <s v="lb"/>
    <n v="52.798151868000005"/>
    <n v="18.706828184523815"/>
  </r>
  <r>
    <n v="2"/>
    <x v="2"/>
    <x v="0"/>
    <n v="73447349"/>
    <x v="1"/>
    <n v="173"/>
    <n v="1.73"/>
    <n v="65.599999999999994"/>
    <s v="Kg"/>
    <n v="65.599999999999994"/>
    <n v="21.918540545958766"/>
  </r>
  <r>
    <n v="29"/>
    <x v="52"/>
    <x v="0"/>
    <n v="56019515"/>
    <x v="1"/>
    <n v="163"/>
    <n v="1.63"/>
    <n v="64.599999999999994"/>
    <s v="Kg"/>
    <n v="64.599999999999994"/>
    <n v="24.314050208890059"/>
  </r>
  <r>
    <n v="22"/>
    <x v="50"/>
    <x v="2"/>
    <n v="42432669"/>
    <x v="1"/>
    <n v="153"/>
    <n v="1.53"/>
    <n v="115.5"/>
    <s v="lb"/>
    <n v="52.389918735000002"/>
    <n v="22.380246373189799"/>
  </r>
  <r>
    <n v="56"/>
    <x v="32"/>
    <x v="4"/>
    <n v="27328131"/>
    <x v="0"/>
    <n v="156"/>
    <n v="1.56"/>
    <n v="135.4"/>
    <s v="lb"/>
    <n v="61.416406898000005"/>
    <n v="25.236853590565417"/>
  </r>
  <r>
    <n v="41"/>
    <x v="7"/>
    <x v="2"/>
    <n v="59488159"/>
    <x v="0"/>
    <n v="166"/>
    <n v="1.66"/>
    <n v="64.400000000000006"/>
    <s v="Kg"/>
    <n v="64.400000000000006"/>
    <n v="23.370590796922635"/>
  </r>
  <r>
    <n v="7"/>
    <x v="58"/>
    <x v="0"/>
    <n v="62416907"/>
    <x v="0"/>
    <n v="140"/>
    <n v="1.4"/>
    <n v="45.6"/>
    <s v="Kg"/>
    <n v="45.6"/>
    <n v="23.265306122448983"/>
  </r>
  <r>
    <n v="22"/>
    <x v="50"/>
    <x v="2"/>
    <n v="10938498"/>
    <x v="1"/>
    <n v="156"/>
    <n v="1.56"/>
    <n v="57"/>
    <s v="Kg"/>
    <n v="57"/>
    <n v="23.422090729783037"/>
  </r>
  <r>
    <n v="35"/>
    <x v="27"/>
    <x v="0"/>
    <n v="34203568"/>
    <x v="1"/>
    <n v="158"/>
    <n v="1.58"/>
    <n v="59.7"/>
    <s v="Kg"/>
    <n v="59.7"/>
    <n v="23.914436788976122"/>
  </r>
  <r>
    <n v="56"/>
    <x v="32"/>
    <x v="4"/>
    <n v="68743972"/>
    <x v="1"/>
    <n v="171"/>
    <n v="1.71"/>
    <n v="177.7"/>
    <s v="lb"/>
    <n v="80.603364149000001"/>
    <n v="27.565187288054446"/>
  </r>
  <r>
    <n v="17"/>
    <x v="54"/>
    <x v="2"/>
    <n v="51940003"/>
    <x v="0"/>
    <n v="154"/>
    <n v="1.54"/>
    <n v="105.6"/>
    <s v="lb"/>
    <n v="47.899354271999997"/>
    <n v="20.197062857142857"/>
  </r>
  <r>
    <n v="5"/>
    <x v="33"/>
    <x v="0"/>
    <n v="23239272"/>
    <x v="1"/>
    <n v="161"/>
    <n v="1.61"/>
    <n v="63.4"/>
    <s v="Kg"/>
    <n v="63.4"/>
    <n v="24.458932911538902"/>
  </r>
  <r>
    <n v="31"/>
    <x v="8"/>
    <x v="0"/>
    <n v="97163928"/>
    <x v="0"/>
    <n v="183"/>
    <n v="1.83"/>
    <n v="179.5"/>
    <s v="lb"/>
    <n v="81.419830415000007"/>
    <n v="24.312410169010718"/>
  </r>
  <r>
    <n v="66"/>
    <x v="65"/>
    <x v="5"/>
    <n v="72951445"/>
    <x v="0"/>
    <n v="169"/>
    <n v="1.69"/>
    <n v="216.3"/>
    <s v="lb"/>
    <n v="98.112029631000013"/>
    <n v="34.3517487591471"/>
  </r>
  <r>
    <n v="46"/>
    <x v="10"/>
    <x v="5"/>
    <n v="58635407"/>
    <x v="0"/>
    <n v="172"/>
    <n v="1.72"/>
    <n v="80.2"/>
    <s v="Kg"/>
    <n v="80.2"/>
    <n v="27.109248242293134"/>
  </r>
  <r>
    <n v="3"/>
    <x v="55"/>
    <x v="0"/>
    <n v="79312234"/>
    <x v="0"/>
    <n v="171"/>
    <n v="1.71"/>
    <n v="70"/>
    <s v="Kg"/>
    <n v="70"/>
    <n v="23.938989774631512"/>
  </r>
  <r>
    <n v="15"/>
    <x v="61"/>
    <x v="0"/>
    <n v="76472351"/>
    <x v="0"/>
    <n v="162"/>
    <n v="1.62"/>
    <n v="51.9"/>
    <s v="Kg"/>
    <n v="51.9"/>
    <n v="19.775948788294464"/>
  </r>
  <r>
    <n v="54"/>
    <x v="51"/>
    <x v="3"/>
    <n v="81165230"/>
    <x v="0"/>
    <n v="164"/>
    <n v="1.64"/>
    <n v="155"/>
    <s v="lb"/>
    <n v="70.306817350000003"/>
    <n v="26.14025035321238"/>
  </r>
  <r>
    <n v="34"/>
    <x v="22"/>
    <x v="6"/>
    <n v="94406379"/>
    <x v="1"/>
    <n v="143"/>
    <n v="1.43"/>
    <n v="106"/>
    <s v="lb"/>
    <n v="48.080791220000002"/>
    <n v="23.512539107046802"/>
  </r>
  <r>
    <n v="1"/>
    <x v="11"/>
    <x v="0"/>
    <n v="80174613"/>
    <x v="0"/>
    <n v="169"/>
    <n v="1.69"/>
    <n v="61.5"/>
    <s v="Kg"/>
    <n v="61.5"/>
    <n v="21.532859493715208"/>
  </r>
  <r>
    <n v="55"/>
    <x v="1"/>
    <x v="1"/>
    <n v="75199982"/>
    <x v="1"/>
    <n v="137"/>
    <n v="1.37"/>
    <n v="101.2"/>
    <s v="lb"/>
    <n v="45.903547844000002"/>
    <n v="24.457108979700568"/>
  </r>
  <r>
    <n v="42"/>
    <x v="15"/>
    <x v="0"/>
    <n v="83703790"/>
    <x v="1"/>
    <n v="165"/>
    <n v="1.65"/>
    <n v="160.30000000000001"/>
    <s v="lb"/>
    <n v="72.710856911000008"/>
    <n v="26.707385458585865"/>
  </r>
  <r>
    <n v="18"/>
    <x v="49"/>
    <x v="0"/>
    <n v="88961024"/>
    <x v="0"/>
    <n v="161"/>
    <n v="1.61"/>
    <n v="58.1"/>
    <s v="Kg"/>
    <n v="58.1"/>
    <n v="22.414258709154737"/>
  </r>
  <r>
    <n v="19"/>
    <x v="35"/>
    <x v="0"/>
    <n v="69085468"/>
    <x v="1"/>
    <n v="176"/>
    <n v="1.76"/>
    <n v="161.4"/>
    <s v="lb"/>
    <n v="73.209808518000003"/>
    <n v="23.63436483664773"/>
  </r>
  <r>
    <n v="47"/>
    <x v="26"/>
    <x v="0"/>
    <n v="13351970"/>
    <x v="0"/>
    <n v="176"/>
    <n v="1.76"/>
    <n v="94.8"/>
    <s v="Kg"/>
    <n v="94.8"/>
    <n v="30.604338842975206"/>
  </r>
  <r>
    <n v="40"/>
    <x v="5"/>
    <x v="4"/>
    <n v="44900128"/>
    <x v="0"/>
    <n v="176"/>
    <n v="1.76"/>
    <n v="185"/>
    <s v="lb"/>
    <n v="83.914588450000011"/>
    <n v="27.090195134943187"/>
  </r>
  <r>
    <n v="66"/>
    <x v="65"/>
    <x v="5"/>
    <n v="80014151"/>
    <x v="1"/>
    <n v="158"/>
    <n v="1.58"/>
    <n v="74.7"/>
    <s v="Kg"/>
    <n v="74.7"/>
    <n v="29.923089248517861"/>
  </r>
  <r>
    <n v="15"/>
    <x v="61"/>
    <x v="0"/>
    <n v="36891469"/>
    <x v="0"/>
    <n v="174"/>
    <n v="1.74"/>
    <n v="63.3"/>
    <s v="Kg"/>
    <n v="63.3"/>
    <n v="20.907649623464128"/>
  </r>
  <r>
    <n v="30"/>
    <x v="56"/>
    <x v="0"/>
    <n v="87701988"/>
    <x v="0"/>
    <n v="156"/>
    <n v="1.56"/>
    <n v="56.3"/>
    <s v="Kg"/>
    <n v="56.3"/>
    <n v="23.1344510190664"/>
  </r>
  <r>
    <n v="31"/>
    <x v="8"/>
    <x v="0"/>
    <n v="92572988"/>
    <x v="0"/>
    <n v="184"/>
    <n v="1.84"/>
    <n v="81.2"/>
    <s v="Kg"/>
    <n v="81.2"/>
    <n v="23.983931947069944"/>
  </r>
  <r>
    <n v="58"/>
    <x v="28"/>
    <x v="3"/>
    <n v="28533588"/>
    <x v="1"/>
    <n v="141"/>
    <n v="1.41"/>
    <n v="131.80000000000001"/>
    <s v="lb"/>
    <n v="59.783474366000007"/>
    <n v="30.070657595694389"/>
  </r>
  <r>
    <n v="27"/>
    <x v="23"/>
    <x v="6"/>
    <n v="31467718"/>
    <x v="0"/>
    <n v="191"/>
    <n v="1.91"/>
    <n v="96"/>
    <s v="Kg"/>
    <n v="96"/>
    <n v="26.315068117650284"/>
  </r>
  <r>
    <n v="26"/>
    <x v="16"/>
    <x v="0"/>
    <n v="77583787"/>
    <x v="0"/>
    <n v="170"/>
    <n v="1.7"/>
    <n v="67.2"/>
    <s v="Kg"/>
    <n v="67.2"/>
    <n v="23.252595155709347"/>
  </r>
  <r>
    <n v="39"/>
    <x v="59"/>
    <x v="6"/>
    <n v="93321652"/>
    <x v="1"/>
    <n v="168"/>
    <n v="1.68"/>
    <n v="163.6"/>
    <s v="lb"/>
    <n v="74.207711732000007"/>
    <n v="26.292414871031752"/>
  </r>
  <r>
    <n v="1"/>
    <x v="11"/>
    <x v="0"/>
    <n v="48604378"/>
    <x v="1"/>
    <n v="141"/>
    <n v="1.41"/>
    <n v="42.3"/>
    <s v="Kg"/>
    <n v="42.3"/>
    <n v="21.276595744680851"/>
  </r>
  <r>
    <n v="6"/>
    <x v="31"/>
    <x v="0"/>
    <n v="41331084"/>
    <x v="0"/>
    <n v="153"/>
    <n v="1.53"/>
    <n v="123.2"/>
    <s v="lb"/>
    <n v="55.882579984000003"/>
    <n v="23.872262798069119"/>
  </r>
  <r>
    <n v="17"/>
    <x v="54"/>
    <x v="2"/>
    <n v="57254127"/>
    <x v="1"/>
    <n v="152"/>
    <n v="1.52"/>
    <n v="50.8"/>
    <s v="Kg"/>
    <n v="50.8"/>
    <n v="21.98753462603878"/>
  </r>
  <r>
    <n v="40"/>
    <x v="5"/>
    <x v="4"/>
    <n v="25625544"/>
    <x v="0"/>
    <n v="197"/>
    <n v="1.97"/>
    <n v="80.099999999999994"/>
    <s v="Kg"/>
    <n v="80.099999999999994"/>
    <n v="20.639542374191553"/>
  </r>
  <r>
    <n v="13"/>
    <x v="43"/>
    <x v="1"/>
    <n v="86185736"/>
    <x v="1"/>
    <n v="169"/>
    <n v="1.69"/>
    <n v="91.6"/>
    <s v="Kg"/>
    <n v="91.6"/>
    <n v="32.071706172753053"/>
  </r>
  <r>
    <n v="27"/>
    <x v="23"/>
    <x v="6"/>
    <n v="15600916"/>
    <x v="1"/>
    <n v="146"/>
    <n v="1.46"/>
    <n v="103"/>
    <s v="lb"/>
    <n v="46.720014110000001"/>
    <n v="21.917814838618881"/>
  </r>
  <r>
    <n v="64"/>
    <x v="63"/>
    <x v="5"/>
    <n v="61704571"/>
    <x v="1"/>
    <n v="168"/>
    <n v="1.68"/>
    <n v="82.4"/>
    <s v="Kg"/>
    <n v="82.4"/>
    <n v="29.195011337868486"/>
  </r>
  <r>
    <n v="27"/>
    <x v="23"/>
    <x v="6"/>
    <n v="31911408"/>
    <x v="0"/>
    <n v="169"/>
    <n v="1.69"/>
    <n v="188.3"/>
    <s v="lb"/>
    <n v="85.41144327100001"/>
    <n v="29.904920440810905"/>
  </r>
  <r>
    <n v="61"/>
    <x v="34"/>
    <x v="1"/>
    <n v="17797960"/>
    <x v="0"/>
    <n v="180"/>
    <n v="1.8"/>
    <n v="77.5"/>
    <s v="Kg"/>
    <n v="77.5"/>
    <n v="23.919753086419753"/>
  </r>
  <r>
    <n v="6"/>
    <x v="31"/>
    <x v="0"/>
    <n v="60117123"/>
    <x v="0"/>
    <n v="159"/>
    <n v="1.59"/>
    <n v="54.9"/>
    <s v="Kg"/>
    <n v="54.9"/>
    <n v="21.715913136347453"/>
  </r>
  <r>
    <n v="16"/>
    <x v="42"/>
    <x v="2"/>
    <n v="54157119"/>
    <x v="0"/>
    <n v="155"/>
    <n v="1.55"/>
    <n v="50.6"/>
    <s v="Kg"/>
    <n v="50.6"/>
    <n v="21.061394380853276"/>
  </r>
  <r>
    <n v="38"/>
    <x v="0"/>
    <x v="0"/>
    <n v="30002696"/>
    <x v="0"/>
    <n v="176"/>
    <n v="1.76"/>
    <n v="74.900000000000006"/>
    <s v="Kg"/>
    <n v="74.900000000000006"/>
    <n v="24.180010330578515"/>
  </r>
  <r>
    <n v="27"/>
    <x v="23"/>
    <x v="6"/>
    <n v="52923722"/>
    <x v="1"/>
    <n v="164"/>
    <n v="1.64"/>
    <n v="132.5"/>
    <s v="lb"/>
    <n v="60.100989025000004"/>
    <n v="22.345697882584776"/>
  </r>
  <r>
    <n v="62"/>
    <x v="36"/>
    <x v="1"/>
    <n v="87824462"/>
    <x v="0"/>
    <n v="180"/>
    <n v="1.8"/>
    <n v="183"/>
    <s v="lb"/>
    <n v="83.007403710000006"/>
    <n v="25.619569046296295"/>
  </r>
  <r>
    <n v="9"/>
    <x v="29"/>
    <x v="4"/>
    <n v="80675236"/>
    <x v="0"/>
    <n v="175"/>
    <n v="1.75"/>
    <n v="82.9"/>
    <s v="Kg"/>
    <n v="82.9"/>
    <n v="27.069387755102042"/>
  </r>
  <r>
    <n v="10"/>
    <x v="4"/>
    <x v="3"/>
    <n v="15804394"/>
    <x v="0"/>
    <n v="165"/>
    <n v="1.65"/>
    <n v="70.8"/>
    <s v="Kg"/>
    <n v="70.8"/>
    <n v="26.005509641873282"/>
  </r>
  <r>
    <n v="29"/>
    <x v="52"/>
    <x v="0"/>
    <n v="43042118"/>
    <x v="0"/>
    <n v="157"/>
    <n v="1.57"/>
    <n v="126.3"/>
    <s v="lb"/>
    <n v="57.288716331000003"/>
    <n v="23.241801424398556"/>
  </r>
  <r>
    <n v="8"/>
    <x v="40"/>
    <x v="3"/>
    <n v="11861041"/>
    <x v="0"/>
    <n v="174"/>
    <n v="1.74"/>
    <n v="80.2"/>
    <s v="Kg"/>
    <n v="80.2"/>
    <n v="26.48962874884397"/>
  </r>
  <r>
    <n v="59"/>
    <x v="39"/>
    <x v="3"/>
    <n v="90457212"/>
    <x v="0"/>
    <n v="174"/>
    <n v="1.74"/>
    <n v="186.1"/>
    <s v="lb"/>
    <n v="84.413540057000006"/>
    <n v="27.881338372638396"/>
  </r>
  <r>
    <n v="44"/>
    <x v="18"/>
    <x v="4"/>
    <n v="41857917"/>
    <x v="1"/>
    <n v="159"/>
    <n v="1.59"/>
    <n v="155.9"/>
    <s v="lb"/>
    <n v="70.715050483000013"/>
    <n v="27.97161919346545"/>
  </r>
  <r>
    <n v="38"/>
    <x v="0"/>
    <x v="0"/>
    <n v="94608560"/>
    <x v="0"/>
    <n v="174"/>
    <n v="1.74"/>
    <n v="66.099999999999994"/>
    <s v="Kg"/>
    <n v="66.099999999999994"/>
    <n v="21.832474567314041"/>
  </r>
  <r>
    <n v="53"/>
    <x v="47"/>
    <x v="4"/>
    <n v="10423794"/>
    <x v="0"/>
    <n v="166"/>
    <n v="1.66"/>
    <n v="72.400000000000006"/>
    <s v="Kg"/>
    <n v="72.400000000000006"/>
    <n v="26.273769777906811"/>
  </r>
  <r>
    <n v="9"/>
    <x v="29"/>
    <x v="4"/>
    <n v="53179372"/>
    <x v="0"/>
    <n v="196"/>
    <n v="1.96"/>
    <n v="98.4"/>
    <s v="Kg"/>
    <n v="98.4"/>
    <n v="25.614327363598505"/>
  </r>
  <r>
    <n v="13"/>
    <x v="43"/>
    <x v="1"/>
    <n v="13167702"/>
    <x v="0"/>
    <n v="172"/>
    <n v="1.72"/>
    <n v="215"/>
    <s v="lb"/>
    <n v="97.522359550000004"/>
    <n v="32.964561773255816"/>
  </r>
  <r>
    <n v="31"/>
    <x v="8"/>
    <x v="0"/>
    <n v="99859230"/>
    <x v="0"/>
    <n v="161"/>
    <n v="1.61"/>
    <n v="48.3"/>
    <s v="Kg"/>
    <n v="48.3"/>
    <n v="18.633540372670804"/>
  </r>
  <r>
    <n v="52"/>
    <x v="62"/>
    <x v="1"/>
    <n v="77783461"/>
    <x v="0"/>
    <n v="179"/>
    <n v="1.79"/>
    <n v="174.4"/>
    <s v="lb"/>
    <n v="79.106509328000001"/>
    <n v="24.689151190037766"/>
  </r>
  <r>
    <n v="56"/>
    <x v="32"/>
    <x v="4"/>
    <n v="69099639"/>
    <x v="0"/>
    <n v="179"/>
    <n v="1.79"/>
    <n v="88.7"/>
    <s v="Kg"/>
    <n v="88.7"/>
    <n v="27.683280796479512"/>
  </r>
  <r>
    <n v="23"/>
    <x v="3"/>
    <x v="2"/>
    <n v="62227478"/>
    <x v="1"/>
    <n v="148"/>
    <n v="1.48"/>
    <n v="48.2"/>
    <s v="Kg"/>
    <n v="48.2"/>
    <n v="22.005113221329442"/>
  </r>
  <r>
    <n v="15"/>
    <x v="61"/>
    <x v="0"/>
    <n v="63047142"/>
    <x v="0"/>
    <n v="158"/>
    <n v="1.58"/>
    <n v="57.9"/>
    <s v="Kg"/>
    <n v="57.9"/>
    <n v="23.193398493831111"/>
  </r>
  <r>
    <n v="52"/>
    <x v="62"/>
    <x v="1"/>
    <n v="15494025"/>
    <x v="1"/>
    <n v="145"/>
    <n v="1.45"/>
    <n v="119"/>
    <s v="lb"/>
    <n v="53.977492030000001"/>
    <n v="25.673004532699167"/>
  </r>
  <r>
    <n v="6"/>
    <x v="31"/>
    <x v="0"/>
    <n v="10962954"/>
    <x v="1"/>
    <n v="158"/>
    <n v="1.58"/>
    <n v="54"/>
    <s v="Kg"/>
    <n v="54"/>
    <n v="21.631148854350261"/>
  </r>
  <r>
    <n v="2"/>
    <x v="2"/>
    <x v="0"/>
    <n v="97869732"/>
    <x v="1"/>
    <n v="147"/>
    <n v="1.47"/>
    <n v="55.6"/>
    <s v="Kg"/>
    <n v="55.6"/>
    <n v="25.730019899116112"/>
  </r>
  <r>
    <n v="8"/>
    <x v="40"/>
    <x v="3"/>
    <n v="47312234"/>
    <x v="0"/>
    <n v="153"/>
    <n v="1.53"/>
    <n v="57.8"/>
    <s v="Kg"/>
    <n v="57.8"/>
    <n v="24.691358024691358"/>
  </r>
  <r>
    <n v="7"/>
    <x v="58"/>
    <x v="0"/>
    <n v="58144853"/>
    <x v="1"/>
    <n v="165"/>
    <n v="1.65"/>
    <n v="152.1"/>
    <s v="lb"/>
    <n v="68.991399477000002"/>
    <n v="25.341193563636367"/>
  </r>
  <r>
    <n v="13"/>
    <x v="43"/>
    <x v="1"/>
    <n v="22077164"/>
    <x v="0"/>
    <n v="176"/>
    <n v="1.76"/>
    <n v="84.7"/>
    <s v="Kg"/>
    <n v="84.7"/>
    <n v="27.34375"/>
  </r>
  <r>
    <n v="65"/>
    <x v="24"/>
    <x v="4"/>
    <n v="95727721"/>
    <x v="1"/>
    <n v="144"/>
    <n v="1.44"/>
    <n v="60.7"/>
    <s v="Kg"/>
    <n v="60.7"/>
    <n v="29.272762345679016"/>
  </r>
  <r>
    <n v="60"/>
    <x v="17"/>
    <x v="1"/>
    <n v="22258574"/>
    <x v="1"/>
    <n v="145"/>
    <n v="1.45"/>
    <n v="61.8"/>
    <s v="Kg"/>
    <n v="61.8"/>
    <n v="29.393579072532699"/>
  </r>
  <r>
    <n v="34"/>
    <x v="22"/>
    <x v="6"/>
    <n v="48891706"/>
    <x v="0"/>
    <n v="180"/>
    <n v="1.8"/>
    <n v="188.7"/>
    <s v="lb"/>
    <n v="85.592880218999994"/>
    <n v="26.417555623148143"/>
  </r>
  <r>
    <n v="14"/>
    <x v="41"/>
    <x v="0"/>
    <n v="78166781"/>
    <x v="0"/>
    <n v="162"/>
    <n v="1.62"/>
    <n v="47.6"/>
    <s v="Kg"/>
    <n v="47.6"/>
    <n v="18.137479042828833"/>
  </r>
  <r>
    <n v="57"/>
    <x v="66"/>
    <x v="3"/>
    <n v="73129889"/>
    <x v="1"/>
    <n v="133"/>
    <n v="1.33"/>
    <n v="44.3"/>
    <s v="Kg"/>
    <n v="44.3"/>
    <n v="25.043812538865957"/>
  </r>
  <r>
    <n v="20"/>
    <x v="38"/>
    <x v="2"/>
    <n v="86191000"/>
    <x v="0"/>
    <n v="156"/>
    <n v="1.56"/>
    <n v="56.4"/>
    <s v="Kg"/>
    <n v="56.4"/>
    <n v="23.175542406311635"/>
  </r>
  <r>
    <n v="44"/>
    <x v="18"/>
    <x v="4"/>
    <n v="19934590"/>
    <x v="1"/>
    <n v="165"/>
    <n v="1.65"/>
    <n v="71.5"/>
    <s v="Kg"/>
    <n v="71.5"/>
    <n v="26.262626262626267"/>
  </r>
  <r>
    <n v="6"/>
    <x v="31"/>
    <x v="0"/>
    <n v="38738345"/>
    <x v="0"/>
    <n v="163"/>
    <n v="1.63"/>
    <n v="137.1"/>
    <s v="lb"/>
    <n v="62.187513926999998"/>
    <n v="23.406042352741917"/>
  </r>
  <r>
    <n v="27"/>
    <x v="23"/>
    <x v="6"/>
    <n v="20562776"/>
    <x v="0"/>
    <n v="201"/>
    <n v="2.0099999999999998"/>
    <n v="258.8"/>
    <s v="lb"/>
    <n v="117.38970535600001"/>
    <n v="29.0561385500359"/>
  </r>
  <r>
    <n v="49"/>
    <x v="21"/>
    <x v="3"/>
    <n v="91230657"/>
    <x v="1"/>
    <n v="151"/>
    <n v="1.51"/>
    <n v="59.1"/>
    <s v="Kg"/>
    <n v="59.1"/>
    <n v="25.919915793166968"/>
  </r>
  <r>
    <n v="23"/>
    <x v="3"/>
    <x v="2"/>
    <n v="84433824"/>
    <x v="0"/>
    <n v="179"/>
    <n v="1.79"/>
    <n v="69"/>
    <s v="Kg"/>
    <n v="69"/>
    <n v="21.534908398614277"/>
  </r>
  <r>
    <n v="33"/>
    <x v="20"/>
    <x v="6"/>
    <n v="89749922"/>
    <x v="1"/>
    <n v="171"/>
    <n v="1.71"/>
    <n v="161.80000000000001"/>
    <s v="lb"/>
    <n v="73.391245466000015"/>
    <n v="25.098746782257795"/>
  </r>
  <r>
    <n v="17"/>
    <x v="54"/>
    <x v="2"/>
    <n v="92679492"/>
    <x v="0"/>
    <n v="165"/>
    <n v="1.65"/>
    <n v="136.69999999999999"/>
    <s v="lb"/>
    <n v="62.006076978999999"/>
    <n v="22.775418541414144"/>
  </r>
  <r>
    <n v="7"/>
    <x v="58"/>
    <x v="0"/>
    <n v="67459760"/>
    <x v="0"/>
    <n v="157"/>
    <n v="1.57"/>
    <n v="126.8"/>
    <s v="lb"/>
    <n v="57.515512516000001"/>
    <n v="23.333811722990792"/>
  </r>
  <r>
    <n v="17"/>
    <x v="54"/>
    <x v="2"/>
    <n v="84252011"/>
    <x v="0"/>
    <n v="144"/>
    <n v="1.44"/>
    <n v="97.4"/>
    <s v="lb"/>
    <n v="44.179896838000005"/>
    <n v="21.305891607831793"/>
  </r>
  <r>
    <n v="12"/>
    <x v="44"/>
    <x v="1"/>
    <n v="51444571"/>
    <x v="0"/>
    <n v="181"/>
    <n v="1.81"/>
    <n v="172"/>
    <s v="lb"/>
    <n v="78.017887639999998"/>
    <n v="23.81425708616953"/>
  </r>
  <r>
    <n v="11"/>
    <x v="14"/>
    <x v="1"/>
    <n v="42903332"/>
    <x v="0"/>
    <n v="164"/>
    <n v="1.64"/>
    <n v="72.2"/>
    <s v="Kg"/>
    <n v="72.2"/>
    <n v="26.844140392623444"/>
  </r>
  <r>
    <n v="36"/>
    <x v="46"/>
    <x v="6"/>
    <n v="39827119"/>
    <x v="0"/>
    <n v="169"/>
    <n v="1.69"/>
    <n v="174.8"/>
    <s v="lb"/>
    <n v="79.287946276000014"/>
    <n v="27.760913930184525"/>
  </r>
  <r>
    <n v="21"/>
    <x v="30"/>
    <x v="0"/>
    <n v="50380570"/>
    <x v="1"/>
    <n v="177"/>
    <n v="1.77"/>
    <n v="71.8"/>
    <s v="Kg"/>
    <n v="71.8"/>
    <n v="22.918063136391201"/>
  </r>
  <r>
    <n v="45"/>
    <x v="45"/>
    <x v="1"/>
    <n v="19882909"/>
    <x v="0"/>
    <n v="147"/>
    <n v="1.47"/>
    <n v="55.3"/>
    <s v="Kg"/>
    <n v="55.3"/>
    <n v="25.591188856494981"/>
  </r>
  <r>
    <n v="67"/>
    <x v="13"/>
    <x v="5"/>
    <n v="88050738"/>
    <x v="0"/>
    <n v="179"/>
    <n v="1.79"/>
    <n v="99.3"/>
    <s v="Kg"/>
    <n v="99.3"/>
    <n v="30.991542086701415"/>
  </r>
  <r>
    <n v="10"/>
    <x v="4"/>
    <x v="3"/>
    <n v="71407383"/>
    <x v="1"/>
    <n v="164"/>
    <n v="1.64"/>
    <n v="152.80000000000001"/>
    <s v="lb"/>
    <n v="69.308914136000013"/>
    <n v="25.769227444973239"/>
  </r>
  <r>
    <n v="53"/>
    <x v="47"/>
    <x v="4"/>
    <n v="68288448"/>
    <x v="1"/>
    <n v="150"/>
    <n v="1.5"/>
    <n v="119.9"/>
    <s v="lb"/>
    <n v="54.385725163000004"/>
    <n v="24.17143340577778"/>
  </r>
  <r>
    <n v="13"/>
    <x v="43"/>
    <x v="1"/>
    <n v="82736436"/>
    <x v="0"/>
    <n v="189"/>
    <n v="1.89"/>
    <n v="96"/>
    <s v="Kg"/>
    <n v="96"/>
    <n v="26.874947509868147"/>
  </r>
  <r>
    <n v="57"/>
    <x v="66"/>
    <x v="3"/>
    <n v="20505764"/>
    <x v="1"/>
    <n v="191"/>
    <n v="1.91"/>
    <n v="96.7"/>
    <s v="Kg"/>
    <n v="96.7"/>
    <n v="26.506948822674818"/>
  </r>
  <r>
    <n v="2"/>
    <x v="2"/>
    <x v="0"/>
    <n v="93700752"/>
    <x v="0"/>
    <n v="168"/>
    <n v="1.68"/>
    <n v="67.3"/>
    <s v="Kg"/>
    <n v="67.3"/>
    <n v="23.84495464852608"/>
  </r>
  <r>
    <n v="15"/>
    <x v="61"/>
    <x v="0"/>
    <n v="92196656"/>
    <x v="0"/>
    <n v="149"/>
    <n v="1.49"/>
    <n v="108.5"/>
    <s v="lb"/>
    <n v="49.214772145000005"/>
    <n v="22.167817731183284"/>
  </r>
  <r>
    <n v="49"/>
    <x v="21"/>
    <x v="3"/>
    <n v="56306126"/>
    <x v="0"/>
    <n v="168"/>
    <n v="1.68"/>
    <n v="77.3"/>
    <s v="Kg"/>
    <n v="77.3"/>
    <n v="27.388038548752839"/>
  </r>
  <r>
    <n v="31"/>
    <x v="8"/>
    <x v="0"/>
    <n v="74113106"/>
    <x v="0"/>
    <n v="155"/>
    <n v="1.55"/>
    <n v="55.2"/>
    <s v="Kg"/>
    <n v="55.2"/>
    <n v="22.976066597294484"/>
  </r>
  <r>
    <n v="64"/>
    <x v="63"/>
    <x v="5"/>
    <n v="76132411"/>
    <x v="0"/>
    <n v="163"/>
    <n v="1.63"/>
    <n v="139.6"/>
    <s v="lb"/>
    <n v="63.321494852000001"/>
    <n v="23.832848376679593"/>
  </r>
  <r>
    <n v="2"/>
    <x v="2"/>
    <x v="0"/>
    <n v="75922909"/>
    <x v="0"/>
    <n v="174"/>
    <n v="1.74"/>
    <n v="68.400000000000006"/>
    <s v="Kg"/>
    <n v="68.400000000000006"/>
    <n v="22.592152199762189"/>
  </r>
  <r>
    <n v="28"/>
    <x v="53"/>
    <x v="6"/>
    <n v="72160222"/>
    <x v="0"/>
    <n v="183"/>
    <n v="1.83"/>
    <n v="84.2"/>
    <s v="Kg"/>
    <n v="84.2"/>
    <n v="25.142584132103075"/>
  </r>
  <r>
    <n v="28"/>
    <x v="53"/>
    <x v="6"/>
    <n v="83008342"/>
    <x v="0"/>
    <n v="161"/>
    <n v="1.61"/>
    <n v="61.9"/>
    <s v="Kg"/>
    <n v="61.9"/>
    <n v="23.88025153350565"/>
  </r>
  <r>
    <n v="63"/>
    <x v="57"/>
    <x v="5"/>
    <n v="66459600"/>
    <x v="1"/>
    <n v="164"/>
    <n v="1.64"/>
    <n v="187.6"/>
    <s v="lb"/>
    <n v="85.093928611999999"/>
    <n v="31.638135266210593"/>
  </r>
  <r>
    <n v="17"/>
    <x v="54"/>
    <x v="2"/>
    <n v="29741348"/>
    <x v="1"/>
    <n v="146"/>
    <n v="1.46"/>
    <n v="40.5"/>
    <s v="Kg"/>
    <n v="40.5"/>
    <n v="18.999812347532373"/>
  </r>
  <r>
    <n v="15"/>
    <x v="61"/>
    <x v="0"/>
    <n v="99080645"/>
    <x v="0"/>
    <n v="156"/>
    <n v="1.56"/>
    <n v="126.3"/>
    <s v="lb"/>
    <n v="57.288716331000003"/>
    <n v="23.540728275394478"/>
  </r>
  <r>
    <n v="1"/>
    <x v="11"/>
    <x v="0"/>
    <n v="26370428"/>
    <x v="1"/>
    <n v="167"/>
    <n v="1.67"/>
    <n v="50.6"/>
    <s v="Kg"/>
    <n v="50.6"/>
    <n v="18.143354010541792"/>
  </r>
  <r>
    <n v="53"/>
    <x v="47"/>
    <x v="4"/>
    <n v="79849071"/>
    <x v="1"/>
    <n v="164"/>
    <n v="1.64"/>
    <n v="170.2"/>
    <s v="lb"/>
    <n v="77.201421373999992"/>
    <n v="28.703681355591911"/>
  </r>
  <r>
    <n v="11"/>
    <x v="14"/>
    <x v="1"/>
    <n v="96080342"/>
    <x v="0"/>
    <n v="148"/>
    <n v="1.48"/>
    <n v="61.2"/>
    <s v="Kg"/>
    <n v="61.2"/>
    <n v="27.940102264426592"/>
  </r>
  <r>
    <n v="28"/>
    <x v="53"/>
    <x v="6"/>
    <n v="19789494"/>
    <x v="0"/>
    <n v="168"/>
    <n v="1.68"/>
    <n v="166"/>
    <s v="lb"/>
    <n v="75.296333420000011"/>
    <n v="26.678122668650801"/>
  </r>
  <r>
    <n v="28"/>
    <x v="53"/>
    <x v="6"/>
    <n v="75868381"/>
    <x v="0"/>
    <n v="174"/>
    <n v="1.74"/>
    <n v="75.8"/>
    <s v="Kg"/>
    <n v="75.8"/>
    <n v="25.03633240850839"/>
  </r>
  <r>
    <n v="62"/>
    <x v="36"/>
    <x v="1"/>
    <n v="73381163"/>
    <x v="1"/>
    <n v="147"/>
    <n v="1.47"/>
    <n v="142.9"/>
    <s v="lb"/>
    <n v="64.818349673"/>
    <n v="29.995996886945257"/>
  </r>
  <r>
    <n v="1"/>
    <x v="11"/>
    <x v="0"/>
    <n v="85934744"/>
    <x v="0"/>
    <n v="171"/>
    <n v="1.71"/>
    <n v="58.4"/>
    <s v="Kg"/>
    <n v="58.4"/>
    <n v="19.971957183406861"/>
  </r>
  <r>
    <n v="56"/>
    <x v="32"/>
    <x v="4"/>
    <n v="27334372"/>
    <x v="0"/>
    <n v="177"/>
    <n v="1.77"/>
    <n v="94.3"/>
    <s v="Kg"/>
    <n v="94.3"/>
    <n v="30.099907434006827"/>
  </r>
  <r>
    <n v="37"/>
    <x v="64"/>
    <x v="6"/>
    <n v="29347133"/>
    <x v="1"/>
    <n v="160"/>
    <n v="1.6"/>
    <n v="142.4"/>
    <s v="lb"/>
    <n v="64.591553488000002"/>
    <n v="25.231075581249996"/>
  </r>
  <r>
    <n v="28"/>
    <x v="53"/>
    <x v="6"/>
    <n v="79647035"/>
    <x v="0"/>
    <n v="168"/>
    <n v="1.68"/>
    <n v="72.5"/>
    <s v="Kg"/>
    <n v="72.5"/>
    <n v="25.687358276643995"/>
  </r>
  <r>
    <n v="47"/>
    <x v="26"/>
    <x v="0"/>
    <n v="77214863"/>
    <x v="0"/>
    <n v="189"/>
    <n v="1.89"/>
    <n v="97.9"/>
    <s v="Kg"/>
    <n v="97.9"/>
    <n v="27.406847512667621"/>
  </r>
  <r>
    <n v="13"/>
    <x v="43"/>
    <x v="1"/>
    <n v="12537354"/>
    <x v="1"/>
    <n v="167"/>
    <n v="1.67"/>
    <n v="189.2"/>
    <s v="lb"/>
    <n v="85.819676404000006"/>
    <n v="30.771872926243326"/>
  </r>
  <r>
    <n v="56"/>
    <x v="32"/>
    <x v="4"/>
    <n v="54278719"/>
    <x v="0"/>
    <n v="177"/>
    <n v="1.77"/>
    <n v="174.2"/>
    <s v="lb"/>
    <n v="79.015790854000002"/>
    <n v="25.22129364295062"/>
  </r>
  <r>
    <n v="35"/>
    <x v="27"/>
    <x v="0"/>
    <n v="49194302"/>
    <x v="0"/>
    <n v="168"/>
    <n v="1.68"/>
    <n v="70.2"/>
    <s v="Kg"/>
    <n v="70.2"/>
    <n v="24.872448979591841"/>
  </r>
  <r>
    <n v="17"/>
    <x v="54"/>
    <x v="2"/>
    <n v="63305706"/>
    <x v="0"/>
    <n v="150"/>
    <n v="1.5"/>
    <n v="50.8"/>
    <s v="Kg"/>
    <n v="50.8"/>
    <n v="22.577777777777776"/>
  </r>
  <r>
    <n v="65"/>
    <x v="24"/>
    <x v="4"/>
    <n v="49858076"/>
    <x v="1"/>
    <n v="127"/>
    <n v="1.27"/>
    <n v="111.1"/>
    <s v="lb"/>
    <n v="50.394112307"/>
    <n v="31.244412119164238"/>
  </r>
  <r>
    <n v="58"/>
    <x v="28"/>
    <x v="3"/>
    <n v="58075955"/>
    <x v="0"/>
    <n v="167"/>
    <n v="1.67"/>
    <n v="69.7"/>
    <s v="Kg"/>
    <n v="69.7"/>
    <n v="24.991932303058555"/>
  </r>
  <r>
    <n v="15"/>
    <x v="61"/>
    <x v="0"/>
    <n v="71356550"/>
    <x v="1"/>
    <n v="170"/>
    <n v="1.7"/>
    <n v="65.2"/>
    <s v="Kg"/>
    <n v="65.2"/>
    <n v="22.560553633217996"/>
  </r>
  <r>
    <n v="67"/>
    <x v="13"/>
    <x v="5"/>
    <n v="10238438"/>
    <x v="0"/>
    <n v="182"/>
    <n v="1.82"/>
    <n v="105.5"/>
    <s v="Kg"/>
    <n v="105.5"/>
    <n v="31.850018113754377"/>
  </r>
  <r>
    <n v="4"/>
    <x v="25"/>
    <x v="0"/>
    <n v="20854619"/>
    <x v="1"/>
    <n v="153"/>
    <n v="1.53"/>
    <n v="121.9"/>
    <s v="lb"/>
    <n v="55.292909903000009"/>
    <n v="23.620363921141447"/>
  </r>
  <r>
    <n v="20"/>
    <x v="38"/>
    <x v="2"/>
    <n v="87414417"/>
    <x v="0"/>
    <n v="145"/>
    <n v="1.45"/>
    <n v="119"/>
    <s v="lb"/>
    <n v="53.977492030000001"/>
    <n v="25.673004532699167"/>
  </r>
  <r>
    <n v="32"/>
    <x v="9"/>
    <x v="0"/>
    <n v="43646845"/>
    <x v="1"/>
    <n v="160"/>
    <n v="1.6"/>
    <n v="135.6"/>
    <s v="lb"/>
    <n v="61.507125371999997"/>
    <n v="24.026220848437493"/>
  </r>
  <r>
    <n v="56"/>
    <x v="32"/>
    <x v="4"/>
    <n v="79672848"/>
    <x v="0"/>
    <n v="164"/>
    <n v="1.64"/>
    <n v="74.2"/>
    <s v="Kg"/>
    <n v="74.2"/>
    <n v="27.587745389649026"/>
  </r>
  <r>
    <n v="51"/>
    <x v="60"/>
    <x v="1"/>
    <n v="79940346"/>
    <x v="0"/>
    <n v="169"/>
    <n v="1.69"/>
    <n v="185.6"/>
    <s v="lb"/>
    <n v="84.186743872000008"/>
    <n v="29.476119138685625"/>
  </r>
  <r>
    <n v="10"/>
    <x v="4"/>
    <x v="3"/>
    <n v="19333926"/>
    <x v="0"/>
    <n v="182"/>
    <n v="1.82"/>
    <n v="86.8"/>
    <s v="Kg"/>
    <n v="86.8"/>
    <n v="26.204564666103124"/>
  </r>
  <r>
    <n v="65"/>
    <x v="24"/>
    <x v="4"/>
    <n v="26517441"/>
    <x v="0"/>
    <n v="158"/>
    <n v="1.58"/>
    <n v="155.19999999999999"/>
    <s v="lb"/>
    <n v="70.397535824000002"/>
    <n v="28.199621784970354"/>
  </r>
  <r>
    <n v="55"/>
    <x v="1"/>
    <x v="1"/>
    <n v="24588235"/>
    <x v="0"/>
    <n v="161"/>
    <n v="1.61"/>
    <n v="66.8"/>
    <s v="Kg"/>
    <n v="66.8"/>
    <n v="25.770610701747614"/>
  </r>
  <r>
    <n v="23"/>
    <x v="3"/>
    <x v="2"/>
    <n v="87158719"/>
    <x v="1"/>
    <n v="146"/>
    <n v="1.46"/>
    <n v="46.8"/>
    <s v="Kg"/>
    <n v="46.8"/>
    <n v="21.955338712704073"/>
  </r>
  <r>
    <n v="34"/>
    <x v="22"/>
    <x v="6"/>
    <n v="89730069"/>
    <x v="1"/>
    <n v="173"/>
    <n v="1.73"/>
    <n v="82.6"/>
    <s v="Kg"/>
    <n v="82.6"/>
    <n v="27.598650138661498"/>
  </r>
  <r>
    <n v="36"/>
    <x v="46"/>
    <x v="6"/>
    <n v="78171255"/>
    <x v="0"/>
    <n v="181"/>
    <n v="1.81"/>
    <n v="181.2"/>
    <s v="lb"/>
    <n v="82.190937443999999"/>
    <n v="25.088042930313481"/>
  </r>
  <r>
    <n v="55"/>
    <x v="1"/>
    <x v="1"/>
    <n v="64143299"/>
    <x v="0"/>
    <n v="169"/>
    <n v="1.69"/>
    <n v="71"/>
    <s v="Kg"/>
    <n v="71"/>
    <n v="24.859073561850078"/>
  </r>
  <r>
    <n v="30"/>
    <x v="56"/>
    <x v="0"/>
    <n v="11411699"/>
    <x v="1"/>
    <n v="160"/>
    <n v="1.6"/>
    <n v="143.30000000000001"/>
    <s v="lb"/>
    <n v="64.999786621000013"/>
    <n v="25.390541648828126"/>
  </r>
  <r>
    <n v="16"/>
    <x v="42"/>
    <x v="2"/>
    <n v="21136247"/>
    <x v="0"/>
    <n v="165"/>
    <n v="1.65"/>
    <n v="64.3"/>
    <s v="Kg"/>
    <n v="64.3"/>
    <n v="23.617998163452711"/>
  </r>
  <r>
    <n v="39"/>
    <x v="59"/>
    <x v="6"/>
    <n v="88709946"/>
    <x v="1"/>
    <n v="166"/>
    <n v="1.66"/>
    <n v="66.099999999999994"/>
    <s v="Kg"/>
    <n v="66.099999999999994"/>
    <n v="23.987516330381766"/>
  </r>
  <r>
    <n v="33"/>
    <x v="20"/>
    <x v="6"/>
    <n v="27860558"/>
    <x v="0"/>
    <n v="174"/>
    <n v="1.74"/>
    <n v="199.3"/>
    <s v="lb"/>
    <n v="90.400959341000004"/>
    <n v="29.85895076661382"/>
  </r>
  <r>
    <n v="67"/>
    <x v="13"/>
    <x v="5"/>
    <n v="65774248"/>
    <x v="0"/>
    <n v="193"/>
    <n v="1.93"/>
    <n v="122.3"/>
    <s v="Kg"/>
    <n v="122.3"/>
    <n v="32.833096190501756"/>
  </r>
  <r>
    <n v="45"/>
    <x v="45"/>
    <x v="1"/>
    <n v="98379904"/>
    <x v="1"/>
    <n v="173"/>
    <n v="1.73"/>
    <n v="87.9"/>
    <s v="Kg"/>
    <n v="87.9"/>
    <n v="29.369507835209998"/>
  </r>
  <r>
    <n v="60"/>
    <x v="17"/>
    <x v="1"/>
    <n v="82177437"/>
    <x v="0"/>
    <n v="180"/>
    <n v="1.8"/>
    <n v="91.8"/>
    <s v="Kg"/>
    <n v="91.8"/>
    <n v="28.333333333333332"/>
  </r>
  <r>
    <n v="21"/>
    <x v="30"/>
    <x v="0"/>
    <n v="15664635"/>
    <x v="0"/>
    <n v="140"/>
    <n v="1.4"/>
    <n v="105.4"/>
    <s v="lb"/>
    <n v="47.808635798000005"/>
    <n v="24.392161121428575"/>
  </r>
  <r>
    <n v="26"/>
    <x v="16"/>
    <x v="0"/>
    <n v="87322997"/>
    <x v="0"/>
    <n v="185"/>
    <n v="1.85"/>
    <n v="80.599999999999994"/>
    <s v="Kg"/>
    <n v="80.599999999999994"/>
    <n v="23.550036523009492"/>
  </r>
  <r>
    <n v="6"/>
    <x v="31"/>
    <x v="0"/>
    <n v="42921078"/>
    <x v="0"/>
    <n v="159"/>
    <n v="1.59"/>
    <n v="56.4"/>
    <s v="Kg"/>
    <n v="56.4"/>
    <n v="22.309244096356945"/>
  </r>
  <r>
    <n v="19"/>
    <x v="35"/>
    <x v="0"/>
    <n v="24685677"/>
    <x v="0"/>
    <n v="162"/>
    <n v="1.62"/>
    <n v="52"/>
    <s v="Kg"/>
    <n v="52"/>
    <n v="19.814052735863431"/>
  </r>
  <r>
    <n v="33"/>
    <x v="20"/>
    <x v="6"/>
    <n v="36005781"/>
    <x v="0"/>
    <n v="181"/>
    <n v="1.81"/>
    <n v="94.6"/>
    <s v="Kg"/>
    <n v="94.6"/>
    <n v="28.875797442080522"/>
  </r>
  <r>
    <n v="36"/>
    <x v="46"/>
    <x v="6"/>
    <n v="66361154"/>
    <x v="0"/>
    <n v="182"/>
    <n v="1.82"/>
    <n v="90.4"/>
    <s v="Kg"/>
    <n v="90.4"/>
    <n v="27.291389928752565"/>
  </r>
  <r>
    <n v="31"/>
    <x v="8"/>
    <x v="0"/>
    <n v="41385849"/>
    <x v="1"/>
    <n v="170"/>
    <n v="1.7"/>
    <n v="72.2"/>
    <s v="Kg"/>
    <n v="72.2"/>
    <n v="24.982698961937722"/>
  </r>
  <r>
    <n v="52"/>
    <x v="62"/>
    <x v="1"/>
    <n v="26387266"/>
    <x v="0"/>
    <n v="161"/>
    <n v="1.61"/>
    <n v="147.69999999999999"/>
    <s v="lb"/>
    <n v="66.995593048999993"/>
    <n v="25.846068071833642"/>
  </r>
  <r>
    <n v="37"/>
    <x v="64"/>
    <x v="6"/>
    <n v="13605786"/>
    <x v="0"/>
    <n v="182"/>
    <n v="1.82"/>
    <n v="82.2"/>
    <s v="Kg"/>
    <n v="82.2"/>
    <n v="24.815843497162177"/>
  </r>
  <r>
    <n v="23"/>
    <x v="3"/>
    <x v="2"/>
    <n v="43971824"/>
    <x v="1"/>
    <n v="132"/>
    <n v="1.32"/>
    <n v="99.2"/>
    <s v="lb"/>
    <n v="44.996363104000004"/>
    <n v="25.82435898989899"/>
  </r>
  <r>
    <n v="59"/>
    <x v="39"/>
    <x v="3"/>
    <n v="96477857"/>
    <x v="1"/>
    <n v="150"/>
    <n v="1.5"/>
    <n v="128.69999999999999"/>
    <s v="lb"/>
    <n v="58.377338019"/>
    <n v="25.945483564"/>
  </r>
  <r>
    <n v="9"/>
    <x v="29"/>
    <x v="4"/>
    <n v="63363421"/>
    <x v="1"/>
    <n v="161"/>
    <n v="1.61"/>
    <n v="167.6"/>
    <s v="lb"/>
    <n v="76.022081212000003"/>
    <n v="29.328375144477448"/>
  </r>
  <r>
    <n v="47"/>
    <x v="26"/>
    <x v="0"/>
    <n v="28687935"/>
    <x v="0"/>
    <n v="176"/>
    <n v="1.76"/>
    <n v="80.8"/>
    <s v="Kg"/>
    <n v="80.8"/>
    <n v="26.084710743801654"/>
  </r>
  <r>
    <n v="6"/>
    <x v="31"/>
    <x v="0"/>
    <n v="17046009"/>
    <x v="0"/>
    <n v="157"/>
    <n v="1.57"/>
    <n v="61.8"/>
    <s v="Kg"/>
    <n v="61.8"/>
    <n v="25.072011034930423"/>
  </r>
  <r>
    <n v="53"/>
    <x v="47"/>
    <x v="4"/>
    <n v="91632986"/>
    <x v="0"/>
    <n v="180"/>
    <n v="1.8"/>
    <n v="100.4"/>
    <s v="Kg"/>
    <n v="100.4"/>
    <n v="30.987654320987655"/>
  </r>
  <r>
    <n v="38"/>
    <x v="0"/>
    <x v="0"/>
    <n v="49449520"/>
    <x v="0"/>
    <n v="177"/>
    <n v="1.77"/>
    <n v="76"/>
    <s v="Kg"/>
    <n v="76"/>
    <n v="24.258674071946118"/>
  </r>
  <r>
    <n v="3"/>
    <x v="55"/>
    <x v="0"/>
    <n v="76076895"/>
    <x v="0"/>
    <n v="170"/>
    <n v="1.7"/>
    <n v="129.9"/>
    <s v="lb"/>
    <n v="58.921648863000009"/>
    <n v="20.38811379342561"/>
  </r>
  <r>
    <n v="13"/>
    <x v="43"/>
    <x v="1"/>
    <n v="73161230"/>
    <x v="0"/>
    <n v="186"/>
    <n v="1.86"/>
    <n v="213.4"/>
    <s v="lb"/>
    <n v="96.796611758000012"/>
    <n v="27.979133933980808"/>
  </r>
  <r>
    <n v="40"/>
    <x v="5"/>
    <x v="4"/>
    <n v="69079850"/>
    <x v="1"/>
    <n v="174"/>
    <n v="1.74"/>
    <n v="181.7"/>
    <s v="lb"/>
    <n v="82.417733628999997"/>
    <n v="27.222134241313249"/>
  </r>
  <r>
    <n v="46"/>
    <x v="10"/>
    <x v="5"/>
    <n v="64581568"/>
    <x v="0"/>
    <n v="195"/>
    <n v="1.95"/>
    <n v="94.8"/>
    <s v="Kg"/>
    <n v="94.8"/>
    <n v="24.930966469428007"/>
  </r>
  <r>
    <n v="17"/>
    <x v="54"/>
    <x v="2"/>
    <n v="54005557"/>
    <x v="1"/>
    <n v="145"/>
    <n v="1.45"/>
    <n v="94.6"/>
    <s v="lb"/>
    <n v="42.909838202000003"/>
    <n v="20.4089599058264"/>
  </r>
  <r>
    <n v="43"/>
    <x v="12"/>
    <x v="3"/>
    <n v="50316531"/>
    <x v="1"/>
    <n v="165"/>
    <n v="1.65"/>
    <n v="71.8"/>
    <s v="Kg"/>
    <n v="71.8"/>
    <n v="26.372819100091828"/>
  </r>
  <r>
    <n v="46"/>
    <x v="10"/>
    <x v="5"/>
    <n v="56009885"/>
    <x v="1"/>
    <n v="144"/>
    <n v="1.44"/>
    <n v="122.6"/>
    <s v="lb"/>
    <n v="55.610424561999999"/>
    <n v="26.818298882137345"/>
  </r>
  <r>
    <n v="2"/>
    <x v="2"/>
    <x v="0"/>
    <n v="36210479"/>
    <x v="0"/>
    <n v="166"/>
    <n v="1.66"/>
    <n v="134.9"/>
    <s v="lb"/>
    <n v="61.189610713000008"/>
    <n v="22.205548959573235"/>
  </r>
  <r>
    <n v="20"/>
    <x v="38"/>
    <x v="2"/>
    <n v="67856615"/>
    <x v="0"/>
    <n v="124"/>
    <n v="1.24"/>
    <n v="78.900000000000006"/>
    <s v="lb"/>
    <n v="35.788437993000002"/>
    <n v="23.275518986082208"/>
  </r>
  <r>
    <n v="16"/>
    <x v="42"/>
    <x v="2"/>
    <n v="65148241"/>
    <x v="0"/>
    <n v="159"/>
    <n v="1.59"/>
    <n v="102.1"/>
    <s v="lb"/>
    <n v="46.311780976999998"/>
    <n v="18.31880897788853"/>
  </r>
  <r>
    <n v="66"/>
    <x v="65"/>
    <x v="5"/>
    <n v="48048540"/>
    <x v="1"/>
    <n v="158"/>
    <n v="1.58"/>
    <n v="90.2"/>
    <s v="Kg"/>
    <n v="90.2"/>
    <n v="36.13203012337766"/>
  </r>
  <r>
    <n v="5"/>
    <x v="33"/>
    <x v="0"/>
    <n v="24343725"/>
    <x v="1"/>
    <n v="154"/>
    <n v="1.54"/>
    <n v="134.5"/>
    <s v="lb"/>
    <n v="61.008173765000002"/>
    <n v="25.724478733766237"/>
  </r>
  <r>
    <n v="54"/>
    <x v="51"/>
    <x v="3"/>
    <n v="83433246"/>
    <x v="1"/>
    <n v="167"/>
    <n v="1.67"/>
    <n v="66.5"/>
    <s v="Kg"/>
    <n v="66.5"/>
    <n v="23.844526515830616"/>
  </r>
  <r>
    <n v="58"/>
    <x v="28"/>
    <x v="3"/>
    <n v="62553512"/>
    <x v="1"/>
    <n v="159"/>
    <n v="1.59"/>
    <n v="74.599999999999994"/>
    <s v="Kg"/>
    <n v="74.599999999999994"/>
    <n v="29.508326411138796"/>
  </r>
  <r>
    <n v="3"/>
    <x v="55"/>
    <x v="0"/>
    <n v="52985502"/>
    <x v="1"/>
    <n v="152"/>
    <n v="1.52"/>
    <n v="49.8"/>
    <s v="Kg"/>
    <n v="49.8"/>
    <n v="21.554709141274238"/>
  </r>
  <r>
    <n v="35"/>
    <x v="27"/>
    <x v="0"/>
    <n v="66765669"/>
    <x v="0"/>
    <n v="178"/>
    <n v="1.78"/>
    <n v="161.80000000000001"/>
    <s v="lb"/>
    <n v="73.391245466000015"/>
    <n v="23.163503808231287"/>
  </r>
  <r>
    <n v="46"/>
    <x v="10"/>
    <x v="5"/>
    <n v="33712405"/>
    <x v="0"/>
    <n v="160"/>
    <n v="1.6"/>
    <n v="159.80000000000001"/>
    <s v="lb"/>
    <n v="72.48406072600001"/>
    <n v="28.314086221093749"/>
  </r>
  <r>
    <n v="8"/>
    <x v="40"/>
    <x v="3"/>
    <n v="33281723"/>
    <x v="1"/>
    <n v="157"/>
    <n v="1.57"/>
    <n v="134.5"/>
    <s v="lb"/>
    <n v="61.008173765000002"/>
    <n v="24.750770321311208"/>
  </r>
  <r>
    <n v="42"/>
    <x v="15"/>
    <x v="0"/>
    <n v="15051689"/>
    <x v="1"/>
    <n v="194"/>
    <n v="1.94"/>
    <n v="103.4"/>
    <s v="Kg"/>
    <n v="103.4"/>
    <n v="27.473695398023171"/>
  </r>
  <r>
    <n v="62"/>
    <x v="36"/>
    <x v="1"/>
    <n v="96166291"/>
    <x v="0"/>
    <n v="160"/>
    <n v="1.6"/>
    <n v="66.8"/>
    <s v="Kg"/>
    <n v="66.8"/>
    <n v="26.093749999999993"/>
  </r>
  <r>
    <n v="64"/>
    <x v="63"/>
    <x v="5"/>
    <n v="56897677"/>
    <x v="1"/>
    <n v="164"/>
    <n v="1.64"/>
    <n v="86.1"/>
    <s v="Kg"/>
    <n v="86.1"/>
    <n v="32.012195121951223"/>
  </r>
  <r>
    <n v="58"/>
    <x v="28"/>
    <x v="3"/>
    <n v="60272044"/>
    <x v="1"/>
    <n v="162"/>
    <n v="1.62"/>
    <n v="159.4"/>
    <s v="lb"/>
    <n v="72.302623778000012"/>
    <n v="27.550153855357415"/>
  </r>
  <r>
    <n v="22"/>
    <x v="50"/>
    <x v="2"/>
    <n v="97233612"/>
    <x v="0"/>
    <n v="186"/>
    <n v="1.86"/>
    <n v="78.5"/>
    <s v="Kg"/>
    <n v="78.5"/>
    <n v="22.690484449069253"/>
  </r>
  <r>
    <n v="1"/>
    <x v="11"/>
    <x v="0"/>
    <n v="90361362"/>
    <x v="0"/>
    <n v="189"/>
    <n v="1.89"/>
    <n v="171.5"/>
    <s v="lb"/>
    <n v="77.791091455"/>
    <n v="21.777411454046639"/>
  </r>
  <r>
    <n v="16"/>
    <x v="42"/>
    <x v="2"/>
    <n v="70672176"/>
    <x v="0"/>
    <n v="190"/>
    <n v="1.9"/>
    <n v="187.2"/>
    <s v="lb"/>
    <n v="84.912491664000001"/>
    <n v="23.521465834903047"/>
  </r>
  <r>
    <n v="2"/>
    <x v="2"/>
    <x v="0"/>
    <n v="46870935"/>
    <x v="0"/>
    <n v="165"/>
    <n v="1.65"/>
    <n v="61.4"/>
    <s v="Kg"/>
    <n v="61.4"/>
    <n v="22.55280073461892"/>
  </r>
  <r>
    <n v="9"/>
    <x v="29"/>
    <x v="4"/>
    <n v="69467381"/>
    <x v="0"/>
    <n v="171"/>
    <n v="1.71"/>
    <n v="65.3"/>
    <s v="Kg"/>
    <n v="65.3"/>
    <n v="22.331657604049109"/>
  </r>
  <r>
    <n v="35"/>
    <x v="27"/>
    <x v="0"/>
    <n v="24447018"/>
    <x v="0"/>
    <n v="199"/>
    <n v="1.99"/>
    <n v="78.8"/>
    <s v="Kg"/>
    <n v="78.8"/>
    <n v="19.898487411934042"/>
  </r>
  <r>
    <n v="44"/>
    <x v="18"/>
    <x v="4"/>
    <n v="77635802"/>
    <x v="0"/>
    <n v="153"/>
    <n v="1.53"/>
    <n v="57.2"/>
    <s v="Kg"/>
    <n v="57.2"/>
    <n v="24.435046349694563"/>
  </r>
  <r>
    <n v="50"/>
    <x v="37"/>
    <x v="3"/>
    <n v="84620378"/>
    <x v="0"/>
    <n v="188"/>
    <n v="1.88"/>
    <n v="104"/>
    <s v="Kg"/>
    <n v="104"/>
    <n v="29.425079221367138"/>
  </r>
  <r>
    <n v="2"/>
    <x v="2"/>
    <x v="0"/>
    <n v="11689104"/>
    <x v="1"/>
    <n v="157"/>
    <n v="1.57"/>
    <n v="55"/>
    <s v="Kg"/>
    <n v="55"/>
    <n v="22.313278429145196"/>
  </r>
  <r>
    <n v="9"/>
    <x v="29"/>
    <x v="4"/>
    <n v="38864838"/>
    <x v="1"/>
    <n v="148"/>
    <n v="1.48"/>
    <n v="127.6"/>
    <s v="lb"/>
    <n v="57.878386411999998"/>
    <n v="26.423660706720234"/>
  </r>
  <r>
    <n v="8"/>
    <x v="40"/>
    <x v="3"/>
    <n v="14663798"/>
    <x v="1"/>
    <n v="150"/>
    <n v="1.5"/>
    <n v="119.9"/>
    <s v="lb"/>
    <n v="54.385725163000004"/>
    <n v="24.17143340577778"/>
  </r>
  <r>
    <n v="38"/>
    <x v="0"/>
    <x v="0"/>
    <n v="47053704"/>
    <x v="1"/>
    <n v="156"/>
    <n v="1.56"/>
    <n v="132.5"/>
    <s v="lb"/>
    <n v="60.100989025000004"/>
    <n v="24.696330138477975"/>
  </r>
  <r>
    <n v="24"/>
    <x v="19"/>
    <x v="2"/>
    <n v="82911556"/>
    <x v="1"/>
    <n v="148"/>
    <n v="1.48"/>
    <n v="113.5"/>
    <s v="lb"/>
    <n v="51.482733995000004"/>
    <n v="23.503804782231558"/>
  </r>
  <r>
    <n v="43"/>
    <x v="12"/>
    <x v="3"/>
    <n v="46686350"/>
    <x v="1"/>
    <n v="159"/>
    <n v="1.59"/>
    <n v="146.4"/>
    <s v="lb"/>
    <n v="66.405922968000013"/>
    <n v="26.267126683279937"/>
  </r>
  <r>
    <n v="2"/>
    <x v="2"/>
    <x v="0"/>
    <n v="33486749"/>
    <x v="1"/>
    <n v="148"/>
    <n v="1.48"/>
    <n v="96.1"/>
    <s v="lb"/>
    <n v="43.590226756999996"/>
    <n v="19.900578322224252"/>
  </r>
  <r>
    <n v="11"/>
    <x v="14"/>
    <x v="1"/>
    <n v="92581513"/>
    <x v="1"/>
    <n v="149"/>
    <n v="1.49"/>
    <n v="67.099999999999994"/>
    <s v="Kg"/>
    <n v="67.099999999999994"/>
    <n v="30.223863789919371"/>
  </r>
  <r>
    <n v="36"/>
    <x v="46"/>
    <x v="6"/>
    <n v="23801043"/>
    <x v="0"/>
    <n v="189"/>
    <n v="1.89"/>
    <n v="216.7"/>
    <s v="lb"/>
    <n v="98.293466578999997"/>
    <n v="27.51699744660004"/>
  </r>
  <r>
    <n v="58"/>
    <x v="28"/>
    <x v="3"/>
    <n v="68824043"/>
    <x v="1"/>
    <n v="171"/>
    <n v="1.71"/>
    <n v="190"/>
    <s v="lb"/>
    <n v="86.182550300000003"/>
    <n v="29.473188434048087"/>
  </r>
  <r>
    <n v="43"/>
    <x v="12"/>
    <x v="3"/>
    <n v="32966808"/>
    <x v="1"/>
    <n v="165"/>
    <n v="1.65"/>
    <n v="73.599999999999994"/>
    <s v="Kg"/>
    <n v="73.599999999999994"/>
    <n v="27.033976124885218"/>
  </r>
  <r>
    <n v="14"/>
    <x v="41"/>
    <x v="0"/>
    <n v="60863270"/>
    <x v="1"/>
    <n v="150"/>
    <n v="1.5"/>
    <n v="48.2"/>
    <s v="Kg"/>
    <n v="48.2"/>
    <n v="21.422222222222224"/>
  </r>
  <r>
    <n v="62"/>
    <x v="36"/>
    <x v="1"/>
    <n v="23304049"/>
    <x v="1"/>
    <n v="173"/>
    <n v="1.73"/>
    <n v="192"/>
    <s v="lb"/>
    <n v="87.089735040000008"/>
    <n v="29.098778789802534"/>
  </r>
  <r>
    <n v="6"/>
    <x v="31"/>
    <x v="0"/>
    <n v="50321806"/>
    <x v="1"/>
    <n v="150"/>
    <n v="1.5"/>
    <n v="134.69999999999999"/>
    <s v="lb"/>
    <n v="61.098892239000001"/>
    <n v="27.155063217333336"/>
  </r>
  <r>
    <n v="35"/>
    <x v="27"/>
    <x v="0"/>
    <n v="67019482"/>
    <x v="1"/>
    <n v="150"/>
    <n v="1.5"/>
    <n v="63.5"/>
    <s v="Kg"/>
    <n v="63.5"/>
    <n v="28.222222222222221"/>
  </r>
  <r>
    <n v="36"/>
    <x v="46"/>
    <x v="6"/>
    <n v="99872133"/>
    <x v="1"/>
    <n v="164"/>
    <n v="1.64"/>
    <n v="66.400000000000006"/>
    <s v="Kg"/>
    <n v="66.400000000000006"/>
    <n v="24.687685901249264"/>
  </r>
  <r>
    <n v="66"/>
    <x v="65"/>
    <x v="5"/>
    <n v="34887584"/>
    <x v="1"/>
    <n v="166"/>
    <n v="1.66"/>
    <n v="223.8"/>
    <s v="lb"/>
    <n v="101.51397240600001"/>
    <n v="36.839153870663381"/>
  </r>
  <r>
    <n v="47"/>
    <x v="26"/>
    <x v="0"/>
    <n v="71527170"/>
    <x v="0"/>
    <n v="182"/>
    <n v="1.82"/>
    <n v="218.3"/>
    <s v="lb"/>
    <n v="99.019214371000004"/>
    <n v="29.893495462806424"/>
  </r>
  <r>
    <n v="4"/>
    <x v="25"/>
    <x v="0"/>
    <n v="55076999"/>
    <x v="1"/>
    <n v="135"/>
    <n v="1.35"/>
    <n v="89.5"/>
    <s v="lb"/>
    <n v="40.596517115000005"/>
    <n v="22.275180858710563"/>
  </r>
  <r>
    <n v="33"/>
    <x v="20"/>
    <x v="6"/>
    <n v="12744065"/>
    <x v="0"/>
    <n v="196"/>
    <n v="1.96"/>
    <n v="263.89999999999998"/>
    <s v="lb"/>
    <n v="119.703026443"/>
    <n v="31.159679936224492"/>
  </r>
  <r>
    <n v="8"/>
    <x v="40"/>
    <x v="3"/>
    <n v="75594959"/>
    <x v="0"/>
    <n v="181"/>
    <n v="1.81"/>
    <n v="207.9"/>
    <s v="lb"/>
    <n v="94.301853723000008"/>
    <n v="28.784790977992127"/>
  </r>
  <r>
    <n v="1"/>
    <x v="11"/>
    <x v="0"/>
    <n v="90519305"/>
    <x v="0"/>
    <n v="196"/>
    <n v="1.96"/>
    <n v="154.5"/>
    <s v="lb"/>
    <n v="70.080021165000005"/>
    <n v="18.242404509839652"/>
  </r>
  <r>
    <n v="37"/>
    <x v="64"/>
    <x v="6"/>
    <n v="21537931"/>
    <x v="1"/>
    <n v="140"/>
    <n v="1.4"/>
    <n v="51.7"/>
    <s v="Kg"/>
    <n v="51.7"/>
    <n v="26.37755102040817"/>
  </r>
  <r>
    <n v="36"/>
    <x v="46"/>
    <x v="6"/>
    <n v="20486067"/>
    <x v="0"/>
    <n v="180"/>
    <n v="1.8"/>
    <n v="86.9"/>
    <s v="Kg"/>
    <n v="86.9"/>
    <n v="26.820987654320987"/>
  </r>
  <r>
    <n v="42"/>
    <x v="15"/>
    <x v="0"/>
    <n v="20154601"/>
    <x v="1"/>
    <n v="163"/>
    <n v="1.63"/>
    <n v="72.2"/>
    <s v="Kg"/>
    <n v="72.2"/>
    <n v="27.174526704053598"/>
  </r>
  <r>
    <n v="53"/>
    <x v="47"/>
    <x v="4"/>
    <n v="45756065"/>
    <x v="1"/>
    <n v="147"/>
    <n v="1.47"/>
    <n v="63.6"/>
    <s v="Kg"/>
    <n v="63.6"/>
    <n v="29.43218103567958"/>
  </r>
  <r>
    <n v="45"/>
    <x v="45"/>
    <x v="1"/>
    <n v="59651344"/>
    <x v="1"/>
    <n v="166"/>
    <n v="1.66"/>
    <n v="71.8"/>
    <s v="Kg"/>
    <n v="71.8"/>
    <n v="26.056031354332994"/>
  </r>
  <r>
    <n v="38"/>
    <x v="0"/>
    <x v="0"/>
    <n v="90412316"/>
    <x v="1"/>
    <n v="187"/>
    <n v="1.87"/>
    <n v="185.4"/>
    <s v="lb"/>
    <n v="84.096025398000009"/>
    <n v="24.048736137150044"/>
  </r>
  <r>
    <n v="13"/>
    <x v="43"/>
    <x v="1"/>
    <n v="99023386"/>
    <x v="1"/>
    <n v="160"/>
    <n v="1.6"/>
    <n v="145.9"/>
    <s v="lb"/>
    <n v="66.179126783000001"/>
    <n v="25.851221399609372"/>
  </r>
  <r>
    <n v="13"/>
    <x v="43"/>
    <x v="1"/>
    <n v="21335092"/>
    <x v="1"/>
    <n v="157"/>
    <n v="1.57"/>
    <n v="73.2"/>
    <s v="Kg"/>
    <n v="73.2"/>
    <n v="29.696945109335065"/>
  </r>
  <r>
    <n v="5"/>
    <x v="33"/>
    <x v="0"/>
    <n v="46757840"/>
    <x v="0"/>
    <n v="173"/>
    <n v="1.73"/>
    <n v="69.900000000000006"/>
    <s v="Kg"/>
    <n v="69.900000000000006"/>
    <n v="23.355274148818872"/>
  </r>
  <r>
    <n v="44"/>
    <x v="18"/>
    <x v="4"/>
    <n v="99233207"/>
    <x v="0"/>
    <n v="178"/>
    <n v="1.78"/>
    <n v="82.6"/>
    <s v="Kg"/>
    <n v="82.6"/>
    <n v="26.069940664057565"/>
  </r>
  <r>
    <n v="4"/>
    <x v="25"/>
    <x v="0"/>
    <n v="70681593"/>
    <x v="0"/>
    <n v="155"/>
    <n v="1.55"/>
    <n v="116"/>
    <s v="lb"/>
    <n v="52.61671492"/>
    <n v="21.900817864724242"/>
  </r>
  <r>
    <n v="24"/>
    <x v="19"/>
    <x v="2"/>
    <n v="11987287"/>
    <x v="0"/>
    <n v="179"/>
    <n v="1.79"/>
    <n v="181.2"/>
    <s v="lb"/>
    <n v="82.190937443999999"/>
    <n v="25.651801580475016"/>
  </r>
  <r>
    <n v="54"/>
    <x v="51"/>
    <x v="3"/>
    <n v="72828376"/>
    <x v="0"/>
    <n v="148"/>
    <n v="1.48"/>
    <n v="59.8"/>
    <s v="Kg"/>
    <n v="59.8"/>
    <n v="27.300949598246895"/>
  </r>
  <r>
    <n v="52"/>
    <x v="62"/>
    <x v="1"/>
    <n v="33596495"/>
    <x v="1"/>
    <n v="183"/>
    <n v="1.83"/>
    <n v="91.2"/>
    <s v="Kg"/>
    <n v="91.2"/>
    <n v="27.232822717907371"/>
  </r>
  <r>
    <n v="52"/>
    <x v="62"/>
    <x v="1"/>
    <n v="72298523"/>
    <x v="0"/>
    <n v="151"/>
    <n v="1.51"/>
    <n v="56.1"/>
    <s v="Kg"/>
    <n v="56.1"/>
    <n v="24.604184027016359"/>
  </r>
  <r>
    <n v="17"/>
    <x v="54"/>
    <x v="2"/>
    <n v="71625267"/>
    <x v="1"/>
    <n v="168"/>
    <n v="1.68"/>
    <n v="63"/>
    <s v="Kg"/>
    <n v="63"/>
    <n v="22.321428571428577"/>
  </r>
  <r>
    <n v="29"/>
    <x v="52"/>
    <x v="0"/>
    <n v="76425953"/>
    <x v="0"/>
    <n v="150"/>
    <n v="1.5"/>
    <n v="123"/>
    <s v="lb"/>
    <n v="55.791861510000004"/>
    <n v="24.796382893333334"/>
  </r>
  <r>
    <n v="7"/>
    <x v="58"/>
    <x v="0"/>
    <n v="39270830"/>
    <x v="1"/>
    <n v="128"/>
    <n v="1.28"/>
    <n v="33.6"/>
    <s v="Kg"/>
    <n v="33.6"/>
    <n v="20.5078125"/>
  </r>
  <r>
    <n v="10"/>
    <x v="4"/>
    <x v="3"/>
    <n v="40005422"/>
    <x v="1"/>
    <n v="142"/>
    <n v="1.42"/>
    <n v="49.6"/>
    <s v="Kg"/>
    <n v="49.6"/>
    <n v="24.598293989287839"/>
  </r>
  <r>
    <n v="12"/>
    <x v="44"/>
    <x v="1"/>
    <n v="43377856"/>
    <x v="1"/>
    <n v="174"/>
    <n v="1.74"/>
    <n v="154.1"/>
    <s v="lb"/>
    <n v="69.898584217000007"/>
    <n v="23.087126508455544"/>
  </r>
  <r>
    <n v="60"/>
    <x v="17"/>
    <x v="1"/>
    <n v="37431612"/>
    <x v="1"/>
    <n v="156"/>
    <n v="1.56"/>
    <n v="67.5"/>
    <s v="Kg"/>
    <n v="67.5"/>
    <n v="27.73668639053254"/>
  </r>
  <r>
    <n v="49"/>
    <x v="21"/>
    <x v="3"/>
    <n v="80989182"/>
    <x v="0"/>
    <n v="165"/>
    <n v="1.65"/>
    <n v="84.2"/>
    <s v="Kg"/>
    <n v="84.2"/>
    <n v="30.927456382001839"/>
  </r>
  <r>
    <n v="55"/>
    <x v="1"/>
    <x v="1"/>
    <n v="21338238"/>
    <x v="0"/>
    <n v="146"/>
    <n v="1.46"/>
    <n v="122.1"/>
    <s v="lb"/>
    <n v="55.383628377000001"/>
    <n v="25.982186328110345"/>
  </r>
  <r>
    <n v="1"/>
    <x v="11"/>
    <x v="0"/>
    <n v="67206092"/>
    <x v="0"/>
    <n v="155"/>
    <n v="1.55"/>
    <n v="109.6"/>
    <s v="lb"/>
    <n v="49.713723752"/>
    <n v="20.692496879084285"/>
  </r>
  <r>
    <n v="3"/>
    <x v="55"/>
    <x v="0"/>
    <n v="37565075"/>
    <x v="1"/>
    <n v="148"/>
    <n v="1.48"/>
    <n v="122.4"/>
    <s v="lb"/>
    <n v="55.519706088000007"/>
    <n v="25.346834408327251"/>
  </r>
  <r>
    <n v="45"/>
    <x v="45"/>
    <x v="1"/>
    <n v="64590047"/>
    <x v="0"/>
    <n v="159"/>
    <n v="1.59"/>
    <n v="72"/>
    <s v="Kg"/>
    <n v="72"/>
    <n v="28.479886080455675"/>
  </r>
  <r>
    <n v="39"/>
    <x v="59"/>
    <x v="6"/>
    <n v="59330817"/>
    <x v="1"/>
    <n v="163"/>
    <n v="1.63"/>
    <n v="70.3"/>
    <s v="Kg"/>
    <n v="70.3"/>
    <n v="26.459407580262713"/>
  </r>
  <r>
    <n v="4"/>
    <x v="25"/>
    <x v="0"/>
    <n v="19713026"/>
    <x v="1"/>
    <n v="179"/>
    <n v="1.79"/>
    <n v="62.5"/>
    <s v="Kg"/>
    <n v="62.5"/>
    <n v="19.506257607440467"/>
  </r>
  <r>
    <n v="1"/>
    <x v="11"/>
    <x v="0"/>
    <n v="27021628"/>
    <x v="1"/>
    <n v="168"/>
    <n v="1.68"/>
    <n v="129.19999999999999"/>
    <s v="lb"/>
    <n v="58.604134203999998"/>
    <n v="20.763936438492067"/>
  </r>
  <r>
    <n v="15"/>
    <x v="61"/>
    <x v="0"/>
    <n v="31618150"/>
    <x v="1"/>
    <n v="133"/>
    <n v="1.33"/>
    <n v="85.5"/>
    <s v="lb"/>
    <n v="38.782147635000001"/>
    <n v="21.924443233082705"/>
  </r>
  <r>
    <n v="8"/>
    <x v="40"/>
    <x v="3"/>
    <n v="24909911"/>
    <x v="1"/>
    <n v="158"/>
    <n v="1.58"/>
    <n v="145.9"/>
    <s v="lb"/>
    <n v="66.179126783000001"/>
    <n v="26.509824860999835"/>
  </r>
  <r>
    <n v="28"/>
    <x v="53"/>
    <x v="6"/>
    <n v="91919013"/>
    <x v="1"/>
    <n v="162"/>
    <n v="1.62"/>
    <n v="52.8"/>
    <s v="Kg"/>
    <n v="52.8"/>
    <n v="20.118884316415176"/>
  </r>
  <r>
    <n v="37"/>
    <x v="64"/>
    <x v="6"/>
    <n v="21287836"/>
    <x v="0"/>
    <n v="195"/>
    <n v="1.95"/>
    <n v="103.7"/>
    <s v="Kg"/>
    <n v="103.7"/>
    <n v="27.271531886916506"/>
  </r>
  <r>
    <n v="17"/>
    <x v="54"/>
    <x v="2"/>
    <n v="81466158"/>
    <x v="1"/>
    <n v="163"/>
    <n v="1.63"/>
    <n v="144.4"/>
    <s v="lb"/>
    <n v="65.498738228000008"/>
    <n v="24.652315942639923"/>
  </r>
  <r>
    <n v="36"/>
    <x v="46"/>
    <x v="6"/>
    <n v="84919266"/>
    <x v="1"/>
    <n v="156"/>
    <n v="1.56"/>
    <n v="125.2"/>
    <s v="lb"/>
    <n v="56.789764724000001"/>
    <n v="23.335702138395792"/>
  </r>
  <r>
    <n v="24"/>
    <x v="19"/>
    <x v="2"/>
    <n v="84508354"/>
    <x v="1"/>
    <n v="154"/>
    <n v="1.54"/>
    <n v="53.4"/>
    <s v="Kg"/>
    <n v="53.4"/>
    <n v="22.516444594366671"/>
  </r>
  <r>
    <n v="31"/>
    <x v="8"/>
    <x v="0"/>
    <n v="12044328"/>
    <x v="1"/>
    <n v="142"/>
    <n v="1.42"/>
    <n v="126.8"/>
    <s v="lb"/>
    <n v="57.515512516000001"/>
    <n v="28.523860601071217"/>
  </r>
  <r>
    <n v="29"/>
    <x v="52"/>
    <x v="0"/>
    <n v="74687387"/>
    <x v="1"/>
    <n v="144"/>
    <n v="1.44"/>
    <n v="53.5"/>
    <s v="Kg"/>
    <n v="53.5"/>
    <n v="25.800540123456791"/>
  </r>
  <r>
    <n v="64"/>
    <x v="63"/>
    <x v="5"/>
    <n v="30093919"/>
    <x v="0"/>
    <n v="169"/>
    <n v="1.69"/>
    <n v="90.4"/>
    <s v="Kg"/>
    <n v="90.4"/>
    <n v="31.651552816778128"/>
  </r>
  <r>
    <n v="2"/>
    <x v="2"/>
    <x v="0"/>
    <n v="31336466"/>
    <x v="0"/>
    <n v="152"/>
    <n v="1.52"/>
    <n v="105.8"/>
    <s v="lb"/>
    <n v="47.990072746000003"/>
    <n v="20.771326500173132"/>
  </r>
  <r>
    <n v="34"/>
    <x v="22"/>
    <x v="6"/>
    <n v="49170012"/>
    <x v="0"/>
    <n v="193"/>
    <n v="1.93"/>
    <n v="107.7"/>
    <s v="Kg"/>
    <n v="107.7"/>
    <n v="28.913527879943086"/>
  </r>
  <r>
    <n v="48"/>
    <x v="48"/>
    <x v="5"/>
    <n v="28157331"/>
    <x v="0"/>
    <n v="156"/>
    <n v="1.56"/>
    <n v="125.4"/>
    <s v="lb"/>
    <n v="56.880483198000007"/>
    <n v="23.372979617850099"/>
  </r>
  <r>
    <n v="47"/>
    <x v="26"/>
    <x v="0"/>
    <n v="39606268"/>
    <x v="0"/>
    <n v="153"/>
    <n v="1.53"/>
    <n v="74.400000000000006"/>
    <s v="Kg"/>
    <n v="74.400000000000006"/>
    <n v="31.78264769960272"/>
  </r>
  <r>
    <n v="58"/>
    <x v="28"/>
    <x v="3"/>
    <n v="15954258"/>
    <x v="0"/>
    <n v="143"/>
    <n v="1.43"/>
    <n v="56.8"/>
    <s v="Kg"/>
    <n v="56.8"/>
    <n v="27.776419384810996"/>
  </r>
  <r>
    <n v="26"/>
    <x v="16"/>
    <x v="0"/>
    <n v="82935172"/>
    <x v="1"/>
    <n v="157"/>
    <n v="1.57"/>
    <n v="54.6"/>
    <s v="Kg"/>
    <n v="54.6"/>
    <n v="22.151000040569595"/>
  </r>
  <r>
    <n v="56"/>
    <x v="32"/>
    <x v="4"/>
    <n v="11035891"/>
    <x v="1"/>
    <n v="141"/>
    <n v="1.41"/>
    <n v="122.4"/>
    <s v="lb"/>
    <n v="55.519706088000007"/>
    <n v="27.926012820280675"/>
  </r>
  <r>
    <n v="25"/>
    <x v="6"/>
    <x v="0"/>
    <n v="33603162"/>
    <x v="0"/>
    <n v="169"/>
    <n v="1.69"/>
    <n v="61.4"/>
    <s v="Kg"/>
    <n v="61.4"/>
    <n v="21.497846714050631"/>
  </r>
  <r>
    <n v="11"/>
    <x v="14"/>
    <x v="1"/>
    <n v="88292186"/>
    <x v="0"/>
    <n v="171"/>
    <n v="1.71"/>
    <n v="92.3"/>
    <s v="Kg"/>
    <n v="92.3"/>
    <n v="31.565267945692693"/>
  </r>
  <r>
    <n v="24"/>
    <x v="19"/>
    <x v="2"/>
    <n v="81375570"/>
    <x v="1"/>
    <n v="172"/>
    <n v="1.72"/>
    <n v="74.099999999999994"/>
    <s v="Kg"/>
    <n v="74.099999999999994"/>
    <n v="25.047322877230936"/>
  </r>
  <r>
    <n v="35"/>
    <x v="27"/>
    <x v="0"/>
    <n v="62794514"/>
    <x v="1"/>
    <n v="161"/>
    <n v="1.61"/>
    <n v="130.30000000000001"/>
    <s v="lb"/>
    <n v="59.103085811000007"/>
    <n v="22.801236762084795"/>
  </r>
  <r>
    <n v="9"/>
    <x v="29"/>
    <x v="4"/>
    <n v="97654890"/>
    <x v="1"/>
    <n v="140"/>
    <n v="1.4"/>
    <n v="56.2"/>
    <s v="Kg"/>
    <n v="56.2"/>
    <n v="28.673469387755109"/>
  </r>
  <r>
    <n v="30"/>
    <x v="56"/>
    <x v="0"/>
    <n v="36857379"/>
    <x v="0"/>
    <n v="143"/>
    <n v="1.43"/>
    <n v="104.5"/>
    <s v="lb"/>
    <n v="47.400402665000001"/>
    <n v="23.179814497041423"/>
  </r>
  <r>
    <n v="7"/>
    <x v="58"/>
    <x v="0"/>
    <n v="68654795"/>
    <x v="0"/>
    <n v="158"/>
    <n v="1.58"/>
    <n v="130.69999999999999"/>
    <s v="lb"/>
    <n v="59.284522758999998"/>
    <n v="23.748006232574902"/>
  </r>
  <r>
    <n v="11"/>
    <x v="14"/>
    <x v="1"/>
    <n v="89004886"/>
    <x v="1"/>
    <n v="171"/>
    <n v="1.71"/>
    <n v="181.9"/>
    <s v="lb"/>
    <n v="82.50845210300001"/>
    <n v="28.216699874491304"/>
  </r>
  <r>
    <n v="41"/>
    <x v="7"/>
    <x v="2"/>
    <n v="70544104"/>
    <x v="1"/>
    <n v="171"/>
    <n v="1.71"/>
    <n v="192.2"/>
    <s v="lb"/>
    <n v="87.180453513999993"/>
    <n v="29.814456931705482"/>
  </r>
  <r>
    <n v="48"/>
    <x v="48"/>
    <x v="5"/>
    <n v="10617427"/>
    <x v="0"/>
    <n v="155"/>
    <n v="1.55"/>
    <n v="128.5"/>
    <s v="lb"/>
    <n v="58.286619545000001"/>
    <n v="24.260819789802287"/>
  </r>
  <r>
    <n v="52"/>
    <x v="62"/>
    <x v="1"/>
    <n v="55891085"/>
    <x v="1"/>
    <n v="152"/>
    <n v="1.52"/>
    <n v="68"/>
    <s v="Kg"/>
    <n v="68"/>
    <n v="29.43213296398892"/>
  </r>
  <r>
    <n v="31"/>
    <x v="8"/>
    <x v="0"/>
    <n v="33474316"/>
    <x v="0"/>
    <n v="170"/>
    <n v="1.7"/>
    <n v="126.8"/>
    <s v="lb"/>
    <n v="57.515512516000001"/>
    <n v="19.901561424221455"/>
  </r>
  <r>
    <n v="57"/>
    <x v="66"/>
    <x v="3"/>
    <n v="44333635"/>
    <x v="1"/>
    <n v="156"/>
    <n v="1.56"/>
    <n v="68.599999999999994"/>
    <s v="Kg"/>
    <n v="68.599999999999994"/>
    <n v="28.188691650230108"/>
  </r>
  <r>
    <n v="29"/>
    <x v="52"/>
    <x v="0"/>
    <n v="60244364"/>
    <x v="0"/>
    <n v="171"/>
    <n v="1.71"/>
    <n v="171.5"/>
    <s v="lb"/>
    <n v="77.791091455"/>
    <n v="26.603430612838142"/>
  </r>
  <r>
    <n v="5"/>
    <x v="33"/>
    <x v="0"/>
    <n v="38311119"/>
    <x v="1"/>
    <n v="162"/>
    <n v="1.62"/>
    <n v="142"/>
    <s v="lb"/>
    <n v="64.410116540000004"/>
    <n v="24.542797035512876"/>
  </r>
  <r>
    <n v="32"/>
    <x v="9"/>
    <x v="0"/>
    <n v="51675032"/>
    <x v="0"/>
    <n v="164"/>
    <n v="1.64"/>
    <n v="76.8"/>
    <s v="Kg"/>
    <n v="76.8"/>
    <n v="28.554431885782275"/>
  </r>
  <r>
    <n v="36"/>
    <x v="46"/>
    <x v="6"/>
    <n v="56949563"/>
    <x v="1"/>
    <n v="155"/>
    <n v="1.55"/>
    <n v="58.1"/>
    <s v="Kg"/>
    <n v="58.1"/>
    <n v="24.183142559833506"/>
  </r>
  <r>
    <n v="11"/>
    <x v="14"/>
    <x v="1"/>
    <n v="52382724"/>
    <x v="1"/>
    <n v="177"/>
    <n v="1.77"/>
    <n v="80.2"/>
    <s v="Kg"/>
    <n v="80.2"/>
    <n v="25.599285007501038"/>
  </r>
  <r>
    <n v="33"/>
    <x v="20"/>
    <x v="6"/>
    <n v="80215755"/>
    <x v="0"/>
    <n v="180"/>
    <n v="1.8"/>
    <n v="170.4"/>
    <s v="lb"/>
    <n v="77.292139848000005"/>
    <n v="23.855598718518518"/>
  </r>
  <r>
    <n v="30"/>
    <x v="56"/>
    <x v="0"/>
    <n v="38364881"/>
    <x v="0"/>
    <n v="173"/>
    <n v="1.73"/>
    <n v="126.1"/>
    <s v="lb"/>
    <n v="57.197997856999997"/>
    <n v="19.111229194760934"/>
  </r>
  <r>
    <n v="36"/>
    <x v="46"/>
    <x v="6"/>
    <n v="83494110"/>
    <x v="1"/>
    <n v="163"/>
    <n v="1.63"/>
    <n v="76.099999999999994"/>
    <s v="Kg"/>
    <n v="76.099999999999994"/>
    <n v="28.642402800255937"/>
  </r>
  <r>
    <n v="9"/>
    <x v="29"/>
    <x v="4"/>
    <n v="45185485"/>
    <x v="0"/>
    <n v="161"/>
    <n v="1.61"/>
    <n v="61.3"/>
    <s v="Kg"/>
    <n v="61.3"/>
    <n v="23.648778982292345"/>
  </r>
  <r>
    <n v="67"/>
    <x v="13"/>
    <x v="5"/>
    <n v="34464310"/>
    <x v="0"/>
    <n v="195"/>
    <n v="1.95"/>
    <n v="262.60000000000002"/>
    <s v="lb"/>
    <n v="119.11335636200002"/>
    <n v="31.325011535042741"/>
  </r>
  <r>
    <n v="55"/>
    <x v="1"/>
    <x v="1"/>
    <n v="46082448"/>
    <x v="1"/>
    <n v="156"/>
    <n v="1.56"/>
    <n v="65.3"/>
    <s v="Kg"/>
    <n v="65.3"/>
    <n v="26.832675871137408"/>
  </r>
  <r>
    <n v="7"/>
    <x v="58"/>
    <x v="0"/>
    <n v="96096050"/>
    <x v="0"/>
    <n v="154"/>
    <n v="1.54"/>
    <n v="48.2"/>
    <s v="Kg"/>
    <n v="48.2"/>
    <n v="20.323832012143701"/>
  </r>
  <r>
    <n v="9"/>
    <x v="29"/>
    <x v="4"/>
    <n v="93473070"/>
    <x v="1"/>
    <n v="163"/>
    <n v="1.63"/>
    <n v="63.2"/>
    <s v="Kg"/>
    <n v="63.2"/>
    <n v="23.787120328202043"/>
  </r>
  <r>
    <n v="33"/>
    <x v="20"/>
    <x v="6"/>
    <n v="99546807"/>
    <x v="1"/>
    <n v="164"/>
    <n v="1.64"/>
    <n v="154.30000000000001"/>
    <s v="lb"/>
    <n v="69.989302691000006"/>
    <n v="26.022197609681744"/>
  </r>
  <r>
    <n v="31"/>
    <x v="8"/>
    <x v="0"/>
    <n v="59468445"/>
    <x v="1"/>
    <n v="138"/>
    <n v="1.38"/>
    <n v="42.3"/>
    <s v="Kg"/>
    <n v="42.3"/>
    <n v="22.211720226843102"/>
  </r>
  <r>
    <n v="29"/>
    <x v="52"/>
    <x v="0"/>
    <n v="31405868"/>
    <x v="0"/>
    <n v="175"/>
    <n v="1.75"/>
    <n v="162.69999999999999"/>
    <s v="lb"/>
    <n v="73.799478598999997"/>
    <n v="24.097788930285713"/>
  </r>
  <r>
    <n v="47"/>
    <x v="26"/>
    <x v="0"/>
    <n v="91412244"/>
    <x v="1"/>
    <n v="161"/>
    <n v="1.61"/>
    <n v="75.2"/>
    <s v="Kg"/>
    <n v="75.2"/>
    <n v="29.011226418733845"/>
  </r>
  <r>
    <n v="47"/>
    <x v="26"/>
    <x v="0"/>
    <n v="31371790"/>
    <x v="0"/>
    <n v="184"/>
    <n v="1.84"/>
    <n v="75.8"/>
    <s v="Kg"/>
    <n v="75.8"/>
    <n v="22.388941398865782"/>
  </r>
  <r>
    <n v="20"/>
    <x v="38"/>
    <x v="2"/>
    <n v="14970887"/>
    <x v="0"/>
    <n v="169"/>
    <n v="1.69"/>
    <n v="136.5"/>
    <s v="lb"/>
    <n v="61.915358505"/>
    <n v="21.678288051888941"/>
  </r>
  <r>
    <n v="59"/>
    <x v="39"/>
    <x v="3"/>
    <n v="97764204"/>
    <x v="1"/>
    <n v="168"/>
    <n v="1.68"/>
    <n v="88.3"/>
    <s v="Kg"/>
    <n v="88.3"/>
    <n v="31.28543083900227"/>
  </r>
  <r>
    <n v="66"/>
    <x v="65"/>
    <x v="5"/>
    <n v="52543761"/>
    <x v="0"/>
    <n v="187"/>
    <n v="1.87"/>
    <n v="244.3"/>
    <s v="lb"/>
    <n v="110.81261599100002"/>
    <n v="31.688814661843345"/>
  </r>
  <r>
    <n v="47"/>
    <x v="26"/>
    <x v="0"/>
    <n v="67362973"/>
    <x v="1"/>
    <n v="174"/>
    <n v="1.74"/>
    <n v="79.7"/>
    <s v="Kg"/>
    <n v="79.7"/>
    <n v="26.324481437442198"/>
  </r>
  <r>
    <n v="23"/>
    <x v="3"/>
    <x v="2"/>
    <n v="11348002"/>
    <x v="0"/>
    <n v="165"/>
    <n v="1.65"/>
    <n v="59.5"/>
    <s v="Kg"/>
    <n v="59.5"/>
    <n v="21.854912764003675"/>
  </r>
  <r>
    <n v="55"/>
    <x v="1"/>
    <x v="1"/>
    <n v="84573363"/>
    <x v="0"/>
    <n v="186"/>
    <n v="1.86"/>
    <n v="192.7"/>
    <s v="lb"/>
    <n v="87.407249699000005"/>
    <n v="25.265131720141056"/>
  </r>
  <r>
    <n v="40"/>
    <x v="5"/>
    <x v="4"/>
    <n v="63187461"/>
    <x v="1"/>
    <n v="141"/>
    <n v="1.41"/>
    <n v="114"/>
    <s v="lb"/>
    <n v="51.709530180000002"/>
    <n v="26.009521744379061"/>
  </r>
  <r>
    <n v="19"/>
    <x v="35"/>
    <x v="0"/>
    <n v="25831695"/>
    <x v="1"/>
    <n v="132"/>
    <n v="1.32"/>
    <n v="85.8"/>
    <s v="lb"/>
    <n v="38.918225346"/>
    <n v="22.335987916666664"/>
  </r>
  <r>
    <n v="19"/>
    <x v="35"/>
    <x v="0"/>
    <n v="35336822"/>
    <x v="1"/>
    <n v="151"/>
    <n v="1.51"/>
    <n v="54.7"/>
    <s v="Kg"/>
    <n v="54.7"/>
    <n v="23.990175869479408"/>
  </r>
  <r>
    <n v="49"/>
    <x v="21"/>
    <x v="3"/>
    <n v="55812582"/>
    <x v="0"/>
    <n v="161"/>
    <n v="1.61"/>
    <n v="79.400000000000006"/>
    <s v="Kg"/>
    <n v="79.400000000000006"/>
    <n v="30.631534277226958"/>
  </r>
  <r>
    <n v="56"/>
    <x v="32"/>
    <x v="4"/>
    <n v="59413743"/>
    <x v="1"/>
    <n v="159"/>
    <n v="1.59"/>
    <n v="70.8"/>
    <s v="Kg"/>
    <n v="70.8"/>
    <n v="28.005221312448079"/>
  </r>
  <r>
    <n v="48"/>
    <x v="48"/>
    <x v="5"/>
    <n v="76971812"/>
    <x v="0"/>
    <n v="167"/>
    <n v="1.67"/>
    <n v="151.69999999999999"/>
    <s v="lb"/>
    <n v="68.809962529000003"/>
    <n v="24.67279663272258"/>
  </r>
  <r>
    <n v="4"/>
    <x v="25"/>
    <x v="0"/>
    <n v="37546582"/>
    <x v="1"/>
    <n v="156"/>
    <n v="1.56"/>
    <n v="120.4"/>
    <s v="lb"/>
    <n v="54.612521348000008"/>
    <n v="22.44104263149244"/>
  </r>
  <r>
    <n v="26"/>
    <x v="16"/>
    <x v="0"/>
    <n v="54556724"/>
    <x v="0"/>
    <n v="177"/>
    <n v="1.77"/>
    <n v="69.5"/>
    <s v="Kg"/>
    <n v="69.5"/>
    <n v="22.183919052634938"/>
  </r>
  <r>
    <n v="63"/>
    <x v="57"/>
    <x v="5"/>
    <n v="63048857"/>
    <x v="0"/>
    <n v="179"/>
    <n v="1.79"/>
    <n v="95.5"/>
    <s v="Kg"/>
    <n v="95.5"/>
    <n v="29.805561624169034"/>
  </r>
  <r>
    <n v="30"/>
    <x v="56"/>
    <x v="0"/>
    <n v="69387659"/>
    <x v="0"/>
    <n v="141"/>
    <n v="1.41"/>
    <n v="100.3"/>
    <s v="lb"/>
    <n v="45.495314710999999"/>
    <n v="22.883816061063328"/>
  </r>
  <r>
    <n v="17"/>
    <x v="54"/>
    <x v="2"/>
    <n v="71600965"/>
    <x v="1"/>
    <n v="137"/>
    <n v="1.37"/>
    <n v="39.5"/>
    <s v="Kg"/>
    <n v="39.5"/>
    <n v="21.045340721402308"/>
  </r>
  <r>
    <n v="16"/>
    <x v="42"/>
    <x v="2"/>
    <n v="59382054"/>
    <x v="1"/>
    <n v="175"/>
    <n v="1.75"/>
    <n v="151.69999999999999"/>
    <s v="lb"/>
    <n v="68.809962529000003"/>
    <n v="22.468559193142859"/>
  </r>
  <r>
    <n v="66"/>
    <x v="65"/>
    <x v="5"/>
    <n v="39461560"/>
    <x v="1"/>
    <n v="164"/>
    <n v="1.64"/>
    <n v="198.2"/>
    <s v="lb"/>
    <n v="89.902007733999994"/>
    <n v="33.425791096817377"/>
  </r>
  <r>
    <n v="5"/>
    <x v="33"/>
    <x v="0"/>
    <n v="85801094"/>
    <x v="0"/>
    <n v="177"/>
    <n v="1.77"/>
    <n v="70.900000000000006"/>
    <s v="Kg"/>
    <n v="70.900000000000006"/>
    <n v="22.630789364486578"/>
  </r>
  <r>
    <n v="37"/>
    <x v="64"/>
    <x v="6"/>
    <n v="27027487"/>
    <x v="0"/>
    <n v="177"/>
    <n v="1.77"/>
    <n v="195.3"/>
    <s v="lb"/>
    <n v="88.586589861000007"/>
    <n v="28.276226455041655"/>
  </r>
  <r>
    <n v="61"/>
    <x v="34"/>
    <x v="1"/>
    <n v="54949004"/>
    <x v="1"/>
    <n v="155"/>
    <n v="1.55"/>
    <n v="68.099999999999994"/>
    <s v="Kg"/>
    <n v="68.099999999999994"/>
    <n v="28.345473465140472"/>
  </r>
  <r>
    <n v="44"/>
    <x v="18"/>
    <x v="4"/>
    <n v="87450961"/>
    <x v="1"/>
    <n v="144"/>
    <n v="1.44"/>
    <n v="56.9"/>
    <s v="Kg"/>
    <n v="56.9"/>
    <n v="27.440200617283953"/>
  </r>
  <r>
    <n v="12"/>
    <x v="44"/>
    <x v="1"/>
    <n v="69051364"/>
    <x v="0"/>
    <n v="161"/>
    <n v="1.61"/>
    <n v="161.4"/>
    <s v="lb"/>
    <n v="73.209808518000003"/>
    <n v="28.243435252497971"/>
  </r>
  <r>
    <n v="49"/>
    <x v="21"/>
    <x v="3"/>
    <n v="38280042"/>
    <x v="1"/>
    <n v="160"/>
    <n v="1.6"/>
    <n v="146.80000000000001"/>
    <s v="lb"/>
    <n v="66.587359916000011"/>
    <n v="26.010687467187498"/>
  </r>
  <r>
    <n v="55"/>
    <x v="1"/>
    <x v="1"/>
    <n v="26702335"/>
    <x v="0"/>
    <n v="170"/>
    <n v="1.7"/>
    <n v="175.7"/>
    <s v="lb"/>
    <n v="79.696179408999996"/>
    <n v="27.576532667474051"/>
  </r>
  <r>
    <n v="47"/>
    <x v="26"/>
    <x v="0"/>
    <n v="24274209"/>
    <x v="1"/>
    <n v="164"/>
    <n v="1.64"/>
    <n v="175"/>
    <s v="lb"/>
    <n v="79.378664749999999"/>
    <n v="29.513185882659137"/>
  </r>
  <r>
    <n v="12"/>
    <x v="44"/>
    <x v="1"/>
    <n v="87793038"/>
    <x v="1"/>
    <n v="174"/>
    <n v="1.74"/>
    <n v="186.7"/>
    <s v="lb"/>
    <n v="84.685695479000003"/>
    <n v="27.971229845091823"/>
  </r>
  <r>
    <n v="28"/>
    <x v="53"/>
    <x v="6"/>
    <n v="87507104"/>
    <x v="0"/>
    <n v="151"/>
    <n v="1.51"/>
    <n v="127.4"/>
    <s v="lb"/>
    <n v="57.787667938000006"/>
    <n v="25.344356799263192"/>
  </r>
  <r>
    <n v="65"/>
    <x v="24"/>
    <x v="4"/>
    <n v="94867665"/>
    <x v="1"/>
    <n v="150"/>
    <n v="1.5"/>
    <n v="153.19999999999999"/>
    <s v="lb"/>
    <n v="69.490351083999997"/>
    <n v="30.884600481777778"/>
  </r>
  <r>
    <n v="58"/>
    <x v="28"/>
    <x v="3"/>
    <n v="54363099"/>
    <x v="1"/>
    <n v="164"/>
    <n v="1.64"/>
    <n v="64.5"/>
    <s v="Kg"/>
    <n v="64.5"/>
    <n v="23.981261154074961"/>
  </r>
  <r>
    <n v="67"/>
    <x v="13"/>
    <x v="5"/>
    <n v="71992231"/>
    <x v="1"/>
    <n v="171"/>
    <n v="1.71"/>
    <n v="98.7"/>
    <s v="Kg"/>
    <n v="98.7"/>
    <n v="33.753975582230431"/>
  </r>
  <r>
    <n v="38"/>
    <x v="0"/>
    <x v="0"/>
    <n v="20472971"/>
    <x v="0"/>
    <n v="164"/>
    <n v="1.64"/>
    <n v="66.3"/>
    <s v="Kg"/>
    <n v="66.3"/>
    <n v="24.650505651397982"/>
  </r>
  <r>
    <n v="26"/>
    <x v="16"/>
    <x v="0"/>
    <n v="18296215"/>
    <x v="1"/>
    <n v="155"/>
    <n v="1.55"/>
    <n v="125.4"/>
    <s v="lb"/>
    <n v="56.880483198000007"/>
    <n v="23.675539312382934"/>
  </r>
  <r>
    <n v="42"/>
    <x v="15"/>
    <x v="0"/>
    <n v="20840506"/>
    <x v="1"/>
    <n v="156"/>
    <n v="1.56"/>
    <n v="146.19999999999999"/>
    <s v="lb"/>
    <n v="66.315204494"/>
    <n v="27.249837481097959"/>
  </r>
  <r>
    <n v="1"/>
    <x v="11"/>
    <x v="0"/>
    <n v="42668260"/>
    <x v="1"/>
    <n v="182"/>
    <n v="1.82"/>
    <n v="64.599999999999994"/>
    <s v="Kg"/>
    <n v="64.599999999999994"/>
    <n v="19.502475546431587"/>
  </r>
  <r>
    <n v="22"/>
    <x v="50"/>
    <x v="2"/>
    <n v="48373905"/>
    <x v="1"/>
    <n v="147"/>
    <n v="1.47"/>
    <n v="45"/>
    <s v="Kg"/>
    <n v="45"/>
    <n v="20.824656393169516"/>
  </r>
  <r>
    <n v="59"/>
    <x v="39"/>
    <x v="3"/>
    <n v="98285534"/>
    <x v="1"/>
    <n v="144"/>
    <n v="1.44"/>
    <n v="59.3"/>
    <s v="Kg"/>
    <n v="59.3"/>
    <n v="28.597608024691358"/>
  </r>
  <r>
    <n v="31"/>
    <x v="8"/>
    <x v="0"/>
    <n v="66494854"/>
    <x v="0"/>
    <n v="167"/>
    <n v="1.67"/>
    <n v="112"/>
    <s v="lb"/>
    <n v="50.802345440000003"/>
    <n v="18.215907863315287"/>
  </r>
  <r>
    <n v="6"/>
    <x v="31"/>
    <x v="0"/>
    <n v="61111162"/>
    <x v="1"/>
    <n v="140"/>
    <n v="1.4"/>
    <n v="115.5"/>
    <s v="lb"/>
    <n v="52.389918735000002"/>
    <n v="26.729550375000006"/>
  </r>
  <r>
    <n v="13"/>
    <x v="43"/>
    <x v="1"/>
    <n v="95108820"/>
    <x v="1"/>
    <n v="136"/>
    <n v="1.36"/>
    <n v="46.1"/>
    <s v="Kg"/>
    <n v="46.1"/>
    <n v="24.924307958477506"/>
  </r>
  <r>
    <n v="33"/>
    <x v="20"/>
    <x v="6"/>
    <n v="45044627"/>
    <x v="0"/>
    <n v="184"/>
    <n v="1.84"/>
    <n v="195.8"/>
    <s v="lb"/>
    <n v="88.813386046000005"/>
    <n v="26.232687277292062"/>
  </r>
  <r>
    <n v="28"/>
    <x v="53"/>
    <x v="6"/>
    <n v="32577040"/>
    <x v="1"/>
    <n v="173"/>
    <n v="1.73"/>
    <n v="83.6"/>
    <s v="Kg"/>
    <n v="83.6"/>
    <n v="27.932774232349892"/>
  </r>
  <r>
    <n v="49"/>
    <x v="21"/>
    <x v="3"/>
    <n v="66209774"/>
    <x v="1"/>
    <n v="159"/>
    <n v="1.59"/>
    <n v="147.5"/>
    <s v="lb"/>
    <n v="66.904874575000008"/>
    <n v="26.464488973932994"/>
  </r>
  <r>
    <n v="25"/>
    <x v="6"/>
    <x v="0"/>
    <n v="45732468"/>
    <x v="1"/>
    <n v="140"/>
    <n v="1.4"/>
    <n v="103.6"/>
    <s v="lb"/>
    <n v="46.992169531999998"/>
    <n v="23.975596700000001"/>
  </r>
  <r>
    <n v="28"/>
    <x v="53"/>
    <x v="6"/>
    <n v="70246563"/>
    <x v="0"/>
    <n v="172"/>
    <n v="1.72"/>
    <n v="84.3"/>
    <s v="Kg"/>
    <n v="84.3"/>
    <n v="28.495132504056247"/>
  </r>
  <r>
    <n v="3"/>
    <x v="55"/>
    <x v="0"/>
    <n v="29308223"/>
    <x v="1"/>
    <n v="153"/>
    <n v="1.53"/>
    <n v="52.3"/>
    <s v="Kg"/>
    <n v="52.3"/>
    <n v="22.341834337220725"/>
  </r>
  <r>
    <n v="5"/>
    <x v="33"/>
    <x v="0"/>
    <n v="68609802"/>
    <x v="1"/>
    <n v="161"/>
    <n v="1.61"/>
    <n v="72.2"/>
    <s v="Kg"/>
    <n v="72.2"/>
    <n v="27.853863662667333"/>
  </r>
  <r>
    <n v="4"/>
    <x v="25"/>
    <x v="0"/>
    <n v="81142880"/>
    <x v="1"/>
    <n v="142"/>
    <n v="1.42"/>
    <n v="45.4"/>
    <s v="Kg"/>
    <n v="45.4"/>
    <n v="22.515373933743305"/>
  </r>
  <r>
    <n v="52"/>
    <x v="62"/>
    <x v="1"/>
    <n v="59612191"/>
    <x v="1"/>
    <n v="126"/>
    <n v="1.26"/>
    <n v="103.6"/>
    <s v="lb"/>
    <n v="46.992169531999998"/>
    <n v="29.599502098765427"/>
  </r>
  <r>
    <n v="2"/>
    <x v="2"/>
    <x v="0"/>
    <n v="78151297"/>
    <x v="0"/>
    <n v="168"/>
    <n v="1.68"/>
    <n v="62.3"/>
    <s v="Kg"/>
    <n v="62.3"/>
    <n v="22.073412698412699"/>
  </r>
  <r>
    <n v="25"/>
    <x v="6"/>
    <x v="0"/>
    <n v="34931696"/>
    <x v="1"/>
    <n v="142"/>
    <n v="1.42"/>
    <n v="53.6"/>
    <s v="Kg"/>
    <n v="53.6"/>
    <n v="26.582027375520731"/>
  </r>
  <r>
    <n v="20"/>
    <x v="38"/>
    <x v="2"/>
    <n v="26538234"/>
    <x v="0"/>
    <n v="163"/>
    <n v="1.63"/>
    <n v="56.5"/>
    <s v="Kg"/>
    <n v="56.5"/>
    <n v="21.265384470623662"/>
  </r>
  <r>
    <n v="35"/>
    <x v="27"/>
    <x v="0"/>
    <n v="87535092"/>
    <x v="0"/>
    <n v="184"/>
    <n v="1.84"/>
    <n v="180.8"/>
    <s v="lb"/>
    <n v="82.009500496000015"/>
    <n v="24.223032991493387"/>
  </r>
  <r>
    <n v="66"/>
    <x v="65"/>
    <x v="5"/>
    <n v="95228237"/>
    <x v="0"/>
    <n v="197"/>
    <n v="1.97"/>
    <n v="275.39999999999998"/>
    <s v="lb"/>
    <n v="124.91933869799999"/>
    <n v="32.188239505784736"/>
  </r>
  <r>
    <n v="26"/>
    <x v="16"/>
    <x v="0"/>
    <n v="83669926"/>
    <x v="1"/>
    <n v="178"/>
    <n v="1.78"/>
    <n v="81.400000000000006"/>
    <s v="Kg"/>
    <n v="81.400000000000006"/>
    <n v="25.691200605984093"/>
  </r>
  <r>
    <n v="56"/>
    <x v="32"/>
    <x v="4"/>
    <n v="34656298"/>
    <x v="0"/>
    <n v="177"/>
    <n v="1.77"/>
    <n v="78.3"/>
    <s v="Kg"/>
    <n v="78.3"/>
    <n v="24.992818155702381"/>
  </r>
  <r>
    <n v="63"/>
    <x v="57"/>
    <x v="5"/>
    <n v="42548301"/>
    <x v="1"/>
    <n v="157"/>
    <n v="1.57"/>
    <n v="72.400000000000006"/>
    <s v="Kg"/>
    <n v="72.400000000000006"/>
    <n v="29.372388332183863"/>
  </r>
  <r>
    <n v="59"/>
    <x v="39"/>
    <x v="3"/>
    <n v="20800037"/>
    <x v="0"/>
    <n v="155"/>
    <n v="1.55"/>
    <n v="63.1"/>
    <s v="Kg"/>
    <n v="63.1"/>
    <n v="26.264308012486989"/>
  </r>
  <r>
    <n v="43"/>
    <x v="12"/>
    <x v="3"/>
    <n v="20188409"/>
    <x v="1"/>
    <n v="161"/>
    <n v="1.61"/>
    <n v="68"/>
    <s v="Kg"/>
    <n v="68"/>
    <n v="26.23355580417422"/>
  </r>
  <r>
    <n v="59"/>
    <x v="39"/>
    <x v="3"/>
    <n v="99571656"/>
    <x v="1"/>
    <n v="166"/>
    <n v="1.66"/>
    <n v="147.5"/>
    <s v="lb"/>
    <n v="66.904874575000008"/>
    <n v="24.279603198940343"/>
  </r>
  <r>
    <n v="24"/>
    <x v="19"/>
    <x v="2"/>
    <n v="79973921"/>
    <x v="1"/>
    <n v="150"/>
    <n v="1.5"/>
    <n v="108.9"/>
    <s v="lb"/>
    <n v="49.396209093000003"/>
    <n v="21.953870708"/>
  </r>
  <r>
    <n v="33"/>
    <x v="20"/>
    <x v="6"/>
    <n v="38508946"/>
    <x v="1"/>
    <n v="178"/>
    <n v="1.78"/>
    <n v="184.5"/>
    <s v="lb"/>
    <n v="83.687792264999999"/>
    <n v="26.413266085405883"/>
  </r>
  <r>
    <n v="20"/>
    <x v="38"/>
    <x v="2"/>
    <n v="52886972"/>
    <x v="0"/>
    <n v="191"/>
    <n v="1.91"/>
    <n v="168.4"/>
    <s v="lb"/>
    <n v="76.384955108"/>
    <n v="20.93828434198624"/>
  </r>
  <r>
    <n v="30"/>
    <x v="56"/>
    <x v="0"/>
    <n v="92824846"/>
    <x v="0"/>
    <n v="136"/>
    <n v="1.36"/>
    <n v="41.6"/>
    <s v="Kg"/>
    <n v="41.6"/>
    <n v="22.491349480968854"/>
  </r>
  <r>
    <n v="7"/>
    <x v="58"/>
    <x v="0"/>
    <n v="87579909"/>
    <x v="0"/>
    <n v="177"/>
    <n v="1.77"/>
    <n v="72.8"/>
    <s v="Kg"/>
    <n v="72.8"/>
    <n v="23.237256216285228"/>
  </r>
  <r>
    <n v="2"/>
    <x v="2"/>
    <x v="0"/>
    <n v="63934479"/>
    <x v="0"/>
    <n v="182"/>
    <n v="1.82"/>
    <n v="77"/>
    <s v="Kg"/>
    <n v="77"/>
    <n v="23.245984784446321"/>
  </r>
  <r>
    <n v="65"/>
    <x v="24"/>
    <x v="4"/>
    <n v="38679626"/>
    <x v="0"/>
    <n v="154"/>
    <n v="1.54"/>
    <n v="132.5"/>
    <s v="lb"/>
    <n v="60.100989025000004"/>
    <n v="25.341958603896106"/>
  </r>
  <r>
    <n v="41"/>
    <x v="7"/>
    <x v="2"/>
    <n v="31001825"/>
    <x v="1"/>
    <n v="169"/>
    <n v="1.69"/>
    <n v="174.6"/>
    <s v="lb"/>
    <n v="79.197227802"/>
    <n v="27.729150870767835"/>
  </r>
  <r>
    <n v="67"/>
    <x v="13"/>
    <x v="5"/>
    <n v="91741560"/>
    <x v="0"/>
    <n v="169"/>
    <n v="1.69"/>
    <n v="90.7"/>
    <s v="Kg"/>
    <n v="90.7"/>
    <n v="31.756591155771861"/>
  </r>
  <r>
    <n v="31"/>
    <x v="8"/>
    <x v="0"/>
    <n v="47698632"/>
    <x v="1"/>
    <n v="147"/>
    <n v="1.47"/>
    <n v="57"/>
    <s v="Kg"/>
    <n v="57"/>
    <n v="26.377898098014718"/>
  </r>
  <r>
    <n v="24"/>
    <x v="19"/>
    <x v="2"/>
    <n v="56877207"/>
    <x v="1"/>
    <n v="153"/>
    <n v="1.53"/>
    <n v="52.2"/>
    <s v="Kg"/>
    <n v="52.2"/>
    <n v="22.299115724721261"/>
  </r>
  <r>
    <n v="2"/>
    <x v="2"/>
    <x v="0"/>
    <n v="81313029"/>
    <x v="1"/>
    <n v="144"/>
    <n v="1.44"/>
    <n v="101.6"/>
    <s v="lb"/>
    <n v="46.084984792"/>
    <n v="22.224626153549384"/>
  </r>
  <r>
    <n v="13"/>
    <x v="43"/>
    <x v="1"/>
    <n v="26832956"/>
    <x v="1"/>
    <n v="158"/>
    <n v="1.58"/>
    <n v="80.5"/>
    <s v="Kg"/>
    <n v="80.5"/>
    <n v="32.246434866207331"/>
  </r>
  <r>
    <n v="46"/>
    <x v="10"/>
    <x v="5"/>
    <n v="90947362"/>
    <x v="1"/>
    <n v="180"/>
    <n v="1.8"/>
    <n v="85.6"/>
    <s v="Kg"/>
    <n v="85.6"/>
    <n v="26.41975308641975"/>
  </r>
  <r>
    <n v="60"/>
    <x v="17"/>
    <x v="1"/>
    <n v="45957191"/>
    <x v="0"/>
    <n v="174"/>
    <n v="1.74"/>
    <n v="73.900000000000006"/>
    <s v="Kg"/>
    <n v="73.900000000000006"/>
    <n v="24.408772625181662"/>
  </r>
  <r>
    <n v="4"/>
    <x v="25"/>
    <x v="0"/>
    <n v="36074147"/>
    <x v="0"/>
    <n v="178"/>
    <n v="1.78"/>
    <n v="152.1"/>
    <s v="lb"/>
    <n v="68.991399477000002"/>
    <n v="21.774838870407777"/>
  </r>
  <r>
    <n v="17"/>
    <x v="54"/>
    <x v="2"/>
    <n v="13343002"/>
    <x v="1"/>
    <n v="145"/>
    <n v="1.45"/>
    <n v="107.6"/>
    <s v="lb"/>
    <n v="48.806539012000002"/>
    <n v="23.213573846373365"/>
  </r>
  <r>
    <n v="47"/>
    <x v="26"/>
    <x v="0"/>
    <n v="69775916"/>
    <x v="1"/>
    <n v="173"/>
    <n v="1.73"/>
    <n v="86.7"/>
    <s v="Kg"/>
    <n v="86.7"/>
    <n v="28.96855892278392"/>
  </r>
  <r>
    <n v="15"/>
    <x v="61"/>
    <x v="0"/>
    <n v="53452219"/>
    <x v="1"/>
    <n v="137"/>
    <n v="1.37"/>
    <n v="45.4"/>
    <s v="Kg"/>
    <n v="45.4"/>
    <n v="24.188821993713034"/>
  </r>
  <r>
    <n v="67"/>
    <x v="13"/>
    <x v="5"/>
    <n v="15791611"/>
    <x v="0"/>
    <n v="180"/>
    <n v="1.8"/>
    <n v="86.9"/>
    <s v="Kg"/>
    <n v="86.9"/>
    <n v="26.820987654320987"/>
  </r>
  <r>
    <n v="50"/>
    <x v="37"/>
    <x v="3"/>
    <n v="79683362"/>
    <x v="0"/>
    <n v="187"/>
    <n v="1.87"/>
    <n v="112.3"/>
    <s v="Kg"/>
    <n v="112.3"/>
    <n v="32.11415825445394"/>
  </r>
  <r>
    <n v="7"/>
    <x v="58"/>
    <x v="0"/>
    <n v="20443264"/>
    <x v="0"/>
    <n v="166"/>
    <n v="1.66"/>
    <n v="140.69999999999999"/>
    <s v="lb"/>
    <n v="63.820446458999996"/>
    <n v="23.160272339599363"/>
  </r>
  <r>
    <n v="67"/>
    <x v="13"/>
    <x v="5"/>
    <n v="36112730"/>
    <x v="0"/>
    <n v="176"/>
    <n v="1.76"/>
    <n v="189.4"/>
    <s v="lb"/>
    <n v="85.910394878000005"/>
    <n v="27.734502478693184"/>
  </r>
  <r>
    <n v="66"/>
    <x v="65"/>
    <x v="5"/>
    <n v="47939819"/>
    <x v="1"/>
    <n v="149"/>
    <n v="1.49"/>
    <n v="159.4"/>
    <s v="lb"/>
    <n v="72.302623778000012"/>
    <n v="32.567282454844381"/>
  </r>
  <r>
    <n v="26"/>
    <x v="16"/>
    <x v="0"/>
    <n v="35122174"/>
    <x v="1"/>
    <n v="151"/>
    <n v="1.51"/>
    <n v="117.1"/>
    <s v="lb"/>
    <n v="53.115666527000002"/>
    <n v="23.295323243278805"/>
  </r>
  <r>
    <n v="44"/>
    <x v="18"/>
    <x v="4"/>
    <n v="69020557"/>
    <x v="0"/>
    <n v="165"/>
    <n v="1.65"/>
    <n v="159"/>
    <s v="lb"/>
    <n v="72.121186829999999"/>
    <n v="26.490794060606063"/>
  </r>
  <r>
    <n v="41"/>
    <x v="7"/>
    <x v="2"/>
    <n v="51339873"/>
    <x v="0"/>
    <n v="174"/>
    <n v="1.74"/>
    <n v="73.8"/>
    <s v="Kg"/>
    <n v="73.8"/>
    <n v="24.375743162901305"/>
  </r>
  <r>
    <n v="2"/>
    <x v="2"/>
    <x v="0"/>
    <n v="56868055"/>
    <x v="1"/>
    <n v="165"/>
    <n v="1.65"/>
    <n v="119"/>
    <s v="lb"/>
    <n v="53.977492030000001"/>
    <n v="19.826443353535357"/>
  </r>
  <r>
    <n v="11"/>
    <x v="14"/>
    <x v="1"/>
    <n v="85758418"/>
    <x v="0"/>
    <n v="185"/>
    <n v="1.85"/>
    <n v="100.9"/>
    <s v="Kg"/>
    <n v="100.9"/>
    <n v="29.481373265157046"/>
  </r>
  <r>
    <n v="31"/>
    <x v="8"/>
    <x v="0"/>
    <n v="30790277"/>
    <x v="0"/>
    <n v="165"/>
    <n v="1.65"/>
    <n v="131"/>
    <s v="lb"/>
    <n v="59.420600470000004"/>
    <n v="21.825748565656568"/>
  </r>
  <r>
    <n v="37"/>
    <x v="64"/>
    <x v="6"/>
    <n v="77332362"/>
    <x v="1"/>
    <n v="155"/>
    <n v="1.55"/>
    <n v="142"/>
    <s v="lb"/>
    <n v="64.410116540000004"/>
    <n v="26.809621868886573"/>
  </r>
  <r>
    <n v="22"/>
    <x v="50"/>
    <x v="2"/>
    <n v="63890096"/>
    <x v="0"/>
    <n v="165"/>
    <n v="1.65"/>
    <n v="50.2"/>
    <s v="Kg"/>
    <n v="50.2"/>
    <n v="18.438934802571168"/>
  </r>
  <r>
    <n v="41"/>
    <x v="7"/>
    <x v="2"/>
    <n v="78098119"/>
    <x v="1"/>
    <n v="154"/>
    <n v="1.54"/>
    <n v="151.69999999999999"/>
    <s v="lb"/>
    <n v="68.809962529000003"/>
    <n v="29.014151850649352"/>
  </r>
  <r>
    <n v="47"/>
    <x v="26"/>
    <x v="0"/>
    <n v="20179999"/>
    <x v="1"/>
    <n v="170"/>
    <n v="1.7"/>
    <n v="191.6"/>
    <s v="lb"/>
    <n v="86.908298091999995"/>
    <n v="30.072075464359862"/>
  </r>
  <r>
    <n v="26"/>
    <x v="16"/>
    <x v="0"/>
    <n v="34586439"/>
    <x v="0"/>
    <n v="180"/>
    <n v="1.8"/>
    <n v="152.30000000000001"/>
    <s v="lb"/>
    <n v="69.082117951000015"/>
    <n v="21.321641342901238"/>
  </r>
  <r>
    <n v="17"/>
    <x v="54"/>
    <x v="2"/>
    <n v="96456318"/>
    <x v="0"/>
    <n v="153"/>
    <n v="1.53"/>
    <n v="110.5"/>
    <s v="lb"/>
    <n v="50.121956885000003"/>
    <n v="21.41140453885258"/>
  </r>
  <r>
    <n v="26"/>
    <x v="16"/>
    <x v="0"/>
    <n v="82308420"/>
    <x v="1"/>
    <n v="150"/>
    <n v="1.5"/>
    <n v="54.9"/>
    <s v="Kg"/>
    <n v="54.9"/>
    <n v="24.4"/>
  </r>
  <r>
    <n v="1"/>
    <x v="11"/>
    <x v="0"/>
    <n v="79126765"/>
    <x v="0"/>
    <n v="174"/>
    <n v="1.74"/>
    <n v="59.8"/>
    <s v="Kg"/>
    <n v="59.8"/>
    <n v="19.751618443651736"/>
  </r>
  <r>
    <n v="5"/>
    <x v="33"/>
    <x v="0"/>
    <n v="28231514"/>
    <x v="0"/>
    <n v="161"/>
    <n v="1.61"/>
    <n v="68.599999999999994"/>
    <s v="Kg"/>
    <n v="68.599999999999994"/>
    <n v="26.465028355387517"/>
  </r>
  <r>
    <n v="42"/>
    <x v="15"/>
    <x v="0"/>
    <n v="53980484"/>
    <x v="1"/>
    <n v="157"/>
    <n v="1.57"/>
    <n v="142"/>
    <s v="lb"/>
    <n v="64.410116540000004"/>
    <n v="26.130924800194734"/>
  </r>
  <r>
    <n v="25"/>
    <x v="6"/>
    <x v="0"/>
    <n v="87438178"/>
    <x v="1"/>
    <n v="165"/>
    <n v="1.65"/>
    <n v="65.599999999999994"/>
    <s v="Kg"/>
    <n v="65.599999999999994"/>
    <n v="24.095500459136822"/>
  </r>
  <r>
    <n v="24"/>
    <x v="19"/>
    <x v="2"/>
    <n v="73843034"/>
    <x v="1"/>
    <n v="153"/>
    <n v="1.53"/>
    <n v="130.30000000000001"/>
    <s v="lb"/>
    <n v="59.103085811000007"/>
    <n v="25.248018202827975"/>
  </r>
  <r>
    <n v="22"/>
    <x v="50"/>
    <x v="2"/>
    <n v="74372239"/>
    <x v="1"/>
    <n v="126"/>
    <n v="1.26"/>
    <n v="44.5"/>
    <s v="Kg"/>
    <n v="44.5"/>
    <n v="28.029730410682788"/>
  </r>
  <r>
    <n v="52"/>
    <x v="62"/>
    <x v="1"/>
    <n v="75887004"/>
    <x v="1"/>
    <n v="134"/>
    <n v="1.34"/>
    <n v="50.1"/>
    <s v="Kg"/>
    <n v="50.1"/>
    <n v="27.901537090666068"/>
  </r>
  <r>
    <n v="56"/>
    <x v="32"/>
    <x v="4"/>
    <n v="89962463"/>
    <x v="1"/>
    <n v="155"/>
    <n v="1.55"/>
    <n v="128.30000000000001"/>
    <s v="lb"/>
    <n v="58.195901071000009"/>
    <n v="24.223059759001043"/>
  </r>
  <r>
    <n v="6"/>
    <x v="31"/>
    <x v="0"/>
    <n v="58519731"/>
    <x v="1"/>
    <n v="167"/>
    <n v="1.67"/>
    <n v="134.5"/>
    <s v="lb"/>
    <n v="61.008173765000002"/>
    <n v="21.875353639427733"/>
  </r>
  <r>
    <n v="66"/>
    <x v="65"/>
    <x v="5"/>
    <n v="48417965"/>
    <x v="0"/>
    <n v="185"/>
    <n v="1.85"/>
    <n v="259.5"/>
    <s v="lb"/>
    <n v="117.707220015"/>
    <n v="34.392175314828343"/>
  </r>
  <r>
    <n v="18"/>
    <x v="49"/>
    <x v="0"/>
    <n v="23288750"/>
    <x v="0"/>
    <n v="163"/>
    <n v="1.63"/>
    <n v="55.1"/>
    <s v="Kg"/>
    <n v="55.1"/>
    <n v="20.738454589935643"/>
  </r>
  <r>
    <n v="19"/>
    <x v="35"/>
    <x v="0"/>
    <n v="48283868"/>
    <x v="0"/>
    <n v="169"/>
    <n v="1.69"/>
    <n v="55.5"/>
    <s v="Kg"/>
    <n v="55.5"/>
    <n v="19.432092713840554"/>
  </r>
  <r>
    <n v="51"/>
    <x v="60"/>
    <x v="1"/>
    <n v="57560729"/>
    <x v="0"/>
    <n v="158"/>
    <n v="1.58"/>
    <n v="65.599999999999994"/>
    <s v="Kg"/>
    <n v="65.599999999999994"/>
    <n v="26.277840089729203"/>
  </r>
  <r>
    <n v="35"/>
    <x v="27"/>
    <x v="0"/>
    <n v="71750434"/>
    <x v="1"/>
    <n v="137"/>
    <n v="1.37"/>
    <n v="48.6"/>
    <s v="Kg"/>
    <n v="48.6"/>
    <n v="25.893760988864614"/>
  </r>
  <r>
    <n v="65"/>
    <x v="24"/>
    <x v="4"/>
    <n v="15633476"/>
    <x v="0"/>
    <n v="174"/>
    <n v="1.74"/>
    <n v="84.8"/>
    <s v="Kg"/>
    <n v="84.8"/>
    <n v="28.008984013740253"/>
  </r>
  <r>
    <n v="48"/>
    <x v="48"/>
    <x v="5"/>
    <n v="70801015"/>
    <x v="1"/>
    <n v="145"/>
    <n v="1.45"/>
    <n v="60.6"/>
    <s v="Kg"/>
    <n v="60.6"/>
    <n v="28.822829964328182"/>
  </r>
  <r>
    <n v="19"/>
    <x v="35"/>
    <x v="0"/>
    <n v="79914589"/>
    <x v="0"/>
    <n v="168"/>
    <n v="1.68"/>
    <n v="53.6"/>
    <s v="Kg"/>
    <n v="53.6"/>
    <n v="18.990929705215422"/>
  </r>
  <r>
    <n v="23"/>
    <x v="3"/>
    <x v="2"/>
    <n v="13857378"/>
    <x v="1"/>
    <n v="176"/>
    <n v="1.76"/>
    <n v="71.7"/>
    <s v="Kg"/>
    <n v="71.7"/>
    <n v="23.146952479338843"/>
  </r>
  <r>
    <n v="18"/>
    <x v="49"/>
    <x v="0"/>
    <n v="69788911"/>
    <x v="1"/>
    <n v="162"/>
    <n v="1.62"/>
    <n v="127"/>
    <s v="lb"/>
    <n v="57.60623099"/>
    <n v="21.950248052888274"/>
  </r>
  <r>
    <n v="24"/>
    <x v="19"/>
    <x v="2"/>
    <n v="57477266"/>
    <x v="1"/>
    <n v="171"/>
    <n v="1.71"/>
    <n v="70.2"/>
    <s v="Kg"/>
    <n v="70.2"/>
    <n v="24.007386888273317"/>
  </r>
  <r>
    <n v="15"/>
    <x v="61"/>
    <x v="0"/>
    <n v="22950213"/>
    <x v="1"/>
    <n v="156"/>
    <n v="1.56"/>
    <n v="110.5"/>
    <s v="lb"/>
    <n v="50.121956885000003"/>
    <n v="20.595807398504274"/>
  </r>
  <r>
    <n v="54"/>
    <x v="51"/>
    <x v="3"/>
    <n v="21250987"/>
    <x v="0"/>
    <n v="188"/>
    <n v="1.88"/>
    <n v="201.7"/>
    <s v="lb"/>
    <n v="91.489581028999993"/>
    <n v="25.885463170269354"/>
  </r>
  <r>
    <n v="10"/>
    <x v="4"/>
    <x v="3"/>
    <n v="89425322"/>
    <x v="0"/>
    <n v="164"/>
    <n v="1.64"/>
    <n v="179.5"/>
    <s v="lb"/>
    <n v="81.419830415000007"/>
    <n v="30.27209637678466"/>
  </r>
  <r>
    <n v="9"/>
    <x v="29"/>
    <x v="4"/>
    <n v="82195415"/>
    <x v="0"/>
    <n v="171"/>
    <n v="1.71"/>
    <n v="147.30000000000001"/>
    <s v="lb"/>
    <n v="66.814156101000009"/>
    <n v="22.849477138606755"/>
  </r>
  <r>
    <n v="5"/>
    <x v="33"/>
    <x v="0"/>
    <n v="77380348"/>
    <x v="1"/>
    <n v="160"/>
    <n v="1.6"/>
    <n v="152.30000000000001"/>
    <s v="lb"/>
    <n v="69.082117951000015"/>
    <n v="26.985202324609375"/>
  </r>
  <r>
    <n v="67"/>
    <x v="13"/>
    <x v="5"/>
    <n v="87006424"/>
    <x v="0"/>
    <n v="179"/>
    <n v="1.79"/>
    <n v="209.9"/>
    <s v="lb"/>
    <n v="95.209038463000013"/>
    <n v="29.714752493055776"/>
  </r>
  <r>
    <n v="67"/>
    <x v="13"/>
    <x v="5"/>
    <n v="27320809"/>
    <x v="1"/>
    <n v="169"/>
    <n v="1.69"/>
    <n v="99.6"/>
    <s v="Kg"/>
    <n v="99.6"/>
    <n v="34.872728545919266"/>
  </r>
  <r>
    <n v="6"/>
    <x v="31"/>
    <x v="0"/>
    <n v="51177032"/>
    <x v="1"/>
    <n v="169"/>
    <n v="1.69"/>
    <n v="66.2"/>
    <s v="Kg"/>
    <n v="66.2"/>
    <n v="23.178460137950356"/>
  </r>
  <r>
    <n v="16"/>
    <x v="42"/>
    <x v="2"/>
    <n v="65805362"/>
    <x v="1"/>
    <n v="153"/>
    <n v="1.53"/>
    <n v="49"/>
    <s v="Kg"/>
    <n v="49"/>
    <n v="20.932120124738347"/>
  </r>
  <r>
    <n v="55"/>
    <x v="1"/>
    <x v="1"/>
    <n v="56424291"/>
    <x v="1"/>
    <n v="169"/>
    <n v="1.69"/>
    <n v="81.099999999999994"/>
    <s v="Kg"/>
    <n v="81.099999999999994"/>
    <n v="28.395364307972411"/>
  </r>
  <r>
    <n v="5"/>
    <x v="33"/>
    <x v="0"/>
    <n v="92129791"/>
    <x v="1"/>
    <n v="127"/>
    <n v="1.27"/>
    <n v="32.5"/>
    <s v="Kg"/>
    <n v="32.5"/>
    <n v="20.150040300080601"/>
  </r>
  <r>
    <n v="25"/>
    <x v="6"/>
    <x v="0"/>
    <n v="40164780"/>
    <x v="0"/>
    <n v="162"/>
    <n v="1.62"/>
    <n v="65"/>
    <s v="Kg"/>
    <n v="65"/>
    <n v="24.767565919829291"/>
  </r>
  <r>
    <n v="37"/>
    <x v="64"/>
    <x v="6"/>
    <n v="78505532"/>
    <x v="1"/>
    <n v="160"/>
    <n v="1.6"/>
    <n v="147.69999999999999"/>
    <s v="lb"/>
    <n v="66.995593048999993"/>
    <n v="26.170153534765618"/>
  </r>
  <r>
    <n v="22"/>
    <x v="50"/>
    <x v="2"/>
    <n v="59823928"/>
    <x v="0"/>
    <n v="160"/>
    <n v="1.6"/>
    <n v="116.6"/>
    <s v="lb"/>
    <n v="52.888870341999997"/>
    <n v="20.659714977343747"/>
  </r>
  <r>
    <n v="63"/>
    <x v="57"/>
    <x v="5"/>
    <n v="99378998"/>
    <x v="1"/>
    <n v="147"/>
    <n v="1.47"/>
    <n v="140.69999999999999"/>
    <s v="lb"/>
    <n v="63.820446458999996"/>
    <n v="29.534197074829933"/>
  </r>
  <r>
    <n v="66"/>
    <x v="65"/>
    <x v="5"/>
    <n v="73916788"/>
    <x v="0"/>
    <n v="178"/>
    <n v="1.78"/>
    <n v="200.6"/>
    <s v="lb"/>
    <n v="90.990629421999998"/>
    <n v="28.718163559525312"/>
  </r>
  <r>
    <n v="47"/>
    <x v="26"/>
    <x v="0"/>
    <n v="42286380"/>
    <x v="1"/>
    <n v="157"/>
    <n v="1.57"/>
    <n v="139.80000000000001"/>
    <s v="lb"/>
    <n v="63.412213326000007"/>
    <n v="25.726079486388901"/>
  </r>
  <r>
    <n v="42"/>
    <x v="15"/>
    <x v="0"/>
    <n v="73541439"/>
    <x v="0"/>
    <n v="165"/>
    <n v="1.65"/>
    <n v="125.4"/>
    <s v="lb"/>
    <n v="56.880483198000007"/>
    <n v="20.892739466666672"/>
  </r>
  <r>
    <n v="11"/>
    <x v="14"/>
    <x v="1"/>
    <n v="18892850"/>
    <x v="1"/>
    <n v="165"/>
    <n v="1.65"/>
    <n v="166"/>
    <s v="lb"/>
    <n v="75.296333420000011"/>
    <n v="27.657055434343441"/>
  </r>
  <r>
    <n v="54"/>
    <x v="51"/>
    <x v="3"/>
    <n v="45030572"/>
    <x v="0"/>
    <n v="172"/>
    <n v="1.72"/>
    <n v="140.19999999999999"/>
    <s v="lb"/>
    <n v="63.593650273999998"/>
    <n v="21.495960747025421"/>
  </r>
  <r>
    <n v="22"/>
    <x v="50"/>
    <x v="2"/>
    <n v="68639650"/>
    <x v="0"/>
    <n v="173"/>
    <n v="1.73"/>
    <n v="150.6"/>
    <s v="lb"/>
    <n v="68.311010921999994"/>
    <n v="22.824354613251359"/>
  </r>
  <r>
    <n v="46"/>
    <x v="10"/>
    <x v="5"/>
    <n v="74250424"/>
    <x v="1"/>
    <n v="156"/>
    <n v="1.56"/>
    <n v="141.5"/>
    <s v="lb"/>
    <n v="64.183320355000006"/>
    <n v="26.373816713921762"/>
  </r>
  <r>
    <n v="61"/>
    <x v="34"/>
    <x v="1"/>
    <n v="96292659"/>
    <x v="0"/>
    <n v="172"/>
    <n v="1.72"/>
    <n v="72.2"/>
    <s v="Kg"/>
    <n v="72.2"/>
    <n v="24.405083829096814"/>
  </r>
  <r>
    <n v="54"/>
    <x v="51"/>
    <x v="3"/>
    <n v="21192965"/>
    <x v="1"/>
    <n v="153"/>
    <n v="1.53"/>
    <n v="62.4"/>
    <s v="Kg"/>
    <n v="62.4"/>
    <n v="26.656414199666795"/>
  </r>
  <r>
    <n v="33"/>
    <x v="20"/>
    <x v="6"/>
    <n v="48782767"/>
    <x v="0"/>
    <n v="170"/>
    <n v="1.7"/>
    <n v="168.4"/>
    <s v="lb"/>
    <n v="76.384955108"/>
    <n v="26.430780314186855"/>
  </r>
  <r>
    <n v="4"/>
    <x v="25"/>
    <x v="0"/>
    <n v="17483928"/>
    <x v="1"/>
    <n v="132"/>
    <n v="1.32"/>
    <n v="32.5"/>
    <s v="Kg"/>
    <n v="32.5"/>
    <n v="18.652433425160694"/>
  </r>
  <r>
    <n v="32"/>
    <x v="9"/>
    <x v="0"/>
    <n v="62697372"/>
    <x v="0"/>
    <n v="164"/>
    <n v="1.64"/>
    <n v="139.80000000000001"/>
    <s v="lb"/>
    <n v="63.412213326000007"/>
    <n v="23.576819350832846"/>
  </r>
  <r>
    <n v="31"/>
    <x v="8"/>
    <x v="0"/>
    <n v="80691884"/>
    <x v="1"/>
    <n v="164"/>
    <n v="1.64"/>
    <n v="64.400000000000006"/>
    <s v="Kg"/>
    <n v="64.400000000000006"/>
    <n v="23.944080904223682"/>
  </r>
  <r>
    <n v="61"/>
    <x v="34"/>
    <x v="1"/>
    <n v="23700497"/>
    <x v="1"/>
    <n v="178"/>
    <n v="1.78"/>
    <n v="221.6"/>
    <s v="lb"/>
    <n v="100.516069192"/>
    <n v="31.724551569246309"/>
  </r>
  <r>
    <n v="23"/>
    <x v="3"/>
    <x v="2"/>
    <n v="81438181"/>
    <x v="0"/>
    <n v="170"/>
    <n v="1.7"/>
    <n v="71.900000000000006"/>
    <s v="Kg"/>
    <n v="71.900000000000006"/>
    <n v="24.878892733564019"/>
  </r>
  <r>
    <n v="44"/>
    <x v="18"/>
    <x v="4"/>
    <n v="37051411"/>
    <x v="0"/>
    <n v="185"/>
    <n v="1.85"/>
    <n v="88.1"/>
    <s v="Kg"/>
    <n v="88.1"/>
    <n v="25.74141709276844"/>
  </r>
  <r>
    <n v="19"/>
    <x v="35"/>
    <x v="0"/>
    <n v="83353719"/>
    <x v="1"/>
    <n v="142"/>
    <n v="1.42"/>
    <n v="45.5"/>
    <s v="Kg"/>
    <n v="45.5"/>
    <n v="22.564967268399126"/>
  </r>
  <r>
    <n v="12"/>
    <x v="44"/>
    <x v="1"/>
    <n v="13150991"/>
    <x v="0"/>
    <n v="158"/>
    <n v="1.58"/>
    <n v="60.9"/>
    <s v="Kg"/>
    <n v="60.9"/>
    <n v="24.395128985739461"/>
  </r>
  <r>
    <n v="43"/>
    <x v="12"/>
    <x v="3"/>
    <n v="99373821"/>
    <x v="1"/>
    <n v="166"/>
    <n v="1.66"/>
    <n v="161.6"/>
    <s v="lb"/>
    <n v="73.300526992000002"/>
    <n v="26.600568657279723"/>
  </r>
  <r>
    <n v="2"/>
    <x v="2"/>
    <x v="0"/>
    <n v="50431029"/>
    <x v="1"/>
    <n v="141"/>
    <n v="1.41"/>
    <n v="46.3"/>
    <s v="Kg"/>
    <n v="46.3"/>
    <n v="23.28856697349228"/>
  </r>
  <r>
    <n v="4"/>
    <x v="25"/>
    <x v="0"/>
    <n v="69496426"/>
    <x v="0"/>
    <n v="174"/>
    <n v="1.74"/>
    <n v="136.9"/>
    <s v="lb"/>
    <n v="62.096795453000006"/>
    <n v="20.510237631457262"/>
  </r>
  <r>
    <n v="43"/>
    <x v="12"/>
    <x v="3"/>
    <n v="16060538"/>
    <x v="0"/>
    <n v="167"/>
    <n v="1.67"/>
    <n v="72.400000000000006"/>
    <s v="Kg"/>
    <n v="72.400000000000006"/>
    <n v="25.960055936032131"/>
  </r>
  <r>
    <n v="19"/>
    <x v="35"/>
    <x v="0"/>
    <n v="32881877"/>
    <x v="1"/>
    <n v="152"/>
    <n v="1.52"/>
    <n v="116.8"/>
    <s v="lb"/>
    <n v="52.979588816000003"/>
    <n v="22.930916211911359"/>
  </r>
  <r>
    <n v="23"/>
    <x v="3"/>
    <x v="2"/>
    <n v="39414109"/>
    <x v="1"/>
    <n v="149"/>
    <n v="1.49"/>
    <n v="50.5"/>
    <s v="Kg"/>
    <n v="50.5"/>
    <n v="22.746723120580153"/>
  </r>
  <r>
    <n v="56"/>
    <x v="32"/>
    <x v="4"/>
    <n v="28891362"/>
    <x v="1"/>
    <n v="166"/>
    <n v="1.66"/>
    <n v="84.8"/>
    <s v="Kg"/>
    <n v="84.8"/>
    <n v="30.773697198432284"/>
  </r>
  <r>
    <n v="8"/>
    <x v="40"/>
    <x v="3"/>
    <n v="91222597"/>
    <x v="0"/>
    <n v="171"/>
    <n v="1.71"/>
    <n v="177.3"/>
    <s v="lb"/>
    <n v="80.421927201000003"/>
    <n v="27.503138470298556"/>
  </r>
  <r>
    <n v="64"/>
    <x v="63"/>
    <x v="5"/>
    <n v="98309433"/>
    <x v="1"/>
    <n v="169"/>
    <n v="1.69"/>
    <n v="83.8"/>
    <s v="Kg"/>
    <n v="83.8"/>
    <n v="29.340709358916008"/>
  </r>
  <r>
    <n v="5"/>
    <x v="33"/>
    <x v="0"/>
    <n v="97072686"/>
    <x v="0"/>
    <n v="140"/>
    <n v="1.4"/>
    <n v="49.4"/>
    <s v="Kg"/>
    <n v="49.4"/>
    <n v="25.204081632653065"/>
  </r>
  <r>
    <n v="65"/>
    <x v="24"/>
    <x v="4"/>
    <n v="66051110"/>
    <x v="0"/>
    <n v="187"/>
    <n v="1.87"/>
    <n v="242.7"/>
    <s v="lb"/>
    <n v="110.08686819899999"/>
    <n v="31.481274328405153"/>
  </r>
  <r>
    <n v="51"/>
    <x v="60"/>
    <x v="1"/>
    <n v="44183364"/>
    <x v="1"/>
    <n v="156"/>
    <n v="1.56"/>
    <n v="146.6"/>
    <s v="lb"/>
    <n v="66.496641441999998"/>
    <n v="27.324392440006573"/>
  </r>
  <r>
    <n v="37"/>
    <x v="64"/>
    <x v="6"/>
    <n v="51768779"/>
    <x v="1"/>
    <n v="169"/>
    <n v="1.69"/>
    <n v="169.1"/>
    <s v="lb"/>
    <n v="76.702469766999997"/>
    <n v="26.855666736808939"/>
  </r>
  <r>
    <n v="41"/>
    <x v="7"/>
    <x v="2"/>
    <n v="89793852"/>
    <x v="1"/>
    <n v="154"/>
    <n v="1.54"/>
    <n v="59.8"/>
    <s v="Kg"/>
    <n v="59.8"/>
    <n v="25.215044695564174"/>
  </r>
  <r>
    <n v="53"/>
    <x v="47"/>
    <x v="4"/>
    <n v="71672493"/>
    <x v="0"/>
    <n v="172"/>
    <n v="1.72"/>
    <n v="201.7"/>
    <s v="lb"/>
    <n v="91.489581028999993"/>
    <n v="30.925358649607897"/>
  </r>
  <r>
    <n v="33"/>
    <x v="20"/>
    <x v="6"/>
    <n v="40759493"/>
    <x v="1"/>
    <n v="150"/>
    <n v="1.5"/>
    <n v="142.6"/>
    <s v="lb"/>
    <n v="64.682271962000002"/>
    <n v="28.747676427555557"/>
  </r>
  <r>
    <n v="11"/>
    <x v="14"/>
    <x v="1"/>
    <n v="48533436"/>
    <x v="1"/>
    <n v="146"/>
    <n v="1.46"/>
    <n v="124.1"/>
    <s v="lb"/>
    <n v="56.290813116999999"/>
    <n v="26.407774965753429"/>
  </r>
  <r>
    <n v="16"/>
    <x v="42"/>
    <x v="2"/>
    <n v="81284604"/>
    <x v="1"/>
    <n v="156"/>
    <n v="1.56"/>
    <n v="109.1"/>
    <s v="lb"/>
    <n v="49.486927567000002"/>
    <n v="20.334865042324129"/>
  </r>
  <r>
    <n v="31"/>
    <x v="8"/>
    <x v="0"/>
    <n v="71214828"/>
    <x v="0"/>
    <n v="151"/>
    <n v="1.51"/>
    <n v="54.9"/>
    <s v="Kg"/>
    <n v="54.9"/>
    <n v="24.077891320556116"/>
  </r>
  <r>
    <n v="43"/>
    <x v="12"/>
    <x v="3"/>
    <n v="91779079"/>
    <x v="0"/>
    <n v="155"/>
    <n v="1.55"/>
    <n v="170.9"/>
    <s v="lb"/>
    <n v="77.518936033000003"/>
    <n v="32.265946319667009"/>
  </r>
  <r>
    <n v="7"/>
    <x v="58"/>
    <x v="0"/>
    <n v="91582594"/>
    <x v="1"/>
    <n v="151"/>
    <n v="1.51"/>
    <n v="54"/>
    <s v="Kg"/>
    <n v="54"/>
    <n v="23.683171790710933"/>
  </r>
  <r>
    <n v="16"/>
    <x v="42"/>
    <x v="2"/>
    <n v="88876290"/>
    <x v="0"/>
    <n v="174"/>
    <n v="1.74"/>
    <n v="143.69999999999999"/>
    <s v="lb"/>
    <n v="65.181223568999997"/>
    <n v="21.529007652596114"/>
  </r>
  <r>
    <n v="5"/>
    <x v="33"/>
    <x v="0"/>
    <n v="91595186"/>
    <x v="1"/>
    <n v="138"/>
    <n v="1.38"/>
    <n v="55.1"/>
    <s v="Kg"/>
    <n v="55.1"/>
    <n v="28.932997269481209"/>
  </r>
  <r>
    <n v="51"/>
    <x v="60"/>
    <x v="1"/>
    <n v="93267373"/>
    <x v="1"/>
    <n v="155"/>
    <n v="1.55"/>
    <n v="145.30000000000001"/>
    <s v="lb"/>
    <n v="65.906971361000004"/>
    <n v="27.432662377107178"/>
  </r>
  <r>
    <n v="16"/>
    <x v="42"/>
    <x v="2"/>
    <n v="78126561"/>
    <x v="0"/>
    <n v="150"/>
    <n v="1.5"/>
    <n v="48.1"/>
    <s v="Kg"/>
    <n v="48.1"/>
    <n v="21.37777777777778"/>
  </r>
  <r>
    <n v="23"/>
    <x v="3"/>
    <x v="2"/>
    <n v="22382608"/>
    <x v="0"/>
    <n v="160"/>
    <n v="1.6"/>
    <n v="116.8"/>
    <s v="lb"/>
    <n v="52.979588816000003"/>
    <n v="20.695151881249998"/>
  </r>
  <r>
    <n v="36"/>
    <x v="46"/>
    <x v="6"/>
    <n v="57417457"/>
    <x v="0"/>
    <n v="187"/>
    <n v="1.87"/>
    <n v="80.400000000000006"/>
    <s v="Kg"/>
    <n v="80.400000000000006"/>
    <n v="22.991792730704336"/>
  </r>
  <r>
    <n v="60"/>
    <x v="17"/>
    <x v="1"/>
    <n v="25536976"/>
    <x v="1"/>
    <n v="154"/>
    <n v="1.54"/>
    <n v="141.5"/>
    <s v="lb"/>
    <n v="64.183320355000006"/>
    <n v="27.063299188311692"/>
  </r>
  <r>
    <n v="26"/>
    <x v="16"/>
    <x v="0"/>
    <n v="84592261"/>
    <x v="1"/>
    <n v="171"/>
    <n v="1.71"/>
    <n v="156.69999999999999"/>
    <s v="lb"/>
    <n v="71.077924378999995"/>
    <n v="24.307624355870182"/>
  </r>
  <r>
    <n v="64"/>
    <x v="63"/>
    <x v="5"/>
    <n v="58768673"/>
    <x v="1"/>
    <n v="153"/>
    <n v="1.53"/>
    <n v="157"/>
    <s v="lb"/>
    <n v="71.214002090000008"/>
    <n v="30.421633598188734"/>
  </r>
  <r>
    <n v="37"/>
    <x v="64"/>
    <x v="6"/>
    <n v="77738087"/>
    <x v="1"/>
    <n v="148"/>
    <n v="1.48"/>
    <n v="55.9"/>
    <s v="Kg"/>
    <n v="55.9"/>
    <n v="25.520452885317752"/>
  </r>
  <r>
    <n v="1"/>
    <x v="11"/>
    <x v="0"/>
    <n v="24614489"/>
    <x v="0"/>
    <n v="143"/>
    <n v="1.43"/>
    <n v="90.2"/>
    <s v="lb"/>
    <n v="40.914031774000001"/>
    <n v="20.007839881656807"/>
  </r>
  <r>
    <n v="21"/>
    <x v="30"/>
    <x v="0"/>
    <n v="24671553"/>
    <x v="1"/>
    <n v="169"/>
    <n v="1.69"/>
    <n v="161.6"/>
    <s v="lb"/>
    <n v="73.300526992000002"/>
    <n v="25.664552008683174"/>
  </r>
  <r>
    <n v="29"/>
    <x v="52"/>
    <x v="0"/>
    <n v="38856431"/>
    <x v="0"/>
    <n v="173"/>
    <n v="1.73"/>
    <n v="149"/>
    <s v="lb"/>
    <n v="67.585263130000001"/>
    <n v="22.581864790003007"/>
  </r>
  <r>
    <n v="58"/>
    <x v="28"/>
    <x v="3"/>
    <n v="82251445"/>
    <x v="0"/>
    <n v="159"/>
    <n v="1.59"/>
    <n v="66.900000000000006"/>
    <s v="Kg"/>
    <n v="66.900000000000006"/>
    <n v="26.462560816423402"/>
  </r>
  <r>
    <n v="27"/>
    <x v="23"/>
    <x v="6"/>
    <n v="58832007"/>
    <x v="0"/>
    <n v="171"/>
    <n v="1.71"/>
    <n v="71.400000000000006"/>
    <s v="Kg"/>
    <n v="71.400000000000006"/>
    <n v="24.417769570124147"/>
  </r>
  <r>
    <n v="64"/>
    <x v="63"/>
    <x v="5"/>
    <n v="24312506"/>
    <x v="1"/>
    <n v="160"/>
    <n v="1.6"/>
    <n v="80.5"/>
    <s v="Kg"/>
    <n v="80.5"/>
    <n v="31.445312499999993"/>
  </r>
  <r>
    <n v="18"/>
    <x v="49"/>
    <x v="0"/>
    <n v="62810267"/>
    <x v="1"/>
    <n v="170"/>
    <n v="1.7"/>
    <n v="143.30000000000001"/>
    <s v="lb"/>
    <n v="64.999786621000013"/>
    <n v="22.491275647404851"/>
  </r>
  <r>
    <n v="18"/>
    <x v="49"/>
    <x v="0"/>
    <n v="18123563"/>
    <x v="0"/>
    <n v="182"/>
    <n v="1.82"/>
    <n v="149.5"/>
    <s v="lb"/>
    <n v="67.812059314999999"/>
    <n v="20.472183104395604"/>
  </r>
  <r>
    <n v="42"/>
    <x v="15"/>
    <x v="0"/>
    <n v="40076401"/>
    <x v="0"/>
    <n v="147"/>
    <n v="1.47"/>
    <n v="121"/>
    <s v="lb"/>
    <n v="54.884676770000006"/>
    <n v="25.398989666342732"/>
  </r>
  <r>
    <n v="33"/>
    <x v="20"/>
    <x v="6"/>
    <n v="73623720"/>
    <x v="1"/>
    <n v="171"/>
    <n v="1.71"/>
    <n v="164.5"/>
    <s v="lb"/>
    <n v="74.615944865000003"/>
    <n v="25.517576302110054"/>
  </r>
  <r>
    <n v="17"/>
    <x v="54"/>
    <x v="2"/>
    <n v="73811409"/>
    <x v="0"/>
    <n v="168"/>
    <n v="1.68"/>
    <n v="136.69999999999999"/>
    <s v="lb"/>
    <n v="62.006076978999999"/>
    <n v="21.969273306051591"/>
  </r>
  <r>
    <n v="50"/>
    <x v="37"/>
    <x v="3"/>
    <n v="22545432"/>
    <x v="0"/>
    <n v="165"/>
    <n v="1.65"/>
    <n v="172"/>
    <s v="lb"/>
    <n v="78.017887639999998"/>
    <n v="28.656708040404041"/>
  </r>
  <r>
    <n v="25"/>
    <x v="6"/>
    <x v="0"/>
    <n v="39919583"/>
    <x v="0"/>
    <n v="184"/>
    <n v="1.84"/>
    <n v="80.2"/>
    <s v="Kg"/>
    <n v="80.2"/>
    <n v="23.688563327032135"/>
  </r>
  <r>
    <n v="22"/>
    <x v="50"/>
    <x v="2"/>
    <n v="43748101"/>
    <x v="1"/>
    <n v="141"/>
    <n v="1.41"/>
    <n v="105.6"/>
    <s v="lb"/>
    <n v="47.899354271999997"/>
    <n v="24.093030668477443"/>
  </r>
  <r>
    <n v="14"/>
    <x v="41"/>
    <x v="0"/>
    <n v="76519292"/>
    <x v="0"/>
    <n v="179"/>
    <n v="1.79"/>
    <n v="150.6"/>
    <s v="lb"/>
    <n v="68.311010921999994"/>
    <n v="21.31987482350738"/>
  </r>
  <r>
    <n v="67"/>
    <x v="13"/>
    <x v="5"/>
    <n v="69926320"/>
    <x v="1"/>
    <n v="187"/>
    <n v="1.87"/>
    <n v="274.7"/>
    <s v="lb"/>
    <n v="124.60182403900001"/>
    <n v="35.63208099716892"/>
  </r>
  <r>
    <n v="31"/>
    <x v="8"/>
    <x v="0"/>
    <n v="16296577"/>
    <x v="0"/>
    <n v="165"/>
    <n v="1.65"/>
    <n v="141.1"/>
    <s v="lb"/>
    <n v="64.001883406999994"/>
    <n v="23.508497119191919"/>
  </r>
  <r>
    <n v="34"/>
    <x v="22"/>
    <x v="6"/>
    <n v="37745459"/>
    <x v="1"/>
    <n v="150"/>
    <n v="1.5"/>
    <n v="59.2"/>
    <s v="Kg"/>
    <n v="59.2"/>
    <n v="26.311111111111114"/>
  </r>
  <r>
    <n v="50"/>
    <x v="37"/>
    <x v="3"/>
    <n v="13088580"/>
    <x v="1"/>
    <n v="125"/>
    <n v="1.25"/>
    <n v="40.299999999999997"/>
    <s v="Kg"/>
    <n v="40.299999999999997"/>
    <n v="25.791999999999998"/>
  </r>
  <r>
    <n v="39"/>
    <x v="59"/>
    <x v="6"/>
    <n v="96150112"/>
    <x v="1"/>
    <n v="159"/>
    <n v="1.59"/>
    <n v="132.9"/>
    <s v="lb"/>
    <n v="60.282425973000002"/>
    <n v="23.844953116174199"/>
  </r>
  <r>
    <n v="58"/>
    <x v="28"/>
    <x v="3"/>
    <n v="89705423"/>
    <x v="1"/>
    <n v="161"/>
    <n v="1.61"/>
    <n v="72"/>
    <s v="Kg"/>
    <n v="72"/>
    <n v="27.776706145596233"/>
  </r>
  <r>
    <n v="40"/>
    <x v="5"/>
    <x v="4"/>
    <n v="65097185"/>
    <x v="1"/>
    <n v="153"/>
    <n v="1.53"/>
    <n v="63.9"/>
    <s v="Kg"/>
    <n v="63.9"/>
    <n v="27.297193387158785"/>
  </r>
  <r>
    <n v="27"/>
    <x v="23"/>
    <x v="6"/>
    <n v="53777909"/>
    <x v="0"/>
    <n v="164"/>
    <n v="1.64"/>
    <n v="177"/>
    <s v="lb"/>
    <n v="80.285849490000004"/>
    <n v="29.850479435603813"/>
  </r>
  <r>
    <n v="23"/>
    <x v="3"/>
    <x v="2"/>
    <n v="14284531"/>
    <x v="0"/>
    <n v="155"/>
    <n v="1.55"/>
    <n v="131.19999999999999"/>
    <s v="lb"/>
    <n v="59.511318943999996"/>
    <n v="24.77058020561914"/>
  </r>
  <r>
    <n v="7"/>
    <x v="58"/>
    <x v="0"/>
    <n v="72977167"/>
    <x v="0"/>
    <n v="152"/>
    <n v="1.52"/>
    <n v="125.2"/>
    <s v="lb"/>
    <n v="56.789764724000001"/>
    <n v="24.58005744632964"/>
  </r>
  <r>
    <n v="7"/>
    <x v="58"/>
    <x v="0"/>
    <n v="72506905"/>
    <x v="0"/>
    <n v="173"/>
    <n v="1.73"/>
    <n v="79.5"/>
    <s v="Kg"/>
    <n v="79.5"/>
    <n v="26.56286544822747"/>
  </r>
  <r>
    <n v="27"/>
    <x v="23"/>
    <x v="6"/>
    <n v="67532566"/>
    <x v="0"/>
    <n v="184"/>
    <n v="1.84"/>
    <n v="79.099999999999994"/>
    <s v="Kg"/>
    <n v="79.099999999999994"/>
    <n v="23.363657844990545"/>
  </r>
  <r>
    <n v="3"/>
    <x v="55"/>
    <x v="0"/>
    <n v="45469181"/>
    <x v="1"/>
    <n v="148"/>
    <n v="1.48"/>
    <n v="54"/>
    <s v="Kg"/>
    <n v="54"/>
    <n v="24.653031409788166"/>
  </r>
  <r>
    <n v="44"/>
    <x v="18"/>
    <x v="4"/>
    <n v="20042044"/>
    <x v="0"/>
    <n v="162"/>
    <n v="1.62"/>
    <n v="148.80000000000001"/>
    <s v="lb"/>
    <n v="67.494544656000002"/>
    <n v="25.718085907636027"/>
  </r>
  <r>
    <n v="50"/>
    <x v="37"/>
    <x v="3"/>
    <n v="91788503"/>
    <x v="0"/>
    <n v="172"/>
    <n v="1.72"/>
    <n v="91.8"/>
    <s v="Kg"/>
    <n v="91.8"/>
    <n v="31.0302866414278"/>
  </r>
  <r>
    <n v="20"/>
    <x v="38"/>
    <x v="2"/>
    <n v="59822814"/>
    <x v="0"/>
    <n v="187"/>
    <n v="1.87"/>
    <n v="186.1"/>
    <s v="lb"/>
    <n v="84.413540057000006"/>
    <n v="24.139535033029251"/>
  </r>
  <r>
    <n v="59"/>
    <x v="39"/>
    <x v="3"/>
    <n v="10260241"/>
    <x v="0"/>
    <n v="178"/>
    <n v="1.78"/>
    <n v="172.4"/>
    <s v="lb"/>
    <n v="78.19932458800001"/>
    <n v="24.681013946471406"/>
  </r>
  <r>
    <n v="46"/>
    <x v="10"/>
    <x v="5"/>
    <n v="21968175"/>
    <x v="0"/>
    <n v="172"/>
    <n v="1.72"/>
    <n v="94.6"/>
    <s v="Kg"/>
    <n v="94.6"/>
    <n v="31.976744186046513"/>
  </r>
  <r>
    <n v="16"/>
    <x v="42"/>
    <x v="2"/>
    <n v="51293888"/>
    <x v="1"/>
    <n v="152"/>
    <n v="1.52"/>
    <n v="50.8"/>
    <s v="Kg"/>
    <n v="50.8"/>
    <n v="21.98753462603878"/>
  </r>
  <r>
    <n v="66"/>
    <x v="65"/>
    <x v="5"/>
    <n v="28482188"/>
    <x v="0"/>
    <n v="178"/>
    <n v="1.78"/>
    <n v="82.9"/>
    <s v="Kg"/>
    <n v="82.9"/>
    <n v="26.164625678575938"/>
  </r>
  <r>
    <n v="58"/>
    <x v="28"/>
    <x v="3"/>
    <n v="28433692"/>
    <x v="0"/>
    <n v="178"/>
    <n v="1.78"/>
    <n v="202.2"/>
    <s v="lb"/>
    <n v="91.716377214000005"/>
    <n v="28.947221693599293"/>
  </r>
  <r>
    <n v="32"/>
    <x v="9"/>
    <x v="0"/>
    <n v="17689698"/>
    <x v="1"/>
    <n v="161"/>
    <n v="1.61"/>
    <n v="147.5"/>
    <s v="lb"/>
    <n v="66.904874575000008"/>
    <n v="25.811070010802052"/>
  </r>
  <r>
    <n v="51"/>
    <x v="60"/>
    <x v="1"/>
    <n v="38562029"/>
    <x v="0"/>
    <n v="176"/>
    <n v="1.76"/>
    <n v="94.3"/>
    <s v="Kg"/>
    <n v="94.3"/>
    <n v="30.442923553719009"/>
  </r>
  <r>
    <n v="41"/>
    <x v="7"/>
    <x v="2"/>
    <n v="87042336"/>
    <x v="0"/>
    <n v="177"/>
    <n v="1.77"/>
    <n v="191.1"/>
    <s v="lb"/>
    <n v="86.681501906999998"/>
    <n v="27.66813556353538"/>
  </r>
  <r>
    <n v="6"/>
    <x v="31"/>
    <x v="0"/>
    <n v="23405595"/>
    <x v="0"/>
    <n v="167"/>
    <n v="1.67"/>
    <n v="71.099999999999994"/>
    <s v="Kg"/>
    <n v="71.099999999999994"/>
    <n v="25.493922334970776"/>
  </r>
  <r>
    <n v="37"/>
    <x v="64"/>
    <x v="6"/>
    <n v="12083532"/>
    <x v="0"/>
    <n v="181"/>
    <n v="1.81"/>
    <n v="182.8"/>
    <s v="lb"/>
    <n v="82.916685236000006"/>
    <n v="25.309570903208083"/>
  </r>
  <r>
    <n v="19"/>
    <x v="35"/>
    <x v="0"/>
    <n v="64831924"/>
    <x v="1"/>
    <n v="137"/>
    <n v="1.37"/>
    <n v="43"/>
    <s v="Kg"/>
    <n v="43"/>
    <n v="22.91011774734935"/>
  </r>
  <r>
    <n v="58"/>
    <x v="28"/>
    <x v="3"/>
    <n v="22245496"/>
    <x v="1"/>
    <n v="162"/>
    <n v="1.62"/>
    <n v="73.400000000000006"/>
    <s v="Kg"/>
    <n v="73.400000000000006"/>
    <n v="27.968297515622616"/>
  </r>
  <r>
    <n v="13"/>
    <x v="43"/>
    <x v="1"/>
    <n v="77744278"/>
    <x v="0"/>
    <n v="171"/>
    <n v="1.71"/>
    <n v="68.5"/>
    <s v="Kg"/>
    <n v="68.5"/>
    <n v="23.426011422317981"/>
  </r>
  <r>
    <n v="5"/>
    <x v="33"/>
    <x v="0"/>
    <n v="98472150"/>
    <x v="0"/>
    <n v="168"/>
    <n v="1.68"/>
    <n v="132.1"/>
    <s v="lb"/>
    <n v="59.919552076999999"/>
    <n v="21.230000027281747"/>
  </r>
  <r>
    <n v="7"/>
    <x v="58"/>
    <x v="0"/>
    <n v="13339066"/>
    <x v="1"/>
    <n v="160"/>
    <n v="1.6"/>
    <n v="145.1"/>
    <s v="lb"/>
    <n v="65.816252887000005"/>
    <n v="25.709473783984372"/>
  </r>
  <r>
    <n v="26"/>
    <x v="16"/>
    <x v="0"/>
    <n v="35928397"/>
    <x v="0"/>
    <n v="196"/>
    <n v="1.96"/>
    <n v="80.8"/>
    <s v="Kg"/>
    <n v="80.8"/>
    <n v="21.032902957101207"/>
  </r>
  <r>
    <n v="50"/>
    <x v="37"/>
    <x v="3"/>
    <n v="41563918"/>
    <x v="0"/>
    <n v="190"/>
    <n v="1.9"/>
    <n v="99.2"/>
    <s v="Kg"/>
    <n v="99.2"/>
    <n v="27.479224376731302"/>
  </r>
  <r>
    <n v="19"/>
    <x v="35"/>
    <x v="0"/>
    <n v="80537815"/>
    <x v="0"/>
    <n v="164"/>
    <n v="1.64"/>
    <n v="146.4"/>
    <s v="lb"/>
    <n v="66.405922968000013"/>
    <n v="24.689888075550275"/>
  </r>
  <r>
    <n v="48"/>
    <x v="48"/>
    <x v="5"/>
    <n v="75841139"/>
    <x v="1"/>
    <n v="157"/>
    <n v="1.57"/>
    <n v="134"/>
    <s v="lb"/>
    <n v="60.781377580000004"/>
    <n v="24.658760022718976"/>
  </r>
  <r>
    <n v="34"/>
    <x v="22"/>
    <x v="6"/>
    <n v="75732352"/>
    <x v="1"/>
    <n v="153"/>
    <n v="1.53"/>
    <n v="58.3"/>
    <s v="Kg"/>
    <n v="58.3"/>
    <n v="24.904951087188689"/>
  </r>
  <r>
    <n v="41"/>
    <x v="7"/>
    <x v="2"/>
    <n v="68338118"/>
    <x v="0"/>
    <n v="147"/>
    <n v="1.47"/>
    <n v="53.4"/>
    <s v="Kg"/>
    <n v="53.4"/>
    <n v="24.711925586561158"/>
  </r>
  <r>
    <n v="18"/>
    <x v="49"/>
    <x v="0"/>
    <n v="27782517"/>
    <x v="1"/>
    <n v="191"/>
    <n v="1.91"/>
    <n v="86.8"/>
    <s v="Kg"/>
    <n v="86.8"/>
    <n v="23.79320742304213"/>
  </r>
  <r>
    <n v="7"/>
    <x v="58"/>
    <x v="0"/>
    <n v="96496509"/>
    <x v="0"/>
    <n v="161"/>
    <n v="1.61"/>
    <n v="59.3"/>
    <s v="Kg"/>
    <n v="59.3"/>
    <n v="22.877203811581339"/>
  </r>
  <r>
    <n v="42"/>
    <x v="15"/>
    <x v="0"/>
    <n v="23805046"/>
    <x v="0"/>
    <n v="182"/>
    <n v="1.82"/>
    <n v="151.19999999999999"/>
    <s v="lb"/>
    <n v="68.583166343999991"/>
    <n v="20.70497715976331"/>
  </r>
  <r>
    <n v="36"/>
    <x v="46"/>
    <x v="6"/>
    <n v="60527145"/>
    <x v="0"/>
    <n v="165"/>
    <n v="1.65"/>
    <n v="64.7"/>
    <s v="Kg"/>
    <n v="64.7"/>
    <n v="23.764921946740131"/>
  </r>
  <r>
    <n v="8"/>
    <x v="40"/>
    <x v="3"/>
    <n v="56582199"/>
    <x v="0"/>
    <n v="165"/>
    <n v="1.65"/>
    <n v="169.5"/>
    <s v="lb"/>
    <n v="76.883906715000009"/>
    <n v="28.240186121212126"/>
  </r>
  <r>
    <n v="28"/>
    <x v="53"/>
    <x v="6"/>
    <n v="75299544"/>
    <x v="0"/>
    <n v="162"/>
    <n v="1.62"/>
    <n v="79.3"/>
    <s v="Kg"/>
    <n v="79.3"/>
    <n v="30.216430422191731"/>
  </r>
  <r>
    <n v="62"/>
    <x v="36"/>
    <x v="1"/>
    <n v="81497034"/>
    <x v="1"/>
    <n v="152"/>
    <n v="1.52"/>
    <n v="59"/>
    <s v="Kg"/>
    <n v="59"/>
    <n v="25.536703601108034"/>
  </r>
  <r>
    <n v="47"/>
    <x v="26"/>
    <x v="0"/>
    <n v="38691566"/>
    <x v="0"/>
    <n v="161"/>
    <n v="1.61"/>
    <n v="69.7"/>
    <s v="Kg"/>
    <n v="69.7"/>
    <n v="26.889394699278576"/>
  </r>
  <r>
    <n v="54"/>
    <x v="51"/>
    <x v="3"/>
    <n v="73441312"/>
    <x v="0"/>
    <n v="174"/>
    <n v="1.74"/>
    <n v="76.3"/>
    <s v="Kg"/>
    <n v="76.3"/>
    <n v="25.201479719910157"/>
  </r>
  <r>
    <n v="19"/>
    <x v="35"/>
    <x v="0"/>
    <n v="99524251"/>
    <x v="1"/>
    <n v="150"/>
    <n v="1.5"/>
    <n v="107.6"/>
    <s v="lb"/>
    <n v="48.806539012000002"/>
    <n v="21.691795116444446"/>
  </r>
  <r>
    <n v="11"/>
    <x v="14"/>
    <x v="1"/>
    <n v="36088839"/>
    <x v="1"/>
    <n v="167"/>
    <n v="1.67"/>
    <n v="181.4"/>
    <s v="lb"/>
    <n v="82.281655918000013"/>
    <n v="29.503265057191012"/>
  </r>
  <r>
    <n v="67"/>
    <x v="13"/>
    <x v="5"/>
    <n v="56483329"/>
    <x v="1"/>
    <n v="166"/>
    <n v="1.66"/>
    <n v="198.2"/>
    <s v="lb"/>
    <n v="89.902007733999994"/>
    <n v="32.625202400203221"/>
  </r>
  <r>
    <n v="58"/>
    <x v="28"/>
    <x v="3"/>
    <n v="68828370"/>
    <x v="1"/>
    <n v="137"/>
    <n v="1.37"/>
    <n v="52.9"/>
    <s v="Kg"/>
    <n v="52.9"/>
    <n v="28.184772763599547"/>
  </r>
  <r>
    <n v="62"/>
    <x v="36"/>
    <x v="1"/>
    <n v="37444947"/>
    <x v="0"/>
    <n v="153"/>
    <n v="1.53"/>
    <n v="144.4"/>
    <s v="lb"/>
    <n v="65.498738228000008"/>
    <n v="27.980152175658937"/>
  </r>
  <r>
    <n v="36"/>
    <x v="46"/>
    <x v="6"/>
    <n v="85750932"/>
    <x v="0"/>
    <n v="171"/>
    <n v="1.71"/>
    <n v="78.8"/>
    <s v="Kg"/>
    <n v="78.8"/>
    <n v="26.948462774870901"/>
  </r>
  <r>
    <n v="65"/>
    <x v="24"/>
    <x v="4"/>
    <n v="94314565"/>
    <x v="0"/>
    <n v="166"/>
    <n v="1.66"/>
    <n v="74.3"/>
    <s v="Kg"/>
    <n v="74.3"/>
    <n v="26.963274785890551"/>
  </r>
  <r>
    <n v="13"/>
    <x v="43"/>
    <x v="1"/>
    <n v="92777861"/>
    <x v="0"/>
    <n v="173"/>
    <n v="1.73"/>
    <n v="76.599999999999994"/>
    <s v="Kg"/>
    <n v="76.599999999999994"/>
    <n v="25.593905576531121"/>
  </r>
  <r>
    <n v="45"/>
    <x v="45"/>
    <x v="1"/>
    <n v="72543794"/>
    <x v="1"/>
    <n v="154"/>
    <n v="1.54"/>
    <n v="135.6"/>
    <s v="lb"/>
    <n v="61.507125371999997"/>
    <n v="25.934864805194806"/>
  </r>
  <r>
    <n v="25"/>
    <x v="6"/>
    <x v="0"/>
    <n v="56097159"/>
    <x v="0"/>
    <n v="169"/>
    <n v="1.69"/>
    <n v="130.1"/>
    <s v="lb"/>
    <n v="59.012367337000001"/>
    <n v="20.661870150554954"/>
  </r>
  <r>
    <n v="18"/>
    <x v="49"/>
    <x v="0"/>
    <n v="26701259"/>
    <x v="1"/>
    <n v="174"/>
    <n v="1.74"/>
    <n v="151.5"/>
    <s v="lb"/>
    <n v="68.719244055000004"/>
    <n v="22.697596794490686"/>
  </r>
  <r>
    <n v="27"/>
    <x v="23"/>
    <x v="6"/>
    <n v="63655308"/>
    <x v="0"/>
    <n v="191"/>
    <n v="1.91"/>
    <n v="89.1"/>
    <s v="Kg"/>
    <n v="89.1"/>
    <n v="24.423672596694168"/>
  </r>
  <r>
    <n v="32"/>
    <x v="9"/>
    <x v="0"/>
    <n v="79301438"/>
    <x v="1"/>
    <n v="174"/>
    <n v="1.74"/>
    <n v="70.2"/>
    <s v="Kg"/>
    <n v="70.2"/>
    <n v="23.18668252080856"/>
  </r>
  <r>
    <n v="64"/>
    <x v="63"/>
    <x v="5"/>
    <n v="33923076"/>
    <x v="1"/>
    <n v="166"/>
    <n v="1.66"/>
    <n v="87"/>
    <s v="Kg"/>
    <n v="87"/>
    <n v="31.572071418202935"/>
  </r>
  <r>
    <n v="59"/>
    <x v="39"/>
    <x v="3"/>
    <n v="36003023"/>
    <x v="1"/>
    <n v="132"/>
    <n v="1.32"/>
    <n v="43.5"/>
    <s v="Kg"/>
    <n v="43.5"/>
    <n v="24.965564738292009"/>
  </r>
  <r>
    <n v="57"/>
    <x v="66"/>
    <x v="3"/>
    <n v="88274008"/>
    <x v="1"/>
    <n v="161"/>
    <n v="1.61"/>
    <n v="151"/>
    <s v="lb"/>
    <n v="68.492447870000007"/>
    <n v="26.423536078854983"/>
  </r>
  <r>
    <n v="41"/>
    <x v="7"/>
    <x v="2"/>
    <n v="90857588"/>
    <x v="0"/>
    <n v="163"/>
    <n v="1.63"/>
    <n v="133.6"/>
    <s v="lb"/>
    <n v="60.599940631999999"/>
    <n v="22.808513919229178"/>
  </r>
  <r>
    <n v="36"/>
    <x v="46"/>
    <x v="6"/>
    <n v="73109386"/>
    <x v="1"/>
    <n v="148"/>
    <n v="1.48"/>
    <n v="111.6"/>
    <s v="lb"/>
    <n v="50.620908491999998"/>
    <n v="23.110349019357194"/>
  </r>
  <r>
    <n v="28"/>
    <x v="53"/>
    <x v="6"/>
    <n v="51634206"/>
    <x v="1"/>
    <n v="154"/>
    <n v="1.54"/>
    <n v="59.9"/>
    <s v="Kg"/>
    <n v="59.9"/>
    <n v="25.257210322145387"/>
  </r>
  <r>
    <n v="43"/>
    <x v="12"/>
    <x v="3"/>
    <n v="99238593"/>
    <x v="1"/>
    <n v="149"/>
    <n v="1.49"/>
    <n v="143.5"/>
    <s v="lb"/>
    <n v="65.090505094999997"/>
    <n v="29.318726676726271"/>
  </r>
  <r>
    <n v="11"/>
    <x v="14"/>
    <x v="1"/>
    <n v="17821374"/>
    <x v="1"/>
    <n v="147"/>
    <n v="1.47"/>
    <n v="66.099999999999994"/>
    <s v="Kg"/>
    <n v="66.099999999999994"/>
    <n v="30.589106390855662"/>
  </r>
  <r>
    <n v="15"/>
    <x v="61"/>
    <x v="0"/>
    <n v="71807489"/>
    <x v="1"/>
    <n v="151"/>
    <n v="1.51"/>
    <n v="37.6"/>
    <s v="Kg"/>
    <n v="37.6"/>
    <n v="16.490504802420947"/>
  </r>
  <r>
    <n v="44"/>
    <x v="18"/>
    <x v="4"/>
    <n v="81848893"/>
    <x v="0"/>
    <n v="150"/>
    <n v="1.5"/>
    <n v="53.1"/>
    <s v="Kg"/>
    <n v="53.1"/>
    <n v="23.6"/>
  </r>
  <r>
    <n v="34"/>
    <x v="22"/>
    <x v="6"/>
    <n v="39936639"/>
    <x v="0"/>
    <n v="200"/>
    <n v="2"/>
    <n v="111.8"/>
    <s v="Kg"/>
    <n v="111.8"/>
    <n v="27.95"/>
  </r>
  <r>
    <n v="24"/>
    <x v="19"/>
    <x v="2"/>
    <n v="37847391"/>
    <x v="1"/>
    <n v="181"/>
    <n v="1.81"/>
    <n v="180.8"/>
    <s v="lb"/>
    <n v="82.009500496000015"/>
    <n v="25.032660937089837"/>
  </r>
  <r>
    <n v="10"/>
    <x v="4"/>
    <x v="3"/>
    <n v="31087549"/>
    <x v="1"/>
    <n v="157"/>
    <n v="1.57"/>
    <n v="146.19999999999999"/>
    <s v="lb"/>
    <n v="66.315204494"/>
    <n v="26.903811308369505"/>
  </r>
  <r>
    <n v="4"/>
    <x v="25"/>
    <x v="0"/>
    <n v="24918134"/>
    <x v="1"/>
    <n v="136"/>
    <n v="1.36"/>
    <n v="44.3"/>
    <s v="Kg"/>
    <n v="44.3"/>
    <n v="23.951124567474043"/>
  </r>
  <r>
    <n v="26"/>
    <x v="16"/>
    <x v="0"/>
    <n v="71583846"/>
    <x v="1"/>
    <n v="159"/>
    <n v="1.59"/>
    <n v="59.9"/>
    <s v="Kg"/>
    <n v="59.9"/>
    <n v="23.693683003045763"/>
  </r>
  <r>
    <n v="45"/>
    <x v="45"/>
    <x v="1"/>
    <n v="61853175"/>
    <x v="0"/>
    <n v="177"/>
    <n v="1.77"/>
    <n v="86.2"/>
    <s v="Kg"/>
    <n v="86.2"/>
    <n v="27.514443486865204"/>
  </r>
  <r>
    <n v="44"/>
    <x v="18"/>
    <x v="4"/>
    <n v="21282483"/>
    <x v="0"/>
    <n v="162"/>
    <n v="1.62"/>
    <n v="65.8"/>
    <s v="Kg"/>
    <n v="65.8"/>
    <n v="25.072397500381033"/>
  </r>
  <r>
    <n v="67"/>
    <x v="13"/>
    <x v="5"/>
    <n v="93355912"/>
    <x v="1"/>
    <n v="145"/>
    <n v="1.45"/>
    <n v="145.5"/>
    <s v="lb"/>
    <n v="65.997689835000003"/>
    <n v="31.39010218073722"/>
  </r>
  <r>
    <n v="47"/>
    <x v="26"/>
    <x v="0"/>
    <n v="94633283"/>
    <x v="1"/>
    <n v="128"/>
    <n v="1.28"/>
    <n v="98.1"/>
    <s v="lb"/>
    <n v="44.497411497000002"/>
    <n v="27.159064634399414"/>
  </r>
  <r>
    <n v="56"/>
    <x v="32"/>
    <x v="4"/>
    <n v="55703412"/>
    <x v="1"/>
    <n v="155"/>
    <n v="1.55"/>
    <n v="56.3"/>
    <s v="Kg"/>
    <n v="56.3"/>
    <n v="23.433922996878248"/>
  </r>
  <r>
    <n v="47"/>
    <x v="26"/>
    <x v="0"/>
    <n v="94500310"/>
    <x v="0"/>
    <n v="164"/>
    <n v="1.64"/>
    <n v="146.80000000000001"/>
    <s v="lb"/>
    <n v="66.587359916000011"/>
    <n v="24.757346786139212"/>
  </r>
  <r>
    <n v="16"/>
    <x v="42"/>
    <x v="2"/>
    <n v="64410162"/>
    <x v="1"/>
    <n v="135"/>
    <n v="1.35"/>
    <n v="96.3"/>
    <s v="lb"/>
    <n v="43.680945231000003"/>
    <n v="23.9675968345679"/>
  </r>
  <r>
    <n v="12"/>
    <x v="44"/>
    <x v="1"/>
    <n v="59915260"/>
    <x v="1"/>
    <n v="161"/>
    <n v="1.61"/>
    <n v="174.8"/>
    <s v="lb"/>
    <n v="79.287946276000014"/>
    <n v="30.588305341614909"/>
  </r>
  <r>
    <n v="3"/>
    <x v="55"/>
    <x v="0"/>
    <n v="81240278"/>
    <x v="1"/>
    <n v="147"/>
    <n v="1.47"/>
    <n v="52.3"/>
    <s v="Kg"/>
    <n v="52.3"/>
    <n v="24.202878430283679"/>
  </r>
  <r>
    <n v="8"/>
    <x v="40"/>
    <x v="3"/>
    <n v="32494930"/>
    <x v="1"/>
    <n v="151"/>
    <n v="1.51"/>
    <n v="135.4"/>
    <s v="lb"/>
    <n v="61.416406898000005"/>
    <n v="26.935839172843298"/>
  </r>
  <r>
    <n v="3"/>
    <x v="55"/>
    <x v="0"/>
    <n v="59557064"/>
    <x v="0"/>
    <n v="184"/>
    <n v="1.84"/>
    <n v="158.1"/>
    <s v="lb"/>
    <n v="71.712953697000003"/>
    <n v="21.181756172318053"/>
  </r>
  <r>
    <n v="21"/>
    <x v="30"/>
    <x v="0"/>
    <n v="57372414"/>
    <x v="0"/>
    <n v="185"/>
    <n v="1.85"/>
    <n v="76.599999999999994"/>
    <s v="Kg"/>
    <n v="76.599999999999994"/>
    <n v="22.381300219138055"/>
  </r>
  <r>
    <n v="19"/>
    <x v="35"/>
    <x v="0"/>
    <n v="43951133"/>
    <x v="0"/>
    <n v="193"/>
    <n v="1.93"/>
    <n v="84"/>
    <s v="Kg"/>
    <n v="84"/>
    <n v="22.550940964858118"/>
  </r>
  <r>
    <n v="24"/>
    <x v="19"/>
    <x v="2"/>
    <n v="68544763"/>
    <x v="1"/>
    <n v="163"/>
    <n v="1.63"/>
    <n v="153"/>
    <s v="lb"/>
    <n v="69.399632609999998"/>
    <n v="26.12052866498551"/>
  </r>
  <r>
    <n v="16"/>
    <x v="42"/>
    <x v="2"/>
    <n v="73712448"/>
    <x v="0"/>
    <n v="161"/>
    <n v="1.61"/>
    <n v="135.4"/>
    <s v="lb"/>
    <n v="61.416406898000005"/>
    <n v="23.693687318390495"/>
  </r>
  <r>
    <n v="49"/>
    <x v="21"/>
    <x v="3"/>
    <n v="56448605"/>
    <x v="0"/>
    <n v="180"/>
    <n v="1.8"/>
    <n v="189.8"/>
    <s v="lb"/>
    <n v="86.091831826000004"/>
    <n v="26.57155303271605"/>
  </r>
  <r>
    <n v="50"/>
    <x v="37"/>
    <x v="3"/>
    <n v="78464795"/>
    <x v="1"/>
    <n v="159"/>
    <n v="1.59"/>
    <n v="170.4"/>
    <s v="lb"/>
    <n v="77.292139848000005"/>
    <n v="30.573213024801234"/>
  </r>
  <r>
    <n v="10"/>
    <x v="4"/>
    <x v="3"/>
    <n v="54525843"/>
    <x v="1"/>
    <n v="157"/>
    <n v="1.57"/>
    <n v="70.3"/>
    <s v="Kg"/>
    <n v="70.3"/>
    <n v="28.520426792161953"/>
  </r>
  <r>
    <n v="8"/>
    <x v="40"/>
    <x v="3"/>
    <n v="60898943"/>
    <x v="0"/>
    <n v="157"/>
    <n v="1.57"/>
    <n v="67.7"/>
    <s v="Kg"/>
    <n v="67.7"/>
    <n v="27.465617266420544"/>
  </r>
  <r>
    <n v="13"/>
    <x v="43"/>
    <x v="1"/>
    <n v="65483305"/>
    <x v="0"/>
    <n v="192"/>
    <n v="1.92"/>
    <n v="196"/>
    <s v="lb"/>
    <n v="88.904104520000004"/>
    <n v="24.116781825086807"/>
  </r>
  <r>
    <n v="39"/>
    <x v="59"/>
    <x v="6"/>
    <n v="51128616"/>
    <x v="1"/>
    <n v="166"/>
    <n v="1.66"/>
    <n v="144.19999999999999"/>
    <s v="lb"/>
    <n v="65.408019753999994"/>
    <n v="23.736398517201334"/>
  </r>
  <r>
    <n v="23"/>
    <x v="3"/>
    <x v="2"/>
    <n v="85396026"/>
    <x v="1"/>
    <n v="159"/>
    <n v="1.59"/>
    <n v="54.6"/>
    <s v="Kg"/>
    <n v="54.6"/>
    <n v="21.597246944345553"/>
  </r>
  <r>
    <n v="13"/>
    <x v="43"/>
    <x v="1"/>
    <n v="44093993"/>
    <x v="1"/>
    <n v="165"/>
    <n v="1.65"/>
    <n v="180.6"/>
    <s v="lb"/>
    <n v="81.918782022000002"/>
    <n v="30.089543442424247"/>
  </r>
  <r>
    <n v="15"/>
    <x v="61"/>
    <x v="0"/>
    <n v="47080210"/>
    <x v="1"/>
    <n v="160"/>
    <n v="1.6"/>
    <n v="116.8"/>
    <s v="lb"/>
    <n v="52.979588816000003"/>
    <n v="20.695151881249998"/>
  </r>
  <r>
    <n v="52"/>
    <x v="62"/>
    <x v="1"/>
    <n v="57128348"/>
    <x v="1"/>
    <n v="132"/>
    <n v="1.32"/>
    <n v="95.5"/>
    <s v="lb"/>
    <n v="43.318071334999999"/>
    <n v="24.861152051767675"/>
  </r>
  <r>
    <n v="56"/>
    <x v="32"/>
    <x v="4"/>
    <n v="50912264"/>
    <x v="1"/>
    <n v="151"/>
    <n v="1.51"/>
    <n v="130.69999999999999"/>
    <s v="lb"/>
    <n v="59.284522758999998"/>
    <n v="26.000843278364982"/>
  </r>
  <r>
    <n v="13"/>
    <x v="43"/>
    <x v="1"/>
    <n v="42885718"/>
    <x v="0"/>
    <n v="183"/>
    <n v="1.83"/>
    <n v="196"/>
    <s v="lb"/>
    <n v="88.904104520000004"/>
    <n v="26.547255672011705"/>
  </r>
  <r>
    <n v="15"/>
    <x v="61"/>
    <x v="0"/>
    <n v="20732904"/>
    <x v="0"/>
    <n v="172"/>
    <n v="1.72"/>
    <n v="137.30000000000001"/>
    <s v="lb"/>
    <n v="62.278232401000011"/>
    <n v="21.0513224719443"/>
  </r>
  <r>
    <n v="23"/>
    <x v="3"/>
    <x v="2"/>
    <n v="33524810"/>
    <x v="1"/>
    <n v="168"/>
    <n v="1.68"/>
    <n v="136.5"/>
    <s v="lb"/>
    <n v="61.915358505"/>
    <n v="21.937130989583338"/>
  </r>
  <r>
    <n v="57"/>
    <x v="66"/>
    <x v="3"/>
    <n v="70719539"/>
    <x v="0"/>
    <n v="180"/>
    <n v="1.8"/>
    <n v="201.7"/>
    <s v="lb"/>
    <n v="91.489581028999993"/>
    <n v="28.237525008950612"/>
  </r>
  <r>
    <n v="25"/>
    <x v="6"/>
    <x v="0"/>
    <n v="55205215"/>
    <x v="0"/>
    <n v="180"/>
    <n v="1.8"/>
    <n v="146.6"/>
    <s v="lb"/>
    <n v="66.496641441999998"/>
    <n v="20.523654766049379"/>
  </r>
  <r>
    <n v="15"/>
    <x v="61"/>
    <x v="0"/>
    <n v="84493991"/>
    <x v="0"/>
    <n v="169"/>
    <n v="1.69"/>
    <n v="62.3"/>
    <s v="Kg"/>
    <n v="62.3"/>
    <n v="21.812961731031827"/>
  </r>
  <r>
    <n v="26"/>
    <x v="16"/>
    <x v="0"/>
    <n v="85057773"/>
    <x v="1"/>
    <n v="173"/>
    <n v="1.73"/>
    <n v="77.099999999999994"/>
    <s v="Kg"/>
    <n v="77.099999999999994"/>
    <n v="25.760967623375318"/>
  </r>
  <r>
    <n v="35"/>
    <x v="27"/>
    <x v="0"/>
    <n v="61887321"/>
    <x v="0"/>
    <n v="217"/>
    <n v="2.17"/>
    <n v="248"/>
    <s v="lb"/>
    <n v="112.49090776"/>
    <n v="23.888999078341016"/>
  </r>
  <r>
    <n v="20"/>
    <x v="38"/>
    <x v="2"/>
    <n v="44304412"/>
    <x v="0"/>
    <n v="143"/>
    <n v="1.43"/>
    <n v="104.3"/>
    <s v="lb"/>
    <n v="47.309684191000002"/>
    <n v="23.135451215707374"/>
  </r>
  <r>
    <n v="61"/>
    <x v="34"/>
    <x v="1"/>
    <n v="46703268"/>
    <x v="0"/>
    <n v="182"/>
    <n v="1.82"/>
    <n v="204.1"/>
    <s v="lb"/>
    <n v="92.578202716999996"/>
    <n v="27.948980412087909"/>
  </r>
  <r>
    <n v="62"/>
    <x v="36"/>
    <x v="1"/>
    <n v="17826928"/>
    <x v="0"/>
    <n v="148"/>
    <n v="1.48"/>
    <n v="65.400000000000006"/>
    <s v="Kg"/>
    <n v="65.400000000000006"/>
    <n v="29.857560262965674"/>
  </r>
  <r>
    <n v="46"/>
    <x v="10"/>
    <x v="5"/>
    <n v="21995433"/>
    <x v="1"/>
    <n v="159"/>
    <n v="1.59"/>
    <n v="145.9"/>
    <s v="lb"/>
    <n v="66.179126783000001"/>
    <n v="26.177416551164903"/>
  </r>
  <r>
    <n v="15"/>
    <x v="61"/>
    <x v="0"/>
    <n v="92680057"/>
    <x v="0"/>
    <n v="182"/>
    <n v="1.82"/>
    <n v="77.599999999999994"/>
    <s v="Kg"/>
    <n v="77.599999999999994"/>
    <n v="23.427122328221227"/>
  </r>
  <r>
    <n v="10"/>
    <x v="4"/>
    <x v="3"/>
    <n v="72482335"/>
    <x v="1"/>
    <n v="170"/>
    <n v="1.7"/>
    <n v="78.599999999999994"/>
    <s v="Kg"/>
    <n v="78.599999999999994"/>
    <n v="27.197231833910035"/>
  </r>
  <r>
    <n v="7"/>
    <x v="58"/>
    <x v="0"/>
    <n v="32015517"/>
    <x v="0"/>
    <n v="146"/>
    <n v="1.46"/>
    <n v="53"/>
    <s v="Kg"/>
    <n v="53"/>
    <n v="24.86395196096829"/>
  </r>
  <r>
    <n v="52"/>
    <x v="62"/>
    <x v="1"/>
    <n v="23295270"/>
    <x v="0"/>
    <n v="176"/>
    <n v="1.76"/>
    <n v="191.8"/>
    <s v="lb"/>
    <n v="86.999016566000009"/>
    <n v="28.085942848011367"/>
  </r>
  <r>
    <n v="45"/>
    <x v="45"/>
    <x v="1"/>
    <n v="38613490"/>
    <x v="0"/>
    <n v="160"/>
    <n v="1.6"/>
    <n v="121.9"/>
    <s v="lb"/>
    <n v="55.292909903000009"/>
    <n v="21.598792930859375"/>
  </r>
  <r>
    <n v="26"/>
    <x v="16"/>
    <x v="0"/>
    <n v="12091098"/>
    <x v="0"/>
    <n v="155"/>
    <n v="1.55"/>
    <n v="106.7"/>
    <s v="lb"/>
    <n v="48.398305879000006"/>
    <n v="20.14497643246618"/>
  </r>
  <r>
    <n v="36"/>
    <x v="46"/>
    <x v="6"/>
    <n v="95143341"/>
    <x v="0"/>
    <n v="170"/>
    <n v="1.7"/>
    <n v="159.19999999999999"/>
    <s v="lb"/>
    <n v="72.211905303999998"/>
    <n v="24.986818444290659"/>
  </r>
  <r>
    <n v="56"/>
    <x v="32"/>
    <x v="4"/>
    <n v="65501847"/>
    <x v="1"/>
    <n v="154"/>
    <n v="1.54"/>
    <n v="61.9"/>
    <s v="Kg"/>
    <n v="61.9"/>
    <n v="26.100522853769608"/>
  </r>
  <r>
    <n v="55"/>
    <x v="1"/>
    <x v="1"/>
    <n v="82906981"/>
    <x v="1"/>
    <n v="130"/>
    <n v="1.3"/>
    <n v="41.5"/>
    <s v="Kg"/>
    <n v="41.5"/>
    <n v="24.556213017751478"/>
  </r>
  <r>
    <n v="42"/>
    <x v="15"/>
    <x v="0"/>
    <n v="14349515"/>
    <x v="0"/>
    <n v="173"/>
    <n v="1.73"/>
    <n v="138.19999999999999"/>
    <s v="lb"/>
    <n v="62.686465534"/>
    <n v="20.945058483076615"/>
  </r>
  <r>
    <n v="42"/>
    <x v="15"/>
    <x v="0"/>
    <n v="43479704"/>
    <x v="0"/>
    <n v="154"/>
    <n v="1.54"/>
    <n v="60.6"/>
    <s v="Kg"/>
    <n v="60.6"/>
    <n v="25.552369708213867"/>
  </r>
  <r>
    <n v="57"/>
    <x v="66"/>
    <x v="3"/>
    <n v="24403952"/>
    <x v="1"/>
    <n v="170"/>
    <n v="1.7"/>
    <n v="77.2"/>
    <s v="Kg"/>
    <n v="77.2"/>
    <n v="26.712802768166092"/>
  </r>
  <r>
    <n v="29"/>
    <x v="52"/>
    <x v="0"/>
    <n v="85814861"/>
    <x v="0"/>
    <n v="187"/>
    <n v="1.87"/>
    <n v="181.9"/>
    <s v="lb"/>
    <n v="82.50845210300001"/>
    <n v="23.59474165775401"/>
  </r>
  <r>
    <n v="5"/>
    <x v="33"/>
    <x v="0"/>
    <n v="41235672"/>
    <x v="1"/>
    <n v="158"/>
    <n v="1.58"/>
    <n v="131.6"/>
    <s v="lb"/>
    <n v="59.692755892000001"/>
    <n v="23.911534967152697"/>
  </r>
  <r>
    <n v="12"/>
    <x v="44"/>
    <x v="1"/>
    <n v="79024293"/>
    <x v="1"/>
    <n v="182"/>
    <n v="1.82"/>
    <n v="75.900000000000006"/>
    <s v="Kg"/>
    <n v="75.900000000000006"/>
    <n v="22.913899287525663"/>
  </r>
  <r>
    <n v="33"/>
    <x v="20"/>
    <x v="6"/>
    <n v="99050687"/>
    <x v="0"/>
    <n v="158"/>
    <n v="1.58"/>
    <n v="65"/>
    <s v="Kg"/>
    <n v="65"/>
    <n v="26.037493991347535"/>
  </r>
  <r>
    <n v="7"/>
    <x v="58"/>
    <x v="0"/>
    <n v="86754801"/>
    <x v="1"/>
    <n v="144"/>
    <n v="1.44"/>
    <n v="47.4"/>
    <s v="Kg"/>
    <n v="47.4"/>
    <n v="22.858796296296298"/>
  </r>
  <r>
    <n v="58"/>
    <x v="28"/>
    <x v="3"/>
    <n v="62934733"/>
    <x v="1"/>
    <n v="147"/>
    <n v="1.47"/>
    <n v="54.5"/>
    <s v="Kg"/>
    <n v="54.5"/>
    <n v="25.220972742838633"/>
  </r>
  <r>
    <n v="48"/>
    <x v="48"/>
    <x v="5"/>
    <n v="83206202"/>
    <x v="0"/>
    <n v="149"/>
    <n v="1.49"/>
    <n v="112.2"/>
    <s v="lb"/>
    <n v="50.893063914000003"/>
    <n v="22.923770962569254"/>
  </r>
  <r>
    <n v="12"/>
    <x v="44"/>
    <x v="1"/>
    <n v="11132536"/>
    <x v="1"/>
    <n v="163"/>
    <n v="1.63"/>
    <n v="160.5"/>
    <s v="lb"/>
    <n v="72.801575385000007"/>
    <n v="27.400946736798527"/>
  </r>
  <r>
    <n v="53"/>
    <x v="47"/>
    <x v="4"/>
    <n v="36341848"/>
    <x v="1"/>
    <n v="180"/>
    <n v="1.8"/>
    <n v="205.9"/>
    <s v="lb"/>
    <n v="93.394668983000003"/>
    <n v="28.825515118209875"/>
  </r>
  <r>
    <n v="3"/>
    <x v="55"/>
    <x v="0"/>
    <n v="40027423"/>
    <x v="0"/>
    <n v="145"/>
    <n v="1.45"/>
    <n v="49.2"/>
    <s v="Kg"/>
    <n v="49.2"/>
    <n v="23.400713436385256"/>
  </r>
  <r>
    <n v="21"/>
    <x v="30"/>
    <x v="0"/>
    <n v="28475585"/>
    <x v="0"/>
    <n v="159"/>
    <n v="1.59"/>
    <n v="55.1"/>
    <s v="Kg"/>
    <n v="55.1"/>
    <n v="21.795023931015386"/>
  </r>
  <r>
    <n v="16"/>
    <x v="42"/>
    <x v="2"/>
    <n v="55786622"/>
    <x v="0"/>
    <n v="163"/>
    <n v="1.63"/>
    <n v="123.7"/>
    <s v="lb"/>
    <n v="56.109376169000001"/>
    <n v="21.118362064435999"/>
  </r>
  <r>
    <n v="23"/>
    <x v="3"/>
    <x v="2"/>
    <n v="82487025"/>
    <x v="1"/>
    <n v="160"/>
    <n v="1.6"/>
    <n v="145.5"/>
    <s v="lb"/>
    <n v="65.997689835000003"/>
    <n v="25.780347591796872"/>
  </r>
  <r>
    <n v="5"/>
    <x v="33"/>
    <x v="0"/>
    <n v="67867829"/>
    <x v="0"/>
    <n v="176"/>
    <n v="1.76"/>
    <n v="73.900000000000006"/>
    <s v="Kg"/>
    <n v="73.900000000000006"/>
    <n v="23.85717975206612"/>
  </r>
  <r>
    <n v="10"/>
    <x v="4"/>
    <x v="3"/>
    <n v="71913242"/>
    <x v="1"/>
    <n v="154"/>
    <n v="1.54"/>
    <n v="66.7"/>
    <s v="Kg"/>
    <n v="66.7"/>
    <n v="28.124472929667736"/>
  </r>
  <r>
    <n v="31"/>
    <x v="8"/>
    <x v="0"/>
    <n v="46025352"/>
    <x v="1"/>
    <n v="161"/>
    <n v="1.61"/>
    <n v="60.1"/>
    <s v="Kg"/>
    <n v="60.1"/>
    <n v="23.185833879865744"/>
  </r>
  <r>
    <n v="65"/>
    <x v="24"/>
    <x v="4"/>
    <n v="84714962"/>
    <x v="1"/>
    <n v="175"/>
    <n v="1.75"/>
    <n v="83.8"/>
    <s v="Kg"/>
    <n v="83.8"/>
    <n v="27.363265306122447"/>
  </r>
  <r>
    <n v="31"/>
    <x v="8"/>
    <x v="0"/>
    <n v="58328106"/>
    <x v="1"/>
    <n v="170"/>
    <n v="1.7"/>
    <n v="185.2"/>
    <s v="lb"/>
    <n v="84.005306923999996"/>
    <n v="29.067580250519033"/>
  </r>
  <r>
    <n v="48"/>
    <x v="48"/>
    <x v="5"/>
    <n v="39297689"/>
    <x v="0"/>
    <n v="170"/>
    <n v="1.7"/>
    <n v="163.80000000000001"/>
    <s v="lb"/>
    <n v="74.298430206000006"/>
    <n v="25.708799379238759"/>
  </r>
  <r>
    <n v="29"/>
    <x v="52"/>
    <x v="0"/>
    <n v="13641590"/>
    <x v="1"/>
    <n v="165"/>
    <n v="1.65"/>
    <n v="71.5"/>
    <s v="Kg"/>
    <n v="71.5"/>
    <n v="26.262626262626267"/>
  </r>
  <r>
    <n v="53"/>
    <x v="47"/>
    <x v="4"/>
    <n v="99284819"/>
    <x v="0"/>
    <n v="165"/>
    <n v="1.65"/>
    <n v="79.7"/>
    <s v="Kg"/>
    <n v="79.7"/>
    <n v="29.274563820018368"/>
  </r>
  <r>
    <n v="55"/>
    <x v="1"/>
    <x v="1"/>
    <n v="27355698"/>
    <x v="0"/>
    <n v="176"/>
    <n v="1.76"/>
    <n v="193.6"/>
    <s v="lb"/>
    <n v="87.815482832000001"/>
    <n v="28.349523125000001"/>
  </r>
  <r>
    <n v="56"/>
    <x v="32"/>
    <x v="4"/>
    <n v="53415784"/>
    <x v="0"/>
    <n v="151"/>
    <n v="1.51"/>
    <n v="61.6"/>
    <s v="Kg"/>
    <n v="61.6"/>
    <n v="27.016358931625806"/>
  </r>
  <r>
    <n v="26"/>
    <x v="16"/>
    <x v="0"/>
    <n v="76415222"/>
    <x v="0"/>
    <n v="194"/>
    <n v="1.94"/>
    <n v="83.5"/>
    <s v="Kg"/>
    <n v="83.5"/>
    <n v="22.186204697629929"/>
  </r>
  <r>
    <n v="30"/>
    <x v="56"/>
    <x v="0"/>
    <n v="91574591"/>
    <x v="1"/>
    <n v="152"/>
    <n v="1.52"/>
    <n v="61"/>
    <s v="Kg"/>
    <n v="61"/>
    <n v="26.402354570637119"/>
  </r>
  <r>
    <n v="39"/>
    <x v="59"/>
    <x v="6"/>
    <n v="14306341"/>
    <x v="0"/>
    <n v="185"/>
    <n v="1.85"/>
    <n v="96.9"/>
    <s v="Kg"/>
    <n v="96.9"/>
    <n v="28.312636961285609"/>
  </r>
  <r>
    <n v="36"/>
    <x v="46"/>
    <x v="6"/>
    <n v="32264355"/>
    <x v="0"/>
    <n v="179"/>
    <n v="1.79"/>
    <n v="82.1"/>
    <s v="Kg"/>
    <n v="82.1"/>
    <n v="25.623419993133798"/>
  </r>
  <r>
    <n v="44"/>
    <x v="18"/>
    <x v="4"/>
    <n v="21374378"/>
    <x v="0"/>
    <n v="175"/>
    <n v="1.75"/>
    <n v="167.8"/>
    <s v="lb"/>
    <n v="76.112799686000002"/>
    <n v="24.853159081142859"/>
  </r>
  <r>
    <n v="23"/>
    <x v="3"/>
    <x v="2"/>
    <n v="62652711"/>
    <x v="0"/>
    <n v="171"/>
    <n v="1.71"/>
    <n v="136.9"/>
    <s v="lb"/>
    <n v="62.096795453000006"/>
    <n v="21.236207876953596"/>
  </r>
  <r>
    <n v="28"/>
    <x v="53"/>
    <x v="6"/>
    <n v="56563218"/>
    <x v="0"/>
    <n v="167"/>
    <n v="1.67"/>
    <n v="71.599999999999994"/>
    <s v="Kg"/>
    <n v="71.599999999999994"/>
    <n v="25.673204489225142"/>
  </r>
  <r>
    <n v="2"/>
    <x v="2"/>
    <x v="0"/>
    <n v="16439588"/>
    <x v="1"/>
    <n v="185"/>
    <n v="1.85"/>
    <n v="83.5"/>
    <s v="Kg"/>
    <n v="83.5"/>
    <n v="24.397370343316286"/>
  </r>
  <r>
    <n v="61"/>
    <x v="34"/>
    <x v="1"/>
    <n v="89559037"/>
    <x v="1"/>
    <n v="161"/>
    <n v="1.61"/>
    <n v="173.9"/>
    <s v="lb"/>
    <n v="78.879713143000004"/>
    <n v="30.430814066972722"/>
  </r>
  <r>
    <n v="20"/>
    <x v="38"/>
    <x v="2"/>
    <n v="27173771"/>
    <x v="0"/>
    <n v="194"/>
    <n v="1.94"/>
    <n v="75.3"/>
    <s v="Kg"/>
    <n v="75.3"/>
    <n v="20.00743968540759"/>
  </r>
  <r>
    <n v="24"/>
    <x v="19"/>
    <x v="2"/>
    <n v="84622954"/>
    <x v="1"/>
    <n v="143"/>
    <n v="1.43"/>
    <n v="106.5"/>
    <s v="lb"/>
    <n v="48.307587405"/>
    <n v="23.62344731038193"/>
  </r>
  <r>
    <n v="12"/>
    <x v="44"/>
    <x v="1"/>
    <n v="68322456"/>
    <x v="1"/>
    <n v="181"/>
    <n v="1.81"/>
    <n v="89.1"/>
    <s v="Kg"/>
    <n v="89.1"/>
    <n v="27.196972009401421"/>
  </r>
  <r>
    <n v="23"/>
    <x v="3"/>
    <x v="2"/>
    <n v="28912277"/>
    <x v="1"/>
    <n v="130"/>
    <n v="1.3"/>
    <n v="39.799999999999997"/>
    <s v="Kg"/>
    <n v="39.799999999999997"/>
    <n v="23.550295857988161"/>
  </r>
  <r>
    <n v="9"/>
    <x v="29"/>
    <x v="4"/>
    <n v="24604470"/>
    <x v="1"/>
    <n v="198"/>
    <n v="1.98"/>
    <n v="235"/>
    <s v="lb"/>
    <n v="106.59420695"/>
    <n v="27.189625280583616"/>
  </r>
  <r>
    <n v="12"/>
    <x v="44"/>
    <x v="1"/>
    <n v="43753455"/>
    <x v="0"/>
    <n v="176"/>
    <n v="1.76"/>
    <n v="170.2"/>
    <s v="lb"/>
    <n v="77.201421373999992"/>
    <n v="24.922979524147724"/>
  </r>
  <r>
    <n v="2"/>
    <x v="2"/>
    <x v="0"/>
    <n v="36088750"/>
    <x v="0"/>
    <n v="184"/>
    <n v="1.84"/>
    <n v="171.1"/>
    <s v="lb"/>
    <n v="77.609654507000002"/>
    <n v="22.923456553343573"/>
  </r>
  <r>
    <n v="28"/>
    <x v="53"/>
    <x v="6"/>
    <n v="18211430"/>
    <x v="1"/>
    <n v="166"/>
    <n v="1.66"/>
    <n v="64.3"/>
    <s v="Kg"/>
    <n v="64.3"/>
    <n v="23.33430105966033"/>
  </r>
  <r>
    <n v="45"/>
    <x v="45"/>
    <x v="1"/>
    <n v="10213963"/>
    <x v="0"/>
    <n v="188"/>
    <n v="1.88"/>
    <n v="90.5"/>
    <s v="Kg"/>
    <n v="90.5"/>
    <n v="25.605477591670439"/>
  </r>
  <r>
    <n v="62"/>
    <x v="36"/>
    <x v="1"/>
    <n v="24719421"/>
    <x v="0"/>
    <n v="151"/>
    <n v="1.51"/>
    <n v="132.5"/>
    <s v="lb"/>
    <n v="60.100989025000004"/>
    <n v="26.35892681242051"/>
  </r>
  <r>
    <n v="51"/>
    <x v="60"/>
    <x v="1"/>
    <n v="90429556"/>
    <x v="0"/>
    <n v="164"/>
    <n v="1.64"/>
    <n v="72.8"/>
    <s v="Kg"/>
    <n v="72.8"/>
    <n v="27.067221891731116"/>
  </r>
  <r>
    <n v="55"/>
    <x v="1"/>
    <x v="1"/>
    <n v="64580507"/>
    <x v="1"/>
    <n v="153"/>
    <n v="1.53"/>
    <n v="65.099999999999994"/>
    <s v="Kg"/>
    <n v="65.099999999999994"/>
    <n v="27.809816737152374"/>
  </r>
  <r>
    <n v="19"/>
    <x v="35"/>
    <x v="0"/>
    <n v="97689922"/>
    <x v="0"/>
    <n v="170"/>
    <n v="1.7"/>
    <n v="59.3"/>
    <s v="Kg"/>
    <n v="59.3"/>
    <n v="20.519031141868513"/>
  </r>
  <r>
    <n v="58"/>
    <x v="28"/>
    <x v="3"/>
    <n v="61610331"/>
    <x v="1"/>
    <n v="172"/>
    <n v="1.72"/>
    <n v="79.2"/>
    <s v="Kg"/>
    <n v="79.2"/>
    <n v="26.771227690643595"/>
  </r>
  <r>
    <n v="7"/>
    <x v="58"/>
    <x v="0"/>
    <n v="78908784"/>
    <x v="0"/>
    <n v="153"/>
    <n v="1.53"/>
    <n v="46"/>
    <s v="Kg"/>
    <n v="46"/>
    <n v="19.650561749754367"/>
  </r>
  <r>
    <n v="66"/>
    <x v="65"/>
    <x v="5"/>
    <n v="77933615"/>
    <x v="1"/>
    <n v="156"/>
    <n v="1.56"/>
    <n v="148.19999999999999"/>
    <s v="lb"/>
    <n v="67.222389234000005"/>
    <n v="27.622612275641025"/>
  </r>
  <r>
    <n v="34"/>
    <x v="22"/>
    <x v="6"/>
    <n v="15000052"/>
    <x v="1"/>
    <n v="155"/>
    <n v="1.55"/>
    <n v="63.1"/>
    <s v="Kg"/>
    <n v="63.1"/>
    <n v="26.264308012486989"/>
  </r>
  <r>
    <n v="27"/>
    <x v="23"/>
    <x v="6"/>
    <n v="60785231"/>
    <x v="1"/>
    <n v="172"/>
    <n v="1.72"/>
    <n v="155.9"/>
    <s v="lb"/>
    <n v="70.715050483000013"/>
    <n v="23.903140374188759"/>
  </r>
  <r>
    <n v="66"/>
    <x v="65"/>
    <x v="5"/>
    <n v="75885119"/>
    <x v="0"/>
    <n v="159"/>
    <n v="1.59"/>
    <n v="184.7"/>
    <s v="lb"/>
    <n v="83.778510738999998"/>
    <n v="33.138922803291003"/>
  </r>
  <r>
    <n v="49"/>
    <x v="21"/>
    <x v="3"/>
    <n v="67045432"/>
    <x v="0"/>
    <n v="175"/>
    <n v="1.75"/>
    <n v="83.1"/>
    <s v="Kg"/>
    <n v="83.1"/>
    <n v="27.134693877551019"/>
  </r>
  <r>
    <n v="25"/>
    <x v="6"/>
    <x v="0"/>
    <n v="23303045"/>
    <x v="0"/>
    <n v="170"/>
    <n v="1.7"/>
    <n v="132.69999999999999"/>
    <s v="lb"/>
    <n v="60.191707498999996"/>
    <n v="20.827580449480969"/>
  </r>
  <r>
    <n v="37"/>
    <x v="64"/>
    <x v="6"/>
    <n v="41345933"/>
    <x v="0"/>
    <n v="166"/>
    <n v="1.66"/>
    <n v="144.4"/>
    <s v="lb"/>
    <n v="65.498738228000008"/>
    <n v="23.769320013064309"/>
  </r>
  <r>
    <n v="25"/>
    <x v="6"/>
    <x v="0"/>
    <n v="42071597"/>
    <x v="0"/>
    <n v="184"/>
    <n v="1.84"/>
    <n v="73.599999999999994"/>
    <s v="Kg"/>
    <n v="73.599999999999994"/>
    <n v="21.739130434782606"/>
  </r>
  <r>
    <n v="10"/>
    <x v="4"/>
    <x v="3"/>
    <n v="23566686"/>
    <x v="1"/>
    <n v="171"/>
    <n v="1.71"/>
    <n v="82.1"/>
    <s v="Kg"/>
    <n v="82.1"/>
    <n v="28.077015149960673"/>
  </r>
  <r>
    <n v="42"/>
    <x v="15"/>
    <x v="0"/>
    <n v="44389969"/>
    <x v="0"/>
    <n v="163"/>
    <n v="1.63"/>
    <n v="60.4"/>
    <s v="Kg"/>
    <n v="60.4"/>
    <n v="22.733260566826001"/>
  </r>
  <r>
    <n v="43"/>
    <x v="12"/>
    <x v="3"/>
    <n v="93499337"/>
    <x v="0"/>
    <n v="148"/>
    <n v="1.48"/>
    <n v="129.9"/>
    <s v="lb"/>
    <n v="58.921648863000009"/>
    <n v="26.899949261778676"/>
  </r>
  <r>
    <n v="7"/>
    <x v="58"/>
    <x v="0"/>
    <n v="88648840"/>
    <x v="1"/>
    <n v="160"/>
    <n v="1.6"/>
    <n v="127.9"/>
    <s v="lb"/>
    <n v="58.014464123000003"/>
    <n v="22.661900048046871"/>
  </r>
  <r>
    <n v="66"/>
    <x v="65"/>
    <x v="5"/>
    <n v="65204712"/>
    <x v="1"/>
    <n v="189"/>
    <n v="1.89"/>
    <n v="138.80000000000001"/>
    <s v="Kg"/>
    <n v="138.80000000000001"/>
    <n v="38.85669494135103"/>
  </r>
  <r>
    <n v="14"/>
    <x v="41"/>
    <x v="0"/>
    <n v="23103629"/>
    <x v="0"/>
    <n v="147"/>
    <n v="1.47"/>
    <n v="95.5"/>
    <s v="lb"/>
    <n v="43.318071334999999"/>
    <n v="20.04631002591513"/>
  </r>
  <r>
    <n v="24"/>
    <x v="19"/>
    <x v="2"/>
    <n v="78985248"/>
    <x v="1"/>
    <n v="166"/>
    <n v="1.66"/>
    <n v="143.69999999999999"/>
    <s v="lb"/>
    <n v="65.181223568999997"/>
    <n v="23.654094777543911"/>
  </r>
  <r>
    <n v="48"/>
    <x v="48"/>
    <x v="5"/>
    <n v="95277208"/>
    <x v="0"/>
    <n v="165"/>
    <n v="1.65"/>
    <n v="69.3"/>
    <s v="Kg"/>
    <n v="69.3"/>
    <n v="25.454545454545457"/>
  </r>
  <r>
    <n v="44"/>
    <x v="18"/>
    <x v="4"/>
    <n v="89432093"/>
    <x v="0"/>
    <n v="163"/>
    <n v="1.63"/>
    <n v="61.9"/>
    <s v="Kg"/>
    <n v="61.9"/>
    <n v="23.297828296134593"/>
  </r>
  <r>
    <n v="62"/>
    <x v="36"/>
    <x v="1"/>
    <n v="22169732"/>
    <x v="0"/>
    <n v="167"/>
    <n v="1.67"/>
    <n v="182.5"/>
    <s v="lb"/>
    <n v="82.780607525000008"/>
    <n v="29.682171295134285"/>
  </r>
  <r>
    <n v="34"/>
    <x v="22"/>
    <x v="6"/>
    <n v="52773969"/>
    <x v="0"/>
    <n v="179"/>
    <n v="1.79"/>
    <n v="85.1"/>
    <s v="Kg"/>
    <n v="85.1"/>
    <n v="26.559720358290939"/>
  </r>
  <r>
    <n v="25"/>
    <x v="6"/>
    <x v="0"/>
    <n v="75219126"/>
    <x v="0"/>
    <n v="152"/>
    <n v="1.52"/>
    <n v="90.4"/>
    <s v="lb"/>
    <n v="41.004750248000008"/>
    <n v="17.747900903739616"/>
  </r>
  <r>
    <n v="23"/>
    <x v="3"/>
    <x v="2"/>
    <n v="87092503"/>
    <x v="1"/>
    <n v="152"/>
    <n v="1.52"/>
    <n v="112"/>
    <s v="lb"/>
    <n v="50.802345440000003"/>
    <n v="21.98854979224377"/>
  </r>
  <r>
    <n v="13"/>
    <x v="43"/>
    <x v="1"/>
    <n v="88753440"/>
    <x v="1"/>
    <n v="162"/>
    <n v="1.62"/>
    <n v="164.7"/>
    <s v="lb"/>
    <n v="74.706663339000002"/>
    <n v="28.466187829218104"/>
  </r>
  <r>
    <n v="36"/>
    <x v="46"/>
    <x v="6"/>
    <n v="86551866"/>
    <x v="0"/>
    <n v="179"/>
    <n v="1.79"/>
    <n v="168.9"/>
    <s v="lb"/>
    <n v="76.611751293000012"/>
    <n v="23.910536903654698"/>
  </r>
  <r>
    <n v="17"/>
    <x v="54"/>
    <x v="2"/>
    <n v="33842161"/>
    <x v="0"/>
    <n v="176"/>
    <n v="1.76"/>
    <n v="152.1"/>
    <s v="lb"/>
    <n v="68.991399477000002"/>
    <n v="22.272533405539775"/>
  </r>
  <r>
    <n v="12"/>
    <x v="44"/>
    <x v="1"/>
    <n v="54790055"/>
    <x v="1"/>
    <n v="172"/>
    <n v="1.72"/>
    <n v="85.1"/>
    <s v="Kg"/>
    <n v="85.1"/>
    <n v="28.76554894537588"/>
  </r>
  <r>
    <n v="8"/>
    <x v="40"/>
    <x v="3"/>
    <n v="83649986"/>
    <x v="0"/>
    <n v="184"/>
    <n v="1.84"/>
    <n v="178.8"/>
    <s v="lb"/>
    <n v="81.10231575600001"/>
    <n v="23.955079086720229"/>
  </r>
  <r>
    <n v="54"/>
    <x v="51"/>
    <x v="3"/>
    <n v="36529740"/>
    <x v="0"/>
    <n v="167"/>
    <n v="1.67"/>
    <n v="74.8"/>
    <s v="Kg"/>
    <n v="74.8"/>
    <n v="26.820610276453081"/>
  </r>
  <r>
    <n v="22"/>
    <x v="50"/>
    <x v="2"/>
    <n v="79581006"/>
    <x v="1"/>
    <n v="145"/>
    <n v="1.45"/>
    <n v="103"/>
    <s v="lb"/>
    <n v="46.720014110000001"/>
    <n v="22.221171990487516"/>
  </r>
  <r>
    <n v="26"/>
    <x v="16"/>
    <x v="0"/>
    <n v="15820695"/>
    <x v="0"/>
    <n v="158"/>
    <n v="1.58"/>
    <n v="125.4"/>
    <s v="lb"/>
    <n v="56.880483198000007"/>
    <n v="22.785003684505689"/>
  </r>
  <r>
    <n v="45"/>
    <x v="45"/>
    <x v="1"/>
    <n v="38004487"/>
    <x v="1"/>
    <n v="147"/>
    <n v="1.47"/>
    <n v="128.30000000000001"/>
    <s v="lb"/>
    <n v="58.195901071000009"/>
    <n v="26.931325406543575"/>
  </r>
  <r>
    <n v="27"/>
    <x v="23"/>
    <x v="6"/>
    <n v="62184709"/>
    <x v="1"/>
    <n v="168"/>
    <n v="1.68"/>
    <n v="144.6"/>
    <s v="lb"/>
    <n v="65.589456702000007"/>
    <n v="23.238894806547624"/>
  </r>
  <r>
    <n v="4"/>
    <x v="25"/>
    <x v="0"/>
    <n v="38530130"/>
    <x v="1"/>
    <n v="186"/>
    <n v="1.86"/>
    <n v="78.400000000000006"/>
    <s v="Kg"/>
    <n v="78.400000000000006"/>
    <n v="22.661579373337958"/>
  </r>
  <r>
    <n v="31"/>
    <x v="8"/>
    <x v="0"/>
    <n v="83681374"/>
    <x v="1"/>
    <n v="161"/>
    <n v="1.61"/>
    <n v="143.1"/>
    <s v="lb"/>
    <n v="64.909068146999999"/>
    <n v="25.041112668106937"/>
  </r>
  <r>
    <n v="59"/>
    <x v="39"/>
    <x v="3"/>
    <n v="94427198"/>
    <x v="1"/>
    <n v="159"/>
    <n v="1.59"/>
    <n v="73.900000000000006"/>
    <s v="Kg"/>
    <n v="73.900000000000006"/>
    <n v="29.231438629801037"/>
  </r>
  <r>
    <n v="64"/>
    <x v="63"/>
    <x v="5"/>
    <n v="69741383"/>
    <x v="0"/>
    <n v="153"/>
    <n v="1.53"/>
    <n v="63.3"/>
    <s v="Kg"/>
    <n v="63.3"/>
    <n v="27.040881712161987"/>
  </r>
  <r>
    <n v="52"/>
    <x v="62"/>
    <x v="1"/>
    <n v="29297546"/>
    <x v="0"/>
    <n v="141"/>
    <n v="1.41"/>
    <n v="45.4"/>
    <s v="Kg"/>
    <n v="45.4"/>
    <n v="22.83587344700971"/>
  </r>
  <r>
    <n v="62"/>
    <x v="36"/>
    <x v="1"/>
    <n v="43402699"/>
    <x v="1"/>
    <n v="189"/>
    <n v="1.89"/>
    <n v="230.6"/>
    <s v="lb"/>
    <n v="104.59840052200001"/>
    <n v="29.282047121301197"/>
  </r>
  <r>
    <n v="46"/>
    <x v="10"/>
    <x v="5"/>
    <n v="18714655"/>
    <x v="0"/>
    <n v="182"/>
    <n v="1.82"/>
    <n v="106.7"/>
    <s v="Kg"/>
    <n v="106.7"/>
    <n v="32.212293201304192"/>
  </r>
  <r>
    <n v="3"/>
    <x v="55"/>
    <x v="0"/>
    <n v="65484276"/>
    <x v="0"/>
    <n v="163"/>
    <n v="1.63"/>
    <n v="51.1"/>
    <s v="Kg"/>
    <n v="51.1"/>
    <n v="19.232940645112727"/>
  </r>
  <r>
    <n v="37"/>
    <x v="64"/>
    <x v="6"/>
    <n v="85834463"/>
    <x v="0"/>
    <n v="179"/>
    <n v="1.79"/>
    <n v="199.1"/>
    <s v="lb"/>
    <n v="90.310240867000005"/>
    <n v="28.185837167067199"/>
  </r>
  <r>
    <n v="49"/>
    <x v="21"/>
    <x v="3"/>
    <n v="68017237"/>
    <x v="1"/>
    <n v="129"/>
    <n v="1.29"/>
    <n v="89.7"/>
    <s v="lb"/>
    <n v="40.687235589000004"/>
    <n v="24.449994344690825"/>
  </r>
  <r>
    <n v="21"/>
    <x v="30"/>
    <x v="0"/>
    <n v="84308864"/>
    <x v="1"/>
    <n v="167"/>
    <n v="1.67"/>
    <n v="54.8"/>
    <s v="Kg"/>
    <n v="54.8"/>
    <n v="19.64932410627846"/>
  </r>
  <r>
    <n v="14"/>
    <x v="41"/>
    <x v="0"/>
    <n v="72793268"/>
    <x v="0"/>
    <n v="169"/>
    <n v="1.69"/>
    <n v="127.6"/>
    <s v="lb"/>
    <n v="57.878386411999998"/>
    <n v="20.264831907846364"/>
  </r>
  <r>
    <n v="40"/>
    <x v="5"/>
    <x v="4"/>
    <n v="52148266"/>
    <x v="1"/>
    <n v="174"/>
    <n v="1.74"/>
    <n v="77.8"/>
    <s v="Kg"/>
    <n v="77.8"/>
    <n v="25.696921654115471"/>
  </r>
  <r>
    <n v="13"/>
    <x v="43"/>
    <x v="1"/>
    <n v="48810456"/>
    <x v="0"/>
    <n v="154"/>
    <n v="1.54"/>
    <n v="57.9"/>
    <s v="Kg"/>
    <n v="57.9"/>
    <n v="24.413897790521169"/>
  </r>
  <r>
    <n v="5"/>
    <x v="33"/>
    <x v="0"/>
    <n v="38823907"/>
    <x v="1"/>
    <n v="171"/>
    <n v="1.71"/>
    <n v="141.5"/>
    <s v="lb"/>
    <n v="64.183320355000006"/>
    <n v="21.949769281146342"/>
  </r>
  <r>
    <n v="13"/>
    <x v="43"/>
    <x v="1"/>
    <n v="75830092"/>
    <x v="0"/>
    <n v="177"/>
    <n v="1.77"/>
    <n v="196.4"/>
    <s v="lb"/>
    <n v="89.085541468000002"/>
    <n v="28.435488355198057"/>
  </r>
  <r>
    <n v="31"/>
    <x v="8"/>
    <x v="0"/>
    <n v="63755777"/>
    <x v="1"/>
    <n v="179"/>
    <n v="1.79"/>
    <n v="194.9"/>
    <s v="lb"/>
    <n v="88.405152913000009"/>
    <n v="27.591258984738307"/>
  </r>
  <r>
    <n v="43"/>
    <x v="12"/>
    <x v="3"/>
    <n v="38398554"/>
    <x v="1"/>
    <n v="166"/>
    <n v="1.66"/>
    <n v="150.4"/>
    <s v="lb"/>
    <n v="68.220292448000009"/>
    <n v="24.756964888953409"/>
  </r>
  <r>
    <n v="52"/>
    <x v="62"/>
    <x v="1"/>
    <n v="95796432"/>
    <x v="1"/>
    <n v="155"/>
    <n v="1.55"/>
    <n v="139.1"/>
    <s v="lb"/>
    <n v="63.094698667000003"/>
    <n v="26.262101422268469"/>
  </r>
  <r>
    <n v="25"/>
    <x v="6"/>
    <x v="0"/>
    <n v="10660535"/>
    <x v="1"/>
    <n v="142"/>
    <n v="1.42"/>
    <n v="109.3"/>
    <s v="lb"/>
    <n v="49.577646041000001"/>
    <n v="24.587207915592145"/>
  </r>
  <r>
    <n v="3"/>
    <x v="55"/>
    <x v="0"/>
    <n v="17325811"/>
    <x v="0"/>
    <n v="165"/>
    <n v="1.65"/>
    <n v="52.6"/>
    <s v="Kg"/>
    <n v="52.6"/>
    <n v="19.320477502295688"/>
  </r>
  <r>
    <n v="62"/>
    <x v="36"/>
    <x v="1"/>
    <n v="80066920"/>
    <x v="1"/>
    <n v="156"/>
    <n v="1.56"/>
    <n v="71.7"/>
    <s v="Kg"/>
    <n v="71.7"/>
    <n v="29.462524654832347"/>
  </r>
  <r>
    <n v="1"/>
    <x v="11"/>
    <x v="0"/>
    <n v="76866451"/>
    <x v="0"/>
    <n v="168"/>
    <n v="1.68"/>
    <n v="62.2"/>
    <s v="Kg"/>
    <n v="62.2"/>
    <n v="22.037981859410436"/>
  </r>
  <r>
    <n v="12"/>
    <x v="44"/>
    <x v="1"/>
    <n v="65699035"/>
    <x v="1"/>
    <n v="159"/>
    <n v="1.59"/>
    <n v="74.3"/>
    <s v="Kg"/>
    <n v="74.3"/>
    <n v="29.389660219136896"/>
  </r>
  <r>
    <n v="3"/>
    <x v="55"/>
    <x v="0"/>
    <n v="23550539"/>
    <x v="1"/>
    <n v="160"/>
    <n v="1.6"/>
    <n v="130.5"/>
    <s v="lb"/>
    <n v="59.193804285000006"/>
    <n v="23.122579798828124"/>
  </r>
  <r>
    <n v="7"/>
    <x v="58"/>
    <x v="0"/>
    <n v="82796795"/>
    <x v="0"/>
    <n v="148"/>
    <n v="1.48"/>
    <n v="49.7"/>
    <s v="Kg"/>
    <n v="49.7"/>
    <n v="22.68991964937911"/>
  </r>
  <r>
    <n v="33"/>
    <x v="20"/>
    <x v="6"/>
    <n v="74292666"/>
    <x v="0"/>
    <n v="173"/>
    <n v="1.73"/>
    <n v="162.69999999999999"/>
    <s v="lb"/>
    <n v="73.799478598999997"/>
    <n v="24.658183901567039"/>
  </r>
  <r>
    <n v="19"/>
    <x v="35"/>
    <x v="0"/>
    <n v="98370750"/>
    <x v="0"/>
    <n v="159"/>
    <n v="1.59"/>
    <n v="48.7"/>
    <s v="Kg"/>
    <n v="48.7"/>
    <n v="19.263478501641547"/>
  </r>
  <r>
    <n v="38"/>
    <x v="0"/>
    <x v="0"/>
    <n v="16405812"/>
    <x v="1"/>
    <n v="158"/>
    <n v="1.58"/>
    <n v="149.30000000000001"/>
    <s v="lb"/>
    <n v="67.721340841000014"/>
    <n v="27.127600080515943"/>
  </r>
  <r>
    <n v="46"/>
    <x v="10"/>
    <x v="5"/>
    <n v="43569387"/>
    <x v="1"/>
    <n v="137"/>
    <n v="1.37"/>
    <n v="100.3"/>
    <s v="lb"/>
    <n v="45.495314710999999"/>
    <n v="24.239605046086627"/>
  </r>
  <r>
    <n v="35"/>
    <x v="27"/>
    <x v="0"/>
    <n v="23332330"/>
    <x v="1"/>
    <n v="171"/>
    <n v="1.71"/>
    <n v="80.099999999999994"/>
    <s v="Kg"/>
    <n v="80.099999999999994"/>
    <n v="27.393044013542628"/>
  </r>
  <r>
    <n v="22"/>
    <x v="50"/>
    <x v="2"/>
    <n v="74139605"/>
    <x v="1"/>
    <n v="167"/>
    <n v="1.67"/>
    <n v="171.5"/>
    <s v="lb"/>
    <n v="77.791091455"/>
    <n v="27.893108915701532"/>
  </r>
  <r>
    <n v="33"/>
    <x v="20"/>
    <x v="6"/>
    <n v="78517047"/>
    <x v="0"/>
    <n v="157"/>
    <n v="1.57"/>
    <n v="72.099999999999994"/>
    <s v="Kg"/>
    <n v="72.099999999999994"/>
    <n v="29.250679540752156"/>
  </r>
  <r>
    <n v="25"/>
    <x v="6"/>
    <x v="0"/>
    <n v="34796874"/>
    <x v="1"/>
    <n v="158"/>
    <n v="1.58"/>
    <n v="126.5"/>
    <s v="lb"/>
    <n v="57.379434805000002"/>
    <n v="22.984872137878543"/>
  </r>
  <r>
    <n v="15"/>
    <x v="61"/>
    <x v="0"/>
    <n v="27321853"/>
    <x v="1"/>
    <n v="134"/>
    <n v="1.34"/>
    <n v="32.799999999999997"/>
    <s v="Kg"/>
    <n v="32.799999999999997"/>
    <n v="18.266874582312315"/>
  </r>
  <r>
    <n v="48"/>
    <x v="48"/>
    <x v="5"/>
    <n v="53402912"/>
    <x v="1"/>
    <n v="154"/>
    <n v="1.54"/>
    <n v="62.9"/>
    <s v="Kg"/>
    <n v="62.9"/>
    <n v="26.522179119581718"/>
  </r>
  <r>
    <n v="49"/>
    <x v="21"/>
    <x v="3"/>
    <n v="23021211"/>
    <x v="1"/>
    <n v="175"/>
    <n v="1.75"/>
    <n v="208.1"/>
    <s v="lb"/>
    <n v="94.392572197000007"/>
    <n v="30.822064390857147"/>
  </r>
  <r>
    <n v="56"/>
    <x v="32"/>
    <x v="4"/>
    <n v="45181591"/>
    <x v="1"/>
    <n v="151"/>
    <n v="1.51"/>
    <n v="137.6"/>
    <s v="lb"/>
    <n v="62.414310112000003"/>
    <n v="27.373496825577828"/>
  </r>
  <r>
    <n v="44"/>
    <x v="18"/>
    <x v="4"/>
    <n v="57658373"/>
    <x v="1"/>
    <n v="155"/>
    <n v="1.55"/>
    <n v="68.7"/>
    <s v="Kg"/>
    <n v="68.7"/>
    <n v="28.595213319458896"/>
  </r>
  <r>
    <n v="65"/>
    <x v="24"/>
    <x v="4"/>
    <n v="90688502"/>
    <x v="0"/>
    <n v="168"/>
    <n v="1.68"/>
    <n v="207.7"/>
    <s v="lb"/>
    <n v="94.211135248999994"/>
    <n v="33.37979565228175"/>
  </r>
  <r>
    <n v="29"/>
    <x v="52"/>
    <x v="0"/>
    <n v="46416410"/>
    <x v="0"/>
    <n v="168"/>
    <n v="1.68"/>
    <n v="150.6"/>
    <s v="lb"/>
    <n v="68.311010921999994"/>
    <n v="24.20316430059524"/>
  </r>
  <r>
    <n v="37"/>
    <x v="64"/>
    <x v="6"/>
    <n v="97531573"/>
    <x v="1"/>
    <n v="153"/>
    <n v="1.53"/>
    <n v="140.9"/>
    <s v="lb"/>
    <n v="63.911164933000009"/>
    <n v="27.301962891622885"/>
  </r>
  <r>
    <n v="63"/>
    <x v="57"/>
    <x v="5"/>
    <n v="54690417"/>
    <x v="0"/>
    <n v="184"/>
    <n v="1.84"/>
    <n v="241.8"/>
    <s v="lb"/>
    <n v="109.67863506600001"/>
    <n v="32.395627087074672"/>
  </r>
  <r>
    <n v="22"/>
    <x v="50"/>
    <x v="2"/>
    <n v="56875502"/>
    <x v="0"/>
    <n v="173"/>
    <n v="1.73"/>
    <n v="56"/>
    <s v="Kg"/>
    <n v="56"/>
    <n v="18.710949246550168"/>
  </r>
  <r>
    <n v="14"/>
    <x v="41"/>
    <x v="0"/>
    <n v="49773183"/>
    <x v="1"/>
    <n v="156"/>
    <n v="1.56"/>
    <n v="49.5"/>
    <s v="Kg"/>
    <n v="49.5"/>
    <n v="20.340236686390529"/>
  </r>
  <r>
    <n v="45"/>
    <x v="45"/>
    <x v="1"/>
    <n v="97418110"/>
    <x v="0"/>
    <n v="173"/>
    <n v="1.73"/>
    <n v="194.2"/>
    <s v="lb"/>
    <n v="88.087638253999998"/>
    <n v="29.432202296769017"/>
  </r>
  <r>
    <n v="20"/>
    <x v="38"/>
    <x v="2"/>
    <n v="16312436"/>
    <x v="1"/>
    <n v="173"/>
    <n v="1.73"/>
    <n v="73.099999999999994"/>
    <s v="Kg"/>
    <n v="73.099999999999994"/>
    <n v="24.424471248621735"/>
  </r>
  <r>
    <n v="1"/>
    <x v="11"/>
    <x v="0"/>
    <n v="65024999"/>
    <x v="1"/>
    <n v="165"/>
    <n v="1.65"/>
    <n v="61.3"/>
    <s v="Kg"/>
    <n v="61.3"/>
    <n v="22.516069788797061"/>
  </r>
  <r>
    <n v="13"/>
    <x v="43"/>
    <x v="1"/>
    <n v="77401772"/>
    <x v="1"/>
    <n v="163"/>
    <n v="1.63"/>
    <n v="159.80000000000001"/>
    <s v="lb"/>
    <n v="72.48406072600001"/>
    <n v="27.281441050095982"/>
  </r>
  <r>
    <n v="10"/>
    <x v="4"/>
    <x v="3"/>
    <n v="60341589"/>
    <x v="0"/>
    <n v="178"/>
    <n v="1.78"/>
    <n v="95.7"/>
    <s v="Kg"/>
    <n v="95.7"/>
    <n v="30.204519631359677"/>
  </r>
  <r>
    <n v="40"/>
    <x v="5"/>
    <x v="4"/>
    <n v="84466007"/>
    <x v="1"/>
    <n v="156"/>
    <n v="1.56"/>
    <n v="146.80000000000001"/>
    <s v="lb"/>
    <n v="66.587359916000011"/>
    <n v="27.361669919460883"/>
  </r>
  <r>
    <n v="20"/>
    <x v="38"/>
    <x v="2"/>
    <n v="39234616"/>
    <x v="1"/>
    <n v="158"/>
    <n v="1.58"/>
    <n v="133.6"/>
    <s v="lb"/>
    <n v="60.599940631999999"/>
    <n v="24.274932155103343"/>
  </r>
  <r>
    <n v="19"/>
    <x v="35"/>
    <x v="0"/>
    <n v="25900353"/>
    <x v="0"/>
    <n v="170"/>
    <n v="1.7"/>
    <n v="140.4"/>
    <s v="lb"/>
    <n v="63.684368748000004"/>
    <n v="22.036113753633224"/>
  </r>
  <r>
    <n v="56"/>
    <x v="32"/>
    <x v="4"/>
    <n v="55516302"/>
    <x v="1"/>
    <n v="154"/>
    <n v="1.54"/>
    <n v="63.7"/>
    <s v="Kg"/>
    <n v="63.7"/>
    <n v="26.859504132231407"/>
  </r>
  <r>
    <n v="38"/>
    <x v="0"/>
    <x v="0"/>
    <n v="62475483"/>
    <x v="0"/>
    <n v="170"/>
    <n v="1.7"/>
    <n v="132.69999999999999"/>
    <s v="lb"/>
    <n v="60.191707498999996"/>
    <n v="20.827580449480969"/>
  </r>
  <r>
    <n v="28"/>
    <x v="53"/>
    <x v="6"/>
    <n v="71867355"/>
    <x v="0"/>
    <n v="184"/>
    <n v="1.84"/>
    <n v="170.2"/>
    <s v="lb"/>
    <n v="77.201421373999992"/>
    <n v="22.80287729619565"/>
  </r>
  <r>
    <n v="8"/>
    <x v="40"/>
    <x v="3"/>
    <n v="77368713"/>
    <x v="1"/>
    <n v="151"/>
    <n v="1.51"/>
    <n v="57.4"/>
    <s v="Kg"/>
    <n v="57.4"/>
    <n v="25.174334459014954"/>
  </r>
  <r>
    <n v="44"/>
    <x v="18"/>
    <x v="4"/>
    <n v="42824476"/>
    <x v="1"/>
    <n v="156"/>
    <n v="1.56"/>
    <n v="61.4"/>
    <s v="Kg"/>
    <n v="61.4"/>
    <n v="25.230111768573305"/>
  </r>
  <r>
    <n v="48"/>
    <x v="48"/>
    <x v="5"/>
    <n v="16772931"/>
    <x v="1"/>
    <n v="143"/>
    <n v="1.43"/>
    <n v="55.3"/>
    <s v="Kg"/>
    <n v="55.3"/>
    <n v="27.042887182747325"/>
  </r>
  <r>
    <n v="23"/>
    <x v="3"/>
    <x v="2"/>
    <n v="79575127"/>
    <x v="0"/>
    <n v="186"/>
    <n v="1.86"/>
    <n v="165.8"/>
    <s v="lb"/>
    <n v="75.205614946000011"/>
    <n v="21.73823995432998"/>
  </r>
  <r>
    <n v="48"/>
    <x v="48"/>
    <x v="5"/>
    <n v="54608972"/>
    <x v="0"/>
    <n v="172"/>
    <n v="1.72"/>
    <n v="70.8"/>
    <s v="Kg"/>
    <n v="70.8"/>
    <n v="23.931855056787455"/>
  </r>
  <r>
    <n v="9"/>
    <x v="29"/>
    <x v="4"/>
    <n v="35280570"/>
    <x v="1"/>
    <n v="178"/>
    <n v="1.78"/>
    <n v="191.6"/>
    <s v="lb"/>
    <n v="86.908298091999995"/>
    <n v="27.429711555359169"/>
  </r>
  <r>
    <n v="24"/>
    <x v="19"/>
    <x v="2"/>
    <n v="22255087"/>
    <x v="1"/>
    <n v="148"/>
    <n v="1.48"/>
    <n v="123"/>
    <s v="lb"/>
    <n v="55.791861510000004"/>
    <n v="25.471083596603364"/>
  </r>
  <r>
    <n v="38"/>
    <x v="0"/>
    <x v="0"/>
    <n v="30761539"/>
    <x v="0"/>
    <n v="185"/>
    <n v="1.85"/>
    <n v="83.5"/>
    <s v="Kg"/>
    <n v="83.5"/>
    <n v="24.397370343316286"/>
  </r>
  <r>
    <n v="5"/>
    <x v="33"/>
    <x v="0"/>
    <n v="43789419"/>
    <x v="0"/>
    <n v="153"/>
    <n v="1.53"/>
    <n v="49.9"/>
    <s v="Kg"/>
    <n v="49.9"/>
    <n v="21.316587637233543"/>
  </r>
  <r>
    <n v="40"/>
    <x v="5"/>
    <x v="4"/>
    <n v="65625782"/>
    <x v="1"/>
    <n v="147"/>
    <n v="1.47"/>
    <n v="120.2"/>
    <s v="lb"/>
    <n v="54.521802874000002"/>
    <n v="25.23106246193716"/>
  </r>
  <r>
    <n v="51"/>
    <x v="60"/>
    <x v="1"/>
    <n v="33901890"/>
    <x v="1"/>
    <n v="171"/>
    <n v="1.71"/>
    <n v="165.8"/>
    <s v="lb"/>
    <n v="75.205614946000011"/>
    <n v="25.719234959816703"/>
  </r>
  <r>
    <n v="17"/>
    <x v="54"/>
    <x v="2"/>
    <n v="42939336"/>
    <x v="0"/>
    <n v="176"/>
    <n v="1.76"/>
    <n v="64.7"/>
    <s v="Kg"/>
    <n v="64.7"/>
    <n v="20.887138429752067"/>
  </r>
  <r>
    <n v="23"/>
    <x v="3"/>
    <x v="2"/>
    <n v="97151677"/>
    <x v="1"/>
    <n v="140"/>
    <n v="1.4"/>
    <n v="105.6"/>
    <s v="lb"/>
    <n v="47.899354271999997"/>
    <n v="24.438446057142858"/>
  </r>
  <r>
    <n v="12"/>
    <x v="44"/>
    <x v="1"/>
    <n v="75570102"/>
    <x v="0"/>
    <n v="179"/>
    <n v="1.79"/>
    <n v="78.8"/>
    <s v="Kg"/>
    <n v="78.8"/>
    <n v="24.593489591460941"/>
  </r>
  <r>
    <n v="35"/>
    <x v="27"/>
    <x v="0"/>
    <n v="39260312"/>
    <x v="0"/>
    <n v="157"/>
    <n v="1.57"/>
    <n v="131"/>
    <s v="lb"/>
    <n v="59.420600470000004"/>
    <n v="24.106698231165566"/>
  </r>
  <r>
    <n v="27"/>
    <x v="23"/>
    <x v="6"/>
    <n v="75583268"/>
    <x v="0"/>
    <n v="207"/>
    <n v="2.0699999999999998"/>
    <n v="255.1"/>
    <s v="lb"/>
    <n v="115.71141358700001"/>
    <n v="27.004460684496728"/>
  </r>
  <r>
    <n v="42"/>
    <x v="15"/>
    <x v="0"/>
    <n v="77098824"/>
    <x v="1"/>
    <n v="166"/>
    <n v="1.66"/>
    <n v="73"/>
    <s v="Kg"/>
    <n v="73"/>
    <n v="26.491508201480624"/>
  </r>
  <r>
    <n v="67"/>
    <x v="13"/>
    <x v="5"/>
    <n v="53104423"/>
    <x v="1"/>
    <n v="161"/>
    <n v="1.61"/>
    <n v="95.2"/>
    <s v="Kg"/>
    <n v="95.2"/>
    <n v="36.726978125843907"/>
  </r>
  <r>
    <n v="24"/>
    <x v="19"/>
    <x v="2"/>
    <n v="88283296"/>
    <x v="1"/>
    <n v="168"/>
    <n v="1.68"/>
    <n v="157.19999999999999"/>
    <s v="lb"/>
    <n v="71.304720563999993"/>
    <n v="25.263860744047619"/>
  </r>
  <r>
    <n v="23"/>
    <x v="3"/>
    <x v="2"/>
    <n v="33325568"/>
    <x v="0"/>
    <n v="163"/>
    <n v="1.63"/>
    <n v="65"/>
    <s v="Kg"/>
    <n v="65"/>
    <n v="24.464601603372351"/>
  </r>
  <r>
    <n v="26"/>
    <x v="16"/>
    <x v="0"/>
    <n v="74492950"/>
    <x v="0"/>
    <n v="176"/>
    <n v="1.76"/>
    <n v="156.30000000000001"/>
    <s v="lb"/>
    <n v="70.896487431000011"/>
    <n v="22.887554051846596"/>
  </r>
  <r>
    <n v="40"/>
    <x v="5"/>
    <x v="4"/>
    <n v="39397796"/>
    <x v="1"/>
    <n v="164"/>
    <n v="1.64"/>
    <n v="161.80000000000001"/>
    <s v="lb"/>
    <n v="73.391245466000015"/>
    <n v="27.287048433224282"/>
  </r>
  <r>
    <n v="23"/>
    <x v="3"/>
    <x v="2"/>
    <n v="22238087"/>
    <x v="1"/>
    <n v="142"/>
    <n v="1.42"/>
    <n v="42.8"/>
    <s v="Kg"/>
    <n v="42.8"/>
    <n v="21.225947232691926"/>
  </r>
  <r>
    <n v="6"/>
    <x v="31"/>
    <x v="0"/>
    <n v="19045993"/>
    <x v="1"/>
    <n v="146"/>
    <n v="1.46"/>
    <n v="51.7"/>
    <s v="Kg"/>
    <n v="51.7"/>
    <n v="24.254081441170957"/>
  </r>
  <r>
    <n v="36"/>
    <x v="46"/>
    <x v="6"/>
    <n v="22023454"/>
    <x v="0"/>
    <n v="169"/>
    <n v="1.69"/>
    <n v="158.30000000000001"/>
    <s v="lb"/>
    <n v="71.803672171000002"/>
    <n v="25.140461528307835"/>
  </r>
  <r>
    <n v="40"/>
    <x v="5"/>
    <x v="4"/>
    <n v="39443351"/>
    <x v="1"/>
    <n v="153"/>
    <n v="1.53"/>
    <n v="64.900000000000006"/>
    <s v="Kg"/>
    <n v="64.900000000000006"/>
    <n v="27.724379512153448"/>
  </r>
  <r>
    <n v="30"/>
    <x v="56"/>
    <x v="0"/>
    <n v="38101835"/>
    <x v="1"/>
    <n v="160"/>
    <n v="1.6"/>
    <n v="65"/>
    <s v="Kg"/>
    <n v="65"/>
    <n v="25.390624999999996"/>
  </r>
  <r>
    <n v="52"/>
    <x v="62"/>
    <x v="1"/>
    <n v="55937755"/>
    <x v="1"/>
    <n v="146"/>
    <n v="1.46"/>
    <n v="52.1"/>
    <s v="Kg"/>
    <n v="52.1"/>
    <n v="24.441733908800906"/>
  </r>
  <r>
    <n v="27"/>
    <x v="23"/>
    <x v="6"/>
    <n v="41094864"/>
    <x v="0"/>
    <n v="207"/>
    <n v="2.0699999999999998"/>
    <n v="280.89999999999998"/>
    <s v="lb"/>
    <n v="127.41409673299999"/>
    <n v="29.735605669443864"/>
  </r>
  <r>
    <n v="46"/>
    <x v="10"/>
    <x v="5"/>
    <n v="21867096"/>
    <x v="1"/>
    <n v="177"/>
    <n v="1.77"/>
    <n v="183.6"/>
    <s v="lb"/>
    <n v="83.279559132000003"/>
    <n v="26.582258971559895"/>
  </r>
  <r>
    <n v="54"/>
    <x v="51"/>
    <x v="3"/>
    <n v="70153260"/>
    <x v="1"/>
    <n v="163"/>
    <n v="1.63"/>
    <n v="70.5"/>
    <s v="Kg"/>
    <n v="70.5"/>
    <n v="26.534683277503859"/>
  </r>
  <r>
    <n v="17"/>
    <x v="54"/>
    <x v="2"/>
    <n v="63656457"/>
    <x v="0"/>
    <n v="181"/>
    <n v="1.81"/>
    <n v="68"/>
    <s v="Kg"/>
    <n v="68"/>
    <n v="20.756387167668876"/>
  </r>
  <r>
    <n v="51"/>
    <x v="60"/>
    <x v="1"/>
    <n v="41475664"/>
    <x v="0"/>
    <n v="139"/>
    <n v="1.39"/>
    <n v="102.7"/>
    <s v="lb"/>
    <n v="46.583936399000002"/>
    <n v="24.110520365923094"/>
  </r>
  <r>
    <n v="25"/>
    <x v="6"/>
    <x v="0"/>
    <n v="18120000"/>
    <x v="0"/>
    <n v="190"/>
    <n v="1.9"/>
    <n v="178.8"/>
    <s v="lb"/>
    <n v="81.10231575600001"/>
    <n v="22.46601544487535"/>
  </r>
  <r>
    <n v="7"/>
    <x v="58"/>
    <x v="0"/>
    <n v="93255053"/>
    <x v="0"/>
    <n v="141"/>
    <n v="1.41"/>
    <n v="97.9"/>
    <s v="lb"/>
    <n v="44.406693023000003"/>
    <n v="22.336247182234299"/>
  </r>
  <r>
    <n v="4"/>
    <x v="25"/>
    <x v="0"/>
    <n v="50893929"/>
    <x v="0"/>
    <n v="158"/>
    <n v="1.58"/>
    <n v="127.2"/>
    <s v="lb"/>
    <n v="57.696949464000006"/>
    <n v="23.112061153661273"/>
  </r>
  <r>
    <n v="51"/>
    <x v="60"/>
    <x v="1"/>
    <n v="68941941"/>
    <x v="1"/>
    <n v="147"/>
    <n v="1.47"/>
    <n v="52.3"/>
    <s v="Kg"/>
    <n v="52.3"/>
    <n v="24.202878430283679"/>
  </r>
  <r>
    <n v="14"/>
    <x v="41"/>
    <x v="0"/>
    <n v="14296197"/>
    <x v="0"/>
    <n v="147"/>
    <n v="1.47"/>
    <n v="45.5"/>
    <s v="Kg"/>
    <n v="45.5"/>
    <n v="21.056041464204732"/>
  </r>
  <r>
    <n v="62"/>
    <x v="36"/>
    <x v="1"/>
    <n v="30680147"/>
    <x v="1"/>
    <n v="146"/>
    <n v="1.46"/>
    <n v="146.80000000000001"/>
    <s v="lb"/>
    <n v="66.587359916000011"/>
    <n v="31.23820600300245"/>
  </r>
  <r>
    <n v="50"/>
    <x v="37"/>
    <x v="3"/>
    <n v="58956702"/>
    <x v="0"/>
    <n v="178"/>
    <n v="1.78"/>
    <n v="203"/>
    <s v="lb"/>
    <n v="92.079251110000001"/>
    <n v="29.061750760636283"/>
  </r>
  <r>
    <n v="28"/>
    <x v="53"/>
    <x v="6"/>
    <n v="69906211"/>
    <x v="0"/>
    <n v="208"/>
    <n v="2.08"/>
    <n v="258.8"/>
    <s v="lb"/>
    <n v="117.38970535600001"/>
    <n v="27.133345357803254"/>
  </r>
  <r>
    <n v="40"/>
    <x v="5"/>
    <x v="4"/>
    <n v="73043924"/>
    <x v="1"/>
    <n v="166"/>
    <n v="1.66"/>
    <n v="161.19999999999999"/>
    <s v="lb"/>
    <n v="73.119090044000004"/>
    <n v="26.534725665553783"/>
  </r>
  <r>
    <n v="65"/>
    <x v="24"/>
    <x v="4"/>
    <n v="17355366"/>
    <x v="1"/>
    <n v="157"/>
    <n v="1.57"/>
    <n v="71.400000000000006"/>
    <s v="Kg"/>
    <n v="71.400000000000006"/>
    <n v="28.966692360744858"/>
  </r>
  <r>
    <n v="35"/>
    <x v="27"/>
    <x v="0"/>
    <n v="42712738"/>
    <x v="1"/>
    <n v="178"/>
    <n v="1.78"/>
    <n v="173.9"/>
    <s v="lb"/>
    <n v="78.879713143000004"/>
    <n v="24.895755947165764"/>
  </r>
  <r>
    <n v="42"/>
    <x v="15"/>
    <x v="0"/>
    <n v="56534107"/>
    <x v="1"/>
    <n v="133"/>
    <n v="1.33"/>
    <n v="43.5"/>
    <s v="Kg"/>
    <n v="43.5"/>
    <n v="24.591554073152803"/>
  </r>
  <r>
    <n v="34"/>
    <x v="22"/>
    <x v="6"/>
    <n v="82868819"/>
    <x v="0"/>
    <n v="180"/>
    <n v="1.8"/>
    <n v="86.5"/>
    <s v="Kg"/>
    <n v="86.5"/>
    <n v="26.697530864197528"/>
  </r>
  <r>
    <n v="17"/>
    <x v="54"/>
    <x v="2"/>
    <n v="99035239"/>
    <x v="0"/>
    <n v="178"/>
    <n v="1.78"/>
    <n v="65.3"/>
    <s v="Kg"/>
    <n v="65.3"/>
    <n v="20.609771493498293"/>
  </r>
  <r>
    <n v="24"/>
    <x v="19"/>
    <x v="2"/>
    <n v="76427892"/>
    <x v="0"/>
    <n v="179"/>
    <n v="1.79"/>
    <n v="180.6"/>
    <s v="lb"/>
    <n v="81.918782022000002"/>
    <n v="25.56686184014232"/>
  </r>
  <r>
    <n v="10"/>
    <x v="4"/>
    <x v="3"/>
    <n v="28716538"/>
    <x v="0"/>
    <n v="152"/>
    <n v="1.52"/>
    <n v="71.900000000000006"/>
    <s v="Kg"/>
    <n v="71.900000000000006"/>
    <n v="31.120152354570639"/>
  </r>
  <r>
    <n v="15"/>
    <x v="61"/>
    <x v="0"/>
    <n v="49562347"/>
    <x v="1"/>
    <n v="144"/>
    <n v="1.44"/>
    <n v="87.7"/>
    <s v="lb"/>
    <n v="39.780050849000006"/>
    <n v="19.184052299864973"/>
  </r>
  <r>
    <n v="66"/>
    <x v="65"/>
    <x v="5"/>
    <n v="62945799"/>
    <x v="1"/>
    <n v="161"/>
    <n v="1.61"/>
    <n v="188.1"/>
    <s v="lb"/>
    <n v="85.320724796999997"/>
    <n v="32.915676400216036"/>
  </r>
  <r>
    <n v="57"/>
    <x v="66"/>
    <x v="3"/>
    <n v="16683305"/>
    <x v="1"/>
    <n v="144"/>
    <n v="1.44"/>
    <n v="54.8"/>
    <s v="Kg"/>
    <n v="54.8"/>
    <n v="26.427469135802468"/>
  </r>
  <r>
    <n v="63"/>
    <x v="57"/>
    <x v="5"/>
    <n v="21149724"/>
    <x v="1"/>
    <n v="146"/>
    <n v="1.46"/>
    <n v="49.5"/>
    <s v="Kg"/>
    <n v="49.5"/>
    <n v="23.221992869206233"/>
  </r>
  <r>
    <n v="64"/>
    <x v="63"/>
    <x v="5"/>
    <n v="63919717"/>
    <x v="0"/>
    <n v="177"/>
    <n v="1.77"/>
    <n v="91.3"/>
    <s v="Kg"/>
    <n v="91.3"/>
    <n v="29.142328194324744"/>
  </r>
  <r>
    <n v="37"/>
    <x v="64"/>
    <x v="6"/>
    <n v="49607138"/>
    <x v="1"/>
    <n v="142"/>
    <n v="1.42"/>
    <n v="52.8"/>
    <s v="Kg"/>
    <n v="52.8"/>
    <n v="26.185280698274152"/>
  </r>
  <r>
    <n v="3"/>
    <x v="55"/>
    <x v="0"/>
    <n v="21826195"/>
    <x v="0"/>
    <n v="148"/>
    <n v="1.48"/>
    <n v="97.2"/>
    <s v="lb"/>
    <n v="44.089178364000006"/>
    <n v="20.128368500730463"/>
  </r>
  <r>
    <n v="33"/>
    <x v="20"/>
    <x v="6"/>
    <n v="23181688"/>
    <x v="0"/>
    <n v="172"/>
    <n v="1.72"/>
    <n v="72.400000000000006"/>
    <s v="Kg"/>
    <n v="72.400000000000006"/>
    <n v="24.47268793942672"/>
  </r>
  <r>
    <n v="29"/>
    <x v="52"/>
    <x v="0"/>
    <n v="96940366"/>
    <x v="0"/>
    <n v="157"/>
    <n v="1.57"/>
    <n v="60.9"/>
    <s v="Kg"/>
    <n v="60.9"/>
    <n v="24.706884660635318"/>
  </r>
  <r>
    <n v="65"/>
    <x v="24"/>
    <x v="4"/>
    <n v="56923871"/>
    <x v="1"/>
    <n v="164"/>
    <n v="1.64"/>
    <n v="86.3"/>
    <s v="Kg"/>
    <n v="86.3"/>
    <n v="32.08655562165378"/>
  </r>
  <r>
    <n v="19"/>
    <x v="35"/>
    <x v="0"/>
    <n v="37141411"/>
    <x v="0"/>
    <n v="138"/>
    <n v="1.38"/>
    <n v="97.7"/>
    <s v="lb"/>
    <n v="44.315974549000003"/>
    <n v="23.270307996744389"/>
  </r>
  <r>
    <n v="38"/>
    <x v="0"/>
    <x v="0"/>
    <n v="79228637"/>
    <x v="1"/>
    <n v="168"/>
    <n v="1.68"/>
    <n v="70.099999999999994"/>
    <s v="Kg"/>
    <n v="70.099999999999994"/>
    <n v="24.837018140589571"/>
  </r>
  <r>
    <n v="6"/>
    <x v="31"/>
    <x v="0"/>
    <n v="84149955"/>
    <x v="0"/>
    <n v="162"/>
    <n v="1.62"/>
    <n v="128.5"/>
    <s v="lb"/>
    <n v="58.286619545000001"/>
    <n v="22.209502951150736"/>
  </r>
  <r>
    <n v="12"/>
    <x v="44"/>
    <x v="1"/>
    <n v="16155357"/>
    <x v="1"/>
    <n v="167"/>
    <n v="1.67"/>
    <n v="173.7"/>
    <s v="lb"/>
    <n v="78.788994669000004"/>
    <n v="28.250921391588083"/>
  </r>
  <r>
    <n v="64"/>
    <x v="63"/>
    <x v="5"/>
    <n v="98951791"/>
    <x v="1"/>
    <n v="168"/>
    <n v="1.68"/>
    <n v="210.8"/>
    <s v="lb"/>
    <n v="95.617271596000009"/>
    <n v="33.87800155753969"/>
  </r>
  <r>
    <n v="47"/>
    <x v="26"/>
    <x v="0"/>
    <n v="67729567"/>
    <x v="1"/>
    <n v="169"/>
    <n v="1.69"/>
    <n v="76.8"/>
    <s v="Kg"/>
    <n v="76.8"/>
    <n v="26.889814782395575"/>
  </r>
  <r>
    <n v="8"/>
    <x v="40"/>
    <x v="3"/>
    <n v="95051877"/>
    <x v="1"/>
    <n v="154"/>
    <n v="1.54"/>
    <n v="71.5"/>
    <s v="Kg"/>
    <n v="71.5"/>
    <n v="30.148423005565864"/>
  </r>
  <r>
    <n v="42"/>
    <x v="15"/>
    <x v="0"/>
    <n v="61536131"/>
    <x v="1"/>
    <n v="164"/>
    <n v="1.64"/>
    <n v="69.900000000000006"/>
    <s v="Kg"/>
    <n v="69.900000000000006"/>
    <n v="25.988994646044027"/>
  </r>
  <r>
    <n v="15"/>
    <x v="61"/>
    <x v="0"/>
    <n v="14423177"/>
    <x v="1"/>
    <n v="162"/>
    <n v="1.62"/>
    <n v="122.4"/>
    <s v="lb"/>
    <n v="55.519706088000007"/>
    <n v="21.155199698216734"/>
  </r>
  <r>
    <n v="10"/>
    <x v="4"/>
    <x v="3"/>
    <n v="19589011"/>
    <x v="0"/>
    <n v="165"/>
    <n v="1.65"/>
    <n v="170.2"/>
    <s v="lb"/>
    <n v="77.201421373999992"/>
    <n v="28.356812258585858"/>
  </r>
  <r>
    <n v="49"/>
    <x v="21"/>
    <x v="3"/>
    <n v="36399017"/>
    <x v="1"/>
    <n v="140"/>
    <n v="1.4"/>
    <n v="50.7"/>
    <s v="Kg"/>
    <n v="50.7"/>
    <n v="25.867346938775515"/>
  </r>
  <r>
    <n v="6"/>
    <x v="31"/>
    <x v="0"/>
    <n v="53660858"/>
    <x v="0"/>
    <n v="172"/>
    <n v="1.72"/>
    <n v="65.099999999999994"/>
    <s v="Kg"/>
    <n v="65.099999999999994"/>
    <n v="22.005137912385074"/>
  </r>
  <r>
    <n v="6"/>
    <x v="31"/>
    <x v="0"/>
    <n v="55841275"/>
    <x v="0"/>
    <n v="157"/>
    <n v="1.57"/>
    <n v="116.8"/>
    <s v="lb"/>
    <n v="52.979588816000003"/>
    <n v="21.493605751146092"/>
  </r>
  <r>
    <n v="51"/>
    <x v="60"/>
    <x v="1"/>
    <n v="98521363"/>
    <x v="1"/>
    <n v="150"/>
    <n v="1.5"/>
    <n v="147.9"/>
    <s v="lb"/>
    <n v="67.086311523000006"/>
    <n v="29.816138454666671"/>
  </r>
  <r>
    <n v="26"/>
    <x v="16"/>
    <x v="0"/>
    <n v="63242167"/>
    <x v="1"/>
    <n v="169"/>
    <n v="1.69"/>
    <n v="159.19999999999999"/>
    <s v="lb"/>
    <n v="72.211905303999998"/>
    <n v="25.283395295682926"/>
  </r>
  <r>
    <n v="27"/>
    <x v="23"/>
    <x v="6"/>
    <n v="45633444"/>
    <x v="1"/>
    <n v="157"/>
    <n v="1.57"/>
    <n v="60.5"/>
    <s v="Kg"/>
    <n v="60.5"/>
    <n v="24.544606272059717"/>
  </r>
  <r>
    <n v="63"/>
    <x v="57"/>
    <x v="5"/>
    <n v="54958922"/>
    <x v="1"/>
    <n v="164"/>
    <n v="1.64"/>
    <n v="174.8"/>
    <s v="lb"/>
    <n v="79.287946276000014"/>
    <n v="29.479456527364675"/>
  </r>
  <r>
    <n v="40"/>
    <x v="5"/>
    <x v="4"/>
    <n v="93976795"/>
    <x v="1"/>
    <n v="145"/>
    <n v="1.45"/>
    <n v="55.4"/>
    <s v="Kg"/>
    <n v="55.4"/>
    <n v="26.349583828775266"/>
  </r>
  <r>
    <n v="8"/>
    <x v="40"/>
    <x v="3"/>
    <n v="60540017"/>
    <x v="0"/>
    <n v="181"/>
    <n v="1.81"/>
    <n v="194.9"/>
    <s v="lb"/>
    <n v="88.405152913000009"/>
    <n v="26.9848761982235"/>
  </r>
  <r>
    <n v="11"/>
    <x v="14"/>
    <x v="1"/>
    <n v="40177391"/>
    <x v="1"/>
    <n v="147"/>
    <n v="1.47"/>
    <n v="51.8"/>
    <s v="Kg"/>
    <n v="51.8"/>
    <n v="23.971493359248463"/>
  </r>
  <r>
    <n v="66"/>
    <x v="65"/>
    <x v="5"/>
    <n v="39887987"/>
    <x v="0"/>
    <n v="162"/>
    <n v="1.62"/>
    <n v="81.099999999999994"/>
    <s v="Kg"/>
    <n v="81.099999999999994"/>
    <n v="30.902301478433156"/>
  </r>
  <r>
    <n v="2"/>
    <x v="2"/>
    <x v="0"/>
    <n v="31392836"/>
    <x v="1"/>
    <n v="172"/>
    <n v="1.72"/>
    <n v="62.2"/>
    <s v="Kg"/>
    <n v="62.2"/>
    <n v="21.024878312601409"/>
  </r>
  <r>
    <n v="26"/>
    <x v="16"/>
    <x v="0"/>
    <n v="47417794"/>
    <x v="0"/>
    <n v="185"/>
    <n v="1.85"/>
    <n v="145.69999999999999"/>
    <s v="lb"/>
    <n v="66.088408309000002"/>
    <n v="19.309980513951789"/>
  </r>
  <r>
    <n v="1"/>
    <x v="11"/>
    <x v="0"/>
    <n v="80972402"/>
    <x v="0"/>
    <n v="167"/>
    <n v="1.67"/>
    <n v="60.9"/>
    <s v="Kg"/>
    <n v="60.9"/>
    <n v="21.836566388181719"/>
  </r>
  <r>
    <n v="42"/>
    <x v="15"/>
    <x v="0"/>
    <n v="11064404"/>
    <x v="1"/>
    <n v="152"/>
    <n v="1.52"/>
    <n v="60.5"/>
    <s v="Kg"/>
    <n v="60.5"/>
    <n v="26.185941828254848"/>
  </r>
  <r>
    <n v="66"/>
    <x v="65"/>
    <x v="5"/>
    <n v="32457984"/>
    <x v="1"/>
    <n v="185"/>
    <n v="1.85"/>
    <n v="115.1"/>
    <s v="Kg"/>
    <n v="115.1"/>
    <n v="33.630387143900656"/>
  </r>
  <r>
    <n v="1"/>
    <x v="11"/>
    <x v="0"/>
    <n v="35285290"/>
    <x v="1"/>
    <n v="148"/>
    <n v="1.48"/>
    <n v="94.1"/>
    <s v="lb"/>
    <n v="42.683042016999998"/>
    <n v="19.486414361303872"/>
  </r>
  <r>
    <n v="51"/>
    <x v="60"/>
    <x v="1"/>
    <n v="30910980"/>
    <x v="0"/>
    <n v="161"/>
    <n v="1.61"/>
    <n v="159.19999999999999"/>
    <s v="lb"/>
    <n v="72.211905303999998"/>
    <n v="27.858456581150413"/>
  </r>
  <r>
    <n v="56"/>
    <x v="32"/>
    <x v="4"/>
    <n v="45051578"/>
    <x v="0"/>
    <n v="162"/>
    <n v="1.62"/>
    <n v="139.1"/>
    <s v="lb"/>
    <n v="63.094698667000003"/>
    <n v="24.04157089887212"/>
  </r>
  <r>
    <n v="62"/>
    <x v="36"/>
    <x v="1"/>
    <n v="83810733"/>
    <x v="1"/>
    <n v="149"/>
    <n v="1.49"/>
    <n v="70.599999999999994"/>
    <s v="Kg"/>
    <n v="70.599999999999994"/>
    <n v="31.800369352731856"/>
  </r>
  <r>
    <n v="33"/>
    <x v="20"/>
    <x v="6"/>
    <n v="25713038"/>
    <x v="1"/>
    <n v="179"/>
    <n v="1.79"/>
    <n v="79.099999999999994"/>
    <s v="Kg"/>
    <n v="79.099999999999994"/>
    <n v="24.687119627976653"/>
  </r>
  <r>
    <n v="37"/>
    <x v="64"/>
    <x v="6"/>
    <n v="51537963"/>
    <x v="0"/>
    <n v="179"/>
    <n v="1.79"/>
    <n v="177"/>
    <s v="lb"/>
    <n v="80.285849490000004"/>
    <n v="25.057223398146128"/>
  </r>
  <r>
    <n v="43"/>
    <x v="12"/>
    <x v="3"/>
    <n v="35395530"/>
    <x v="1"/>
    <n v="165"/>
    <n v="1.65"/>
    <n v="71.900000000000006"/>
    <s v="Kg"/>
    <n v="71.900000000000006"/>
    <n v="26.409550045913686"/>
  </r>
  <r>
    <n v="60"/>
    <x v="17"/>
    <x v="1"/>
    <n v="53344110"/>
    <x v="1"/>
    <n v="156"/>
    <n v="1.56"/>
    <n v="161.4"/>
    <s v="lb"/>
    <n v="73.209808518000003"/>
    <n v="30.082925919625247"/>
  </r>
  <r>
    <n v="15"/>
    <x v="61"/>
    <x v="0"/>
    <n v="81979592"/>
    <x v="0"/>
    <n v="176"/>
    <n v="1.76"/>
    <n v="65.3"/>
    <s v="Kg"/>
    <n v="65.3"/>
    <n v="21.080836776859503"/>
  </r>
  <r>
    <n v="54"/>
    <x v="51"/>
    <x v="3"/>
    <n v="96154616"/>
    <x v="0"/>
    <n v="177"/>
    <n v="1.77"/>
    <n v="158.1"/>
    <s v="lb"/>
    <n v="71.712953697000003"/>
    <n v="22.890278558843242"/>
  </r>
  <r>
    <n v="67"/>
    <x v="13"/>
    <x v="5"/>
    <n v="74889296"/>
    <x v="0"/>
    <n v="169"/>
    <n v="1.69"/>
    <n v="201.9"/>
    <s v="lb"/>
    <n v="91.580299503000006"/>
    <n v="32.064808481145626"/>
  </r>
  <r>
    <n v="49"/>
    <x v="21"/>
    <x v="3"/>
    <n v="55346864"/>
    <x v="0"/>
    <n v="181"/>
    <n v="1.81"/>
    <n v="196.4"/>
    <s v="lb"/>
    <n v="89.085541468000002"/>
    <n v="27.192558672812186"/>
  </r>
  <r>
    <n v="20"/>
    <x v="38"/>
    <x v="2"/>
    <n v="84874019"/>
    <x v="1"/>
    <n v="152"/>
    <n v="1.52"/>
    <n v="46.7"/>
    <s v="Kg"/>
    <n v="46.7"/>
    <n v="20.212950138504155"/>
  </r>
  <r>
    <n v="3"/>
    <x v="55"/>
    <x v="0"/>
    <n v="64860721"/>
    <x v="0"/>
    <n v="170"/>
    <n v="1.7"/>
    <n v="62"/>
    <s v="Kg"/>
    <n v="62"/>
    <n v="21.453287197231838"/>
  </r>
  <r>
    <n v="38"/>
    <x v="0"/>
    <x v="0"/>
    <n v="87508949"/>
    <x v="0"/>
    <n v="167"/>
    <n v="1.67"/>
    <n v="143.69999999999999"/>
    <s v="lb"/>
    <n v="65.181223568999997"/>
    <n v="23.371660356771486"/>
  </r>
  <r>
    <n v="12"/>
    <x v="44"/>
    <x v="1"/>
    <n v="47085640"/>
    <x v="1"/>
    <n v="159"/>
    <n v="1.59"/>
    <n v="154.1"/>
    <s v="lb"/>
    <n v="69.898584217000007"/>
    <n v="27.648662717851352"/>
  </r>
  <r>
    <n v="59"/>
    <x v="39"/>
    <x v="3"/>
    <n v="13104858"/>
    <x v="1"/>
    <n v="175"/>
    <n v="1.75"/>
    <n v="84"/>
    <s v="Kg"/>
    <n v="84"/>
    <n v="27.428571428571427"/>
  </r>
  <r>
    <n v="12"/>
    <x v="44"/>
    <x v="1"/>
    <n v="72626659"/>
    <x v="1"/>
    <n v="165"/>
    <n v="1.65"/>
    <n v="165.6"/>
    <s v="lb"/>
    <n v="75.114896471999998"/>
    <n v="27.590411927272729"/>
  </r>
  <r>
    <n v="25"/>
    <x v="6"/>
    <x v="0"/>
    <n v="68538039"/>
    <x v="1"/>
    <n v="149"/>
    <n v="1.49"/>
    <n v="113.5"/>
    <s v="lb"/>
    <n v="51.482733995000004"/>
    <n v="23.189376151975139"/>
  </r>
  <r>
    <n v="26"/>
    <x v="16"/>
    <x v="0"/>
    <n v="93627115"/>
    <x v="1"/>
    <n v="152"/>
    <n v="1.52"/>
    <n v="138.9"/>
    <s v="lb"/>
    <n v="63.003980193000004"/>
    <n v="27.269728269130887"/>
  </r>
  <r>
    <n v="63"/>
    <x v="57"/>
    <x v="5"/>
    <n v="80797061"/>
    <x v="0"/>
    <n v="163"/>
    <n v="1.63"/>
    <n v="82.2"/>
    <s v="Kg"/>
    <n v="82.2"/>
    <n v="30.938311566110883"/>
  </r>
  <r>
    <n v="41"/>
    <x v="7"/>
    <x v="2"/>
    <n v="63920720"/>
    <x v="0"/>
    <n v="156"/>
    <n v="1.56"/>
    <n v="66.7"/>
    <s v="Kg"/>
    <n v="66.7"/>
    <n v="27.407955292570676"/>
  </r>
  <r>
    <n v="30"/>
    <x v="56"/>
    <x v="0"/>
    <n v="24889800"/>
    <x v="0"/>
    <n v="150"/>
    <n v="1.5"/>
    <n v="58.4"/>
    <s v="Kg"/>
    <n v="58.4"/>
    <n v="25.955555555555556"/>
  </r>
  <r>
    <n v="10"/>
    <x v="4"/>
    <x v="3"/>
    <n v="89742849"/>
    <x v="0"/>
    <n v="180"/>
    <n v="1.8"/>
    <n v="85.4"/>
    <s v="Kg"/>
    <n v="85.4"/>
    <n v="26.358024691358025"/>
  </r>
  <r>
    <n v="43"/>
    <x v="12"/>
    <x v="3"/>
    <n v="34221900"/>
    <x v="0"/>
    <n v="186"/>
    <n v="1.86"/>
    <n v="85.6"/>
    <s v="Kg"/>
    <n v="85.6"/>
    <n v="24.742744825991441"/>
  </r>
  <r>
    <n v="41"/>
    <x v="7"/>
    <x v="2"/>
    <n v="89777790"/>
    <x v="1"/>
    <n v="152"/>
    <n v="1.52"/>
    <n v="73.099999999999994"/>
    <s v="Kg"/>
    <n v="73.099999999999994"/>
    <n v="31.639542936288088"/>
  </r>
  <r>
    <n v="54"/>
    <x v="51"/>
    <x v="3"/>
    <n v="36634275"/>
    <x v="1"/>
    <n v="146"/>
    <n v="1.46"/>
    <n v="128.1"/>
    <s v="lb"/>
    <n v="58.105182597000002"/>
    <n v="27.258952241039598"/>
  </r>
  <r>
    <n v="29"/>
    <x v="52"/>
    <x v="0"/>
    <n v="62429876"/>
    <x v="0"/>
    <n v="178"/>
    <n v="1.78"/>
    <n v="179.5"/>
    <s v="lb"/>
    <n v="81.419830415000007"/>
    <n v="25.697459416424696"/>
  </r>
  <r>
    <n v="62"/>
    <x v="36"/>
    <x v="1"/>
    <n v="54947490"/>
    <x v="1"/>
    <n v="166"/>
    <n v="1.66"/>
    <n v="168.7"/>
    <s v="lb"/>
    <n v="76.521032818999998"/>
    <n v="27.769281760415154"/>
  </r>
  <r>
    <n v="10"/>
    <x v="4"/>
    <x v="3"/>
    <n v="80122713"/>
    <x v="1"/>
    <n v="139"/>
    <n v="1.39"/>
    <n v="127.2"/>
    <s v="lb"/>
    <n v="57.696949464000006"/>
    <n v="29.862299810568818"/>
  </r>
  <r>
    <n v="21"/>
    <x v="30"/>
    <x v="0"/>
    <n v="14065923"/>
    <x v="0"/>
    <n v="158"/>
    <n v="1.58"/>
    <n v="130.69999999999999"/>
    <s v="lb"/>
    <n v="59.284522758999998"/>
    <n v="23.748006232574902"/>
  </r>
  <r>
    <n v="39"/>
    <x v="59"/>
    <x v="6"/>
    <n v="91697775"/>
    <x v="1"/>
    <n v="171"/>
    <n v="1.71"/>
    <n v="170.4"/>
    <s v="lb"/>
    <n v="77.292139848000005"/>
    <n v="26.432796364009445"/>
  </r>
  <r>
    <n v="66"/>
    <x v="65"/>
    <x v="5"/>
    <n v="61985337"/>
    <x v="0"/>
    <n v="191"/>
    <n v="1.91"/>
    <n v="99.4"/>
    <s v="Kg"/>
    <n v="99.4"/>
    <n v="27.247060113483734"/>
  </r>
  <r>
    <n v="30"/>
    <x v="56"/>
    <x v="0"/>
    <n v="31151463"/>
    <x v="1"/>
    <n v="160"/>
    <n v="1.6"/>
    <n v="134"/>
    <s v="lb"/>
    <n v="60.781377580000004"/>
    <n v="23.742725617187496"/>
  </r>
  <r>
    <n v="1"/>
    <x v="11"/>
    <x v="0"/>
    <n v="43518731"/>
    <x v="1"/>
    <n v="128"/>
    <n v="1.28"/>
    <n v="30.4"/>
    <s v="Kg"/>
    <n v="30.4"/>
    <n v="18.5546875"/>
  </r>
  <r>
    <n v="36"/>
    <x v="46"/>
    <x v="6"/>
    <n v="34766730"/>
    <x v="0"/>
    <n v="174"/>
    <n v="1.74"/>
    <n v="179.2"/>
    <s v="lb"/>
    <n v="81.283752703999994"/>
    <n v="26.847586439423964"/>
  </r>
  <r>
    <n v="13"/>
    <x v="43"/>
    <x v="1"/>
    <n v="49437341"/>
    <x v="0"/>
    <n v="166"/>
    <n v="1.66"/>
    <n v="78"/>
    <s v="Kg"/>
    <n v="78"/>
    <n v="28.305995064595734"/>
  </r>
  <r>
    <n v="54"/>
    <x v="51"/>
    <x v="3"/>
    <n v="41836106"/>
    <x v="1"/>
    <n v="155"/>
    <n v="1.55"/>
    <n v="141.80000000000001"/>
    <s v="lb"/>
    <n v="64.319398066000005"/>
    <n v="26.771861838085325"/>
  </r>
  <r>
    <n v="19"/>
    <x v="35"/>
    <x v="0"/>
    <n v="10005899"/>
    <x v="1"/>
    <n v="151"/>
    <n v="1.51"/>
    <n v="44.5"/>
    <s v="Kg"/>
    <n v="44.5"/>
    <n v="19.516687864567345"/>
  </r>
  <r>
    <n v="66"/>
    <x v="65"/>
    <x v="5"/>
    <n v="62546692"/>
    <x v="1"/>
    <n v="168"/>
    <n v="1.68"/>
    <n v="190.7"/>
    <s v="lb"/>
    <n v="86.500064958999999"/>
    <n v="30.647698752480164"/>
  </r>
  <r>
    <n v="16"/>
    <x v="42"/>
    <x v="2"/>
    <n v="55585505"/>
    <x v="1"/>
    <n v="153"/>
    <n v="1.53"/>
    <n v="50.7"/>
    <s v="Kg"/>
    <n v="50.7"/>
    <n v="21.658336537229271"/>
  </r>
  <r>
    <n v="65"/>
    <x v="24"/>
    <x v="4"/>
    <n v="89688321"/>
    <x v="0"/>
    <n v="171"/>
    <n v="1.71"/>
    <n v="235.9"/>
    <s v="lb"/>
    <n v="107.00244008300001"/>
    <n v="36.593290271536546"/>
  </r>
  <r>
    <n v="13"/>
    <x v="43"/>
    <x v="1"/>
    <n v="90880625"/>
    <x v="1"/>
    <n v="173"/>
    <n v="1.73"/>
    <n v="204.6"/>
    <s v="lb"/>
    <n v="92.804998902000008"/>
    <n v="31.008386147883325"/>
  </r>
  <r>
    <n v="6"/>
    <x v="31"/>
    <x v="0"/>
    <n v="19445798"/>
    <x v="1"/>
    <n v="169"/>
    <n v="1.69"/>
    <n v="163.1"/>
    <s v="lb"/>
    <n v="73.980915546999995"/>
    <n v="25.902774954308324"/>
  </r>
  <r>
    <n v="41"/>
    <x v="7"/>
    <x v="2"/>
    <n v="58657726"/>
    <x v="1"/>
    <n v="164"/>
    <n v="1.64"/>
    <n v="147.9"/>
    <s v="lb"/>
    <n v="67.086311523000006"/>
    <n v="24.942858240258779"/>
  </r>
  <r>
    <n v="54"/>
    <x v="51"/>
    <x v="3"/>
    <n v="69234940"/>
    <x v="1"/>
    <n v="149"/>
    <n v="1.49"/>
    <n v="147"/>
    <s v="lb"/>
    <n v="66.67807839000001"/>
    <n v="30.033817571280579"/>
  </r>
  <r>
    <n v="6"/>
    <x v="31"/>
    <x v="0"/>
    <n v="96865596"/>
    <x v="0"/>
    <n v="151"/>
    <n v="1.51"/>
    <n v="51.3"/>
    <s v="Kg"/>
    <n v="51.3"/>
    <n v="22.499013201175387"/>
  </r>
  <r>
    <n v="16"/>
    <x v="42"/>
    <x v="2"/>
    <n v="15129991"/>
    <x v="0"/>
    <n v="157"/>
    <n v="1.57"/>
    <n v="56.3"/>
    <s v="Kg"/>
    <n v="56.3"/>
    <n v="22.840683192015902"/>
  </r>
  <r>
    <n v="12"/>
    <x v="44"/>
    <x v="1"/>
    <n v="88279206"/>
    <x v="0"/>
    <n v="179"/>
    <n v="1.79"/>
    <n v="183.9"/>
    <s v="lb"/>
    <n v="83.415636843000001"/>
    <n v="26.034030411972161"/>
  </r>
  <r>
    <n v="6"/>
    <x v="31"/>
    <x v="0"/>
    <n v="85753910"/>
    <x v="1"/>
    <n v="142"/>
    <n v="1.42"/>
    <n v="98.3"/>
    <s v="lb"/>
    <n v="44.588129971000001"/>
    <n v="22.112740513291016"/>
  </r>
  <r>
    <n v="54"/>
    <x v="51"/>
    <x v="3"/>
    <n v="37083320"/>
    <x v="1"/>
    <n v="148"/>
    <n v="1.48"/>
    <n v="123"/>
    <s v="lb"/>
    <n v="55.791861510000004"/>
    <n v="25.471083596603364"/>
  </r>
  <r>
    <n v="23"/>
    <x v="3"/>
    <x v="2"/>
    <n v="13177493"/>
    <x v="1"/>
    <n v="155"/>
    <n v="1.55"/>
    <n v="61.3"/>
    <s v="Kg"/>
    <n v="61.3"/>
    <n v="25.515088449531735"/>
  </r>
  <r>
    <n v="24"/>
    <x v="19"/>
    <x v="2"/>
    <n v="79786277"/>
    <x v="1"/>
    <n v="149"/>
    <n v="1.49"/>
    <n v="58.8"/>
    <s v="Kg"/>
    <n v="58.8"/>
    <n v="26.485293455249764"/>
  </r>
  <r>
    <n v="5"/>
    <x v="33"/>
    <x v="0"/>
    <n v="65846436"/>
    <x v="0"/>
    <n v="160"/>
    <n v="1.6"/>
    <n v="136.19999999999999"/>
    <s v="lb"/>
    <n v="61.779280793999995"/>
    <n v="24.132531560156242"/>
  </r>
  <r>
    <n v="11"/>
    <x v="14"/>
    <x v="1"/>
    <n v="64329592"/>
    <x v="0"/>
    <n v="178"/>
    <n v="1.78"/>
    <n v="185.6"/>
    <s v="lb"/>
    <n v="84.186743872000008"/>
    <n v="26.570743552581746"/>
  </r>
  <r>
    <n v="50"/>
    <x v="37"/>
    <x v="3"/>
    <n v="72956187"/>
    <x v="1"/>
    <n v="139"/>
    <n v="1.39"/>
    <n v="115.1"/>
    <s v="lb"/>
    <n v="52.208481786999997"/>
    <n v="27.021625064437661"/>
  </r>
  <r>
    <n v="29"/>
    <x v="52"/>
    <x v="0"/>
    <n v="56389137"/>
    <x v="1"/>
    <n v="166"/>
    <n v="1.66"/>
    <n v="63.4"/>
    <s v="Kg"/>
    <n v="63.4"/>
    <n v="23.00769342429961"/>
  </r>
  <r>
    <n v="57"/>
    <x v="66"/>
    <x v="3"/>
    <n v="44835340"/>
    <x v="0"/>
    <n v="181"/>
    <n v="1.81"/>
    <n v="215.8"/>
    <s v="lb"/>
    <n v="97.885233446000015"/>
    <n v="29.87858534415922"/>
  </r>
  <r>
    <n v="67"/>
    <x v="13"/>
    <x v="5"/>
    <n v="99183413"/>
    <x v="1"/>
    <n v="162"/>
    <n v="1.62"/>
    <n v="211.9"/>
    <s v="lb"/>
    <n v="96.116223203000004"/>
    <n v="36.624075294543509"/>
  </r>
  <r>
    <n v="16"/>
    <x v="42"/>
    <x v="2"/>
    <n v="36794624"/>
    <x v="0"/>
    <n v="172"/>
    <n v="1.72"/>
    <n v="69.7"/>
    <s v="Kg"/>
    <n v="69.7"/>
    <n v="23.560032449972962"/>
  </r>
  <r>
    <n v="31"/>
    <x v="8"/>
    <x v="0"/>
    <n v="40633200"/>
    <x v="0"/>
    <n v="176"/>
    <n v="1.76"/>
    <n v="79.599999999999994"/>
    <s v="Kg"/>
    <n v="79.599999999999994"/>
    <n v="25.697314049586776"/>
  </r>
  <r>
    <n v="28"/>
    <x v="53"/>
    <x v="6"/>
    <n v="49055251"/>
    <x v="0"/>
    <n v="172"/>
    <n v="1.72"/>
    <n v="69"/>
    <s v="Kg"/>
    <n v="69"/>
    <n v="23.323418063818284"/>
  </r>
  <r>
    <n v="57"/>
    <x v="66"/>
    <x v="3"/>
    <n v="96482776"/>
    <x v="1"/>
    <n v="176"/>
    <n v="1.76"/>
    <n v="77.7"/>
    <s v="Kg"/>
    <n v="77.7"/>
    <n v="25.083935950413224"/>
  </r>
  <r>
    <n v="1"/>
    <x v="11"/>
    <x v="0"/>
    <n v="75840755"/>
    <x v="1"/>
    <n v="150"/>
    <n v="1.5"/>
    <n v="95.2"/>
    <s v="lb"/>
    <n v="43.181993624"/>
    <n v="19.191997166222222"/>
  </r>
  <r>
    <n v="22"/>
    <x v="50"/>
    <x v="2"/>
    <n v="69669267"/>
    <x v="0"/>
    <n v="173"/>
    <n v="1.73"/>
    <n v="149"/>
    <s v="lb"/>
    <n v="67.585263130000001"/>
    <n v="22.581864790003007"/>
  </r>
  <r>
    <n v="1"/>
    <x v="11"/>
    <x v="0"/>
    <n v="27621024"/>
    <x v="0"/>
    <n v="185"/>
    <n v="1.85"/>
    <n v="161.80000000000001"/>
    <s v="lb"/>
    <n v="73.391245466000015"/>
    <n v="21.443753240613589"/>
  </r>
  <r>
    <n v="43"/>
    <x v="12"/>
    <x v="3"/>
    <n v="22532525"/>
    <x v="0"/>
    <n v="170"/>
    <n v="1.7"/>
    <n v="70.3"/>
    <s v="Kg"/>
    <n v="70.3"/>
    <n v="24.325259515570934"/>
  </r>
  <r>
    <n v="1"/>
    <x v="11"/>
    <x v="0"/>
    <n v="54783453"/>
    <x v="1"/>
    <n v="156"/>
    <n v="1.56"/>
    <n v="113.1"/>
    <s v="lb"/>
    <n v="51.301297046999998"/>
    <n v="21.080414631410253"/>
  </r>
  <r>
    <n v="35"/>
    <x v="27"/>
    <x v="0"/>
    <n v="50569342"/>
    <x v="1"/>
    <n v="171"/>
    <n v="1.71"/>
    <n v="153.9"/>
    <s v="lb"/>
    <n v="69.807865743000008"/>
    <n v="23.873282631578952"/>
  </r>
  <r>
    <n v="22"/>
    <x v="50"/>
    <x v="2"/>
    <n v="37153908"/>
    <x v="1"/>
    <n v="168"/>
    <n v="1.68"/>
    <n v="55.2"/>
    <s v="Kg"/>
    <n v="55.2"/>
    <n v="19.557823129251705"/>
  </r>
  <r>
    <n v="53"/>
    <x v="47"/>
    <x v="4"/>
    <n v="67580883"/>
    <x v="0"/>
    <n v="197"/>
    <n v="1.97"/>
    <n v="106.6"/>
    <s v="Kg"/>
    <n v="106.6"/>
    <n v="27.467855394367284"/>
  </r>
  <r>
    <n v="38"/>
    <x v="0"/>
    <x v="0"/>
    <n v="98280955"/>
    <x v="0"/>
    <n v="168"/>
    <n v="1.68"/>
    <n v="67.5"/>
    <s v="Kg"/>
    <n v="67.5"/>
    <n v="23.915816326530617"/>
  </r>
  <r>
    <n v="9"/>
    <x v="29"/>
    <x v="4"/>
    <n v="43446085"/>
    <x v="0"/>
    <n v="172"/>
    <n v="1.72"/>
    <n v="80.599999999999994"/>
    <s v="Kg"/>
    <n v="80.599999999999994"/>
    <n v="27.244456462952947"/>
  </r>
  <r>
    <n v="46"/>
    <x v="10"/>
    <x v="5"/>
    <n v="21865605"/>
    <x v="0"/>
    <n v="164"/>
    <n v="1.64"/>
    <n v="144"/>
    <s v="lb"/>
    <n v="65.317301280000009"/>
    <n v="24.285135812016666"/>
  </r>
  <r>
    <n v="24"/>
    <x v="19"/>
    <x v="2"/>
    <n v="32270439"/>
    <x v="0"/>
    <n v="160"/>
    <n v="1.6"/>
    <n v="61"/>
    <s v="Kg"/>
    <n v="61"/>
    <n v="23.828124999999996"/>
  </r>
  <r>
    <n v="14"/>
    <x v="41"/>
    <x v="0"/>
    <n v="91269792"/>
    <x v="1"/>
    <n v="154"/>
    <n v="1.54"/>
    <n v="97"/>
    <s v="lb"/>
    <n v="43.998459889999999"/>
    <n v="18.552226298701299"/>
  </r>
  <r>
    <n v="40"/>
    <x v="5"/>
    <x v="4"/>
    <n v="68643622"/>
    <x v="0"/>
    <n v="159"/>
    <n v="1.59"/>
    <n v="59.3"/>
    <s v="Kg"/>
    <n v="59.3"/>
    <n v="23.456350619041967"/>
  </r>
  <r>
    <n v="16"/>
    <x v="42"/>
    <x v="2"/>
    <n v="46513020"/>
    <x v="1"/>
    <n v="159"/>
    <n v="1.59"/>
    <n v="59.4"/>
    <s v="Kg"/>
    <n v="59.4"/>
    <n v="23.495906016375933"/>
  </r>
  <r>
    <n v="61"/>
    <x v="34"/>
    <x v="1"/>
    <n v="17416701"/>
    <x v="1"/>
    <n v="159"/>
    <n v="1.59"/>
    <n v="72.8"/>
    <s v="Kg"/>
    <n v="72.8"/>
    <n v="28.796329259127404"/>
  </r>
  <r>
    <n v="47"/>
    <x v="26"/>
    <x v="0"/>
    <n v="90041136"/>
    <x v="1"/>
    <n v="142"/>
    <n v="1.42"/>
    <n v="116.4"/>
    <s v="lb"/>
    <n v="52.798151868000005"/>
    <n v="26.184364147986514"/>
  </r>
  <r>
    <n v="63"/>
    <x v="57"/>
    <x v="5"/>
    <n v="55559784"/>
    <x v="1"/>
    <n v="172"/>
    <n v="1.72"/>
    <n v="199.5"/>
    <s v="lb"/>
    <n v="90.491677815000003"/>
    <n v="30.588046854718772"/>
  </r>
  <r>
    <n v="41"/>
    <x v="7"/>
    <x v="2"/>
    <n v="40205657"/>
    <x v="0"/>
    <n v="166"/>
    <n v="1.66"/>
    <n v="169.3"/>
    <s v="lb"/>
    <n v="76.79318824100001"/>
    <n v="27.86804624800407"/>
  </r>
  <r>
    <n v="9"/>
    <x v="29"/>
    <x v="4"/>
    <n v="70927647"/>
    <x v="1"/>
    <n v="168"/>
    <n v="1.68"/>
    <n v="78.099999999999994"/>
    <s v="Kg"/>
    <n v="78.099999999999994"/>
    <n v="27.671485260770979"/>
  </r>
  <r>
    <n v="37"/>
    <x v="64"/>
    <x v="6"/>
    <n v="37034958"/>
    <x v="1"/>
    <n v="167"/>
    <n v="1.67"/>
    <n v="152.6"/>
    <s v="lb"/>
    <n v="69.218195661999999"/>
    <n v="24.819174463767077"/>
  </r>
  <r>
    <n v="44"/>
    <x v="18"/>
    <x v="4"/>
    <n v="46225183"/>
    <x v="1"/>
    <n v="149"/>
    <n v="1.49"/>
    <n v="119.7"/>
    <s v="lb"/>
    <n v="54.295006689000004"/>
    <n v="24.45610859375704"/>
  </r>
  <r>
    <n v="34"/>
    <x v="22"/>
    <x v="6"/>
    <n v="54219914"/>
    <x v="1"/>
    <n v="161"/>
    <n v="1.61"/>
    <n v="68.900000000000006"/>
    <s v="Kg"/>
    <n v="68.900000000000006"/>
    <n v="26.580764630994175"/>
  </r>
  <r>
    <n v="6"/>
    <x v="31"/>
    <x v="0"/>
    <n v="79866771"/>
    <x v="0"/>
    <n v="163"/>
    <n v="1.63"/>
    <n v="49.6"/>
    <s v="Kg"/>
    <n v="49.6"/>
    <n v="18.668372915804134"/>
  </r>
  <r>
    <n v="7"/>
    <x v="58"/>
    <x v="0"/>
    <n v="48750696"/>
    <x v="1"/>
    <n v="160"/>
    <n v="1.6"/>
    <n v="110.7"/>
    <s v="lb"/>
    <n v="50.212675359000002"/>
    <n v="19.614326312109373"/>
  </r>
  <r>
    <n v="6"/>
    <x v="31"/>
    <x v="0"/>
    <n v="28480199"/>
    <x v="1"/>
    <n v="154"/>
    <n v="1.54"/>
    <n v="60.4"/>
    <s v="Kg"/>
    <n v="60.4"/>
    <n v="25.468038455051442"/>
  </r>
  <r>
    <n v="2"/>
    <x v="2"/>
    <x v="0"/>
    <n v="76026003"/>
    <x v="1"/>
    <n v="162"/>
    <n v="1.62"/>
    <n v="62.7"/>
    <s v="Kg"/>
    <n v="62.7"/>
    <n v="23.891175125743022"/>
  </r>
  <r>
    <n v="58"/>
    <x v="28"/>
    <x v="3"/>
    <n v="63555120"/>
    <x v="0"/>
    <n v="171"/>
    <n v="1.71"/>
    <n v="149.9"/>
    <s v="lb"/>
    <n v="67.993496263000011"/>
    <n v="23.252794454020048"/>
  </r>
  <r>
    <n v="22"/>
    <x v="50"/>
    <x v="2"/>
    <n v="89493872"/>
    <x v="1"/>
    <n v="130"/>
    <n v="1.3"/>
    <n v="83.1"/>
    <s v="lb"/>
    <n v="37.693525946999998"/>
    <n v="22.303861507100589"/>
  </r>
  <r>
    <n v="62"/>
    <x v="36"/>
    <x v="1"/>
    <n v="49406813"/>
    <x v="1"/>
    <n v="183"/>
    <n v="1.83"/>
    <n v="232.1"/>
    <s v="lb"/>
    <n v="105.278789077"/>
    <n v="31.436826742213857"/>
  </r>
  <r>
    <n v="60"/>
    <x v="17"/>
    <x v="1"/>
    <n v="68394639"/>
    <x v="0"/>
    <n v="168"/>
    <n v="1.68"/>
    <n v="77.8"/>
    <s v="Kg"/>
    <n v="77.8"/>
    <n v="27.565192743764175"/>
  </r>
  <r>
    <n v="8"/>
    <x v="40"/>
    <x v="3"/>
    <n v="96275986"/>
    <x v="1"/>
    <n v="163"/>
    <n v="1.63"/>
    <n v="155"/>
    <s v="lb"/>
    <n v="70.306817350000003"/>
    <n v="26.461973484135651"/>
  </r>
  <r>
    <n v="54"/>
    <x v="51"/>
    <x v="3"/>
    <n v="30659856"/>
    <x v="0"/>
    <n v="186"/>
    <n v="1.86"/>
    <n v="91.6"/>
    <s v="Kg"/>
    <n v="91.6"/>
    <n v="26.477049369869345"/>
  </r>
  <r>
    <n v="64"/>
    <x v="63"/>
    <x v="5"/>
    <n v="16295855"/>
    <x v="1"/>
    <n v="178"/>
    <n v="1.78"/>
    <n v="89.4"/>
    <s v="Kg"/>
    <n v="89.4"/>
    <n v="28.216134326473931"/>
  </r>
  <r>
    <n v="16"/>
    <x v="42"/>
    <x v="2"/>
    <n v="39104043"/>
    <x v="0"/>
    <n v="176"/>
    <n v="1.76"/>
    <n v="162.5"/>
    <s v="lb"/>
    <n v="73.708760124999998"/>
    <n v="23.795441672585227"/>
  </r>
  <r>
    <n v="39"/>
    <x v="59"/>
    <x v="6"/>
    <n v="67960093"/>
    <x v="1"/>
    <n v="160"/>
    <n v="1.6"/>
    <n v="150.4"/>
    <s v="lb"/>
    <n v="68.220292448000009"/>
    <n v="26.6485517375"/>
  </r>
  <r>
    <n v="21"/>
    <x v="30"/>
    <x v="0"/>
    <n v="32580027"/>
    <x v="1"/>
    <n v="154"/>
    <n v="1.54"/>
    <n v="139.6"/>
    <s v="lb"/>
    <n v="63.321494852000001"/>
    <n v="26.699905064935066"/>
  </r>
  <r>
    <n v="31"/>
    <x v="8"/>
    <x v="0"/>
    <n v="72971055"/>
    <x v="0"/>
    <n v="169"/>
    <n v="1.69"/>
    <n v="61.4"/>
    <s v="Kg"/>
    <n v="61.4"/>
    <n v="21.497846714050631"/>
  </r>
  <r>
    <n v="46"/>
    <x v="10"/>
    <x v="5"/>
    <n v="79977879"/>
    <x v="1"/>
    <n v="181"/>
    <n v="1.81"/>
    <n v="201.5"/>
    <s v="lb"/>
    <n v="91.398862555000008"/>
    <n v="27.898679086413726"/>
  </r>
  <r>
    <n v="61"/>
    <x v="34"/>
    <x v="1"/>
    <n v="83847525"/>
    <x v="0"/>
    <n v="178"/>
    <n v="1.78"/>
    <n v="187.8"/>
    <s v="lb"/>
    <n v="85.184647086000012"/>
    <n v="26.885698486933471"/>
  </r>
  <r>
    <n v="62"/>
    <x v="36"/>
    <x v="1"/>
    <n v="74546814"/>
    <x v="0"/>
    <n v="174"/>
    <n v="1.74"/>
    <n v="99.6"/>
    <s v="Kg"/>
    <n v="99.6"/>
    <n v="32.897344431232654"/>
  </r>
  <r>
    <n v="25"/>
    <x v="6"/>
    <x v="0"/>
    <n v="86176075"/>
    <x v="1"/>
    <n v="151"/>
    <n v="1.51"/>
    <n v="61.5"/>
    <s v="Kg"/>
    <n v="61.5"/>
    <n v="26.97250120608745"/>
  </r>
  <r>
    <n v="28"/>
    <x v="53"/>
    <x v="6"/>
    <n v="13818297"/>
    <x v="0"/>
    <n v="171"/>
    <n v="1.71"/>
    <n v="77.099999999999994"/>
    <s v="Kg"/>
    <n v="77.099999999999994"/>
    <n v="26.367087308915565"/>
  </r>
  <r>
    <n v="59"/>
    <x v="39"/>
    <x v="3"/>
    <n v="41207404"/>
    <x v="0"/>
    <n v="147"/>
    <n v="1.47"/>
    <n v="50.5"/>
    <s v="Kg"/>
    <n v="50.5"/>
    <n v="23.369892174556899"/>
  </r>
  <r>
    <n v="39"/>
    <x v="59"/>
    <x v="6"/>
    <n v="66665473"/>
    <x v="1"/>
    <n v="155"/>
    <n v="1.55"/>
    <n v="63"/>
    <s v="Kg"/>
    <n v="63"/>
    <n v="26.22268470343392"/>
  </r>
  <r>
    <n v="55"/>
    <x v="1"/>
    <x v="1"/>
    <n v="54728693"/>
    <x v="1"/>
    <n v="159"/>
    <n v="1.59"/>
    <n v="163.80000000000001"/>
    <s v="lb"/>
    <n v="74.298430206000006"/>
    <n v="29.389039280882876"/>
  </r>
  <r>
    <n v="14"/>
    <x v="41"/>
    <x v="0"/>
    <n v="14680996"/>
    <x v="0"/>
    <n v="171"/>
    <n v="1.71"/>
    <n v="150.6"/>
    <s v="lb"/>
    <n v="68.311010921999994"/>
    <n v="23.361379885092848"/>
  </r>
  <r>
    <n v="61"/>
    <x v="34"/>
    <x v="1"/>
    <n v="59870517"/>
    <x v="0"/>
    <n v="173"/>
    <n v="1.73"/>
    <n v="77"/>
    <s v="Kg"/>
    <n v="77"/>
    <n v="25.727555214006482"/>
  </r>
  <r>
    <n v="45"/>
    <x v="45"/>
    <x v="1"/>
    <n v="64222226"/>
    <x v="1"/>
    <n v="172"/>
    <n v="1.72"/>
    <n v="80.2"/>
    <s v="Kg"/>
    <n v="80.2"/>
    <n v="27.109248242293134"/>
  </r>
  <r>
    <n v="15"/>
    <x v="61"/>
    <x v="0"/>
    <n v="24223021"/>
    <x v="0"/>
    <n v="155"/>
    <n v="1.55"/>
    <n v="51.9"/>
    <s v="Kg"/>
    <n v="51.9"/>
    <n v="21.602497398543182"/>
  </r>
  <r>
    <n v="3"/>
    <x v="55"/>
    <x v="0"/>
    <n v="34927366"/>
    <x v="0"/>
    <n v="167"/>
    <n v="1.67"/>
    <n v="63.2"/>
    <s v="Kg"/>
    <n v="63.2"/>
    <n v="22.661264297751803"/>
  </r>
  <r>
    <n v="49"/>
    <x v="21"/>
    <x v="3"/>
    <n v="28029459"/>
    <x v="0"/>
    <n v="194"/>
    <n v="1.94"/>
    <n v="88.5"/>
    <s v="Kg"/>
    <n v="88.5"/>
    <n v="23.514719948985014"/>
  </r>
  <r>
    <n v="31"/>
    <x v="8"/>
    <x v="0"/>
    <n v="61052574"/>
    <x v="1"/>
    <n v="151"/>
    <n v="1.51"/>
    <n v="139.80000000000001"/>
    <s v="lb"/>
    <n v="63.412213326000007"/>
    <n v="27.811154478312357"/>
  </r>
  <r>
    <n v="60"/>
    <x v="17"/>
    <x v="1"/>
    <n v="91119152"/>
    <x v="1"/>
    <n v="170"/>
    <n v="1.7"/>
    <n v="155.19999999999999"/>
    <s v="lb"/>
    <n v="70.397535824000002"/>
    <n v="24.359008935640141"/>
  </r>
  <r>
    <n v="37"/>
    <x v="64"/>
    <x v="6"/>
    <n v="37138718"/>
    <x v="0"/>
    <n v="179"/>
    <n v="1.79"/>
    <n v="179"/>
    <s v="lb"/>
    <n v="81.193034230000009"/>
    <n v="25.34035586592179"/>
  </r>
  <r>
    <n v="9"/>
    <x v="29"/>
    <x v="4"/>
    <n v="43046689"/>
    <x v="0"/>
    <n v="190"/>
    <n v="1.9"/>
    <n v="218.7"/>
    <s v="lb"/>
    <n v="99.200651319000002"/>
    <n v="27.479404797506927"/>
  </r>
  <r>
    <n v="38"/>
    <x v="0"/>
    <x v="0"/>
    <n v="28252745"/>
    <x v="0"/>
    <n v="169"/>
    <n v="1.69"/>
    <n v="59.1"/>
    <s v="Kg"/>
    <n v="59.1"/>
    <n v="20.692552781765347"/>
  </r>
  <r>
    <n v="60"/>
    <x v="17"/>
    <x v="1"/>
    <n v="65262846"/>
    <x v="1"/>
    <n v="136"/>
    <n v="1.36"/>
    <n v="52"/>
    <s v="Kg"/>
    <n v="52"/>
    <n v="28.114186851211066"/>
  </r>
  <r>
    <n v="66"/>
    <x v="65"/>
    <x v="5"/>
    <n v="62975450"/>
    <x v="0"/>
    <n v="157"/>
    <n v="1.57"/>
    <n v="82.1"/>
    <s v="Kg"/>
    <n v="82.1"/>
    <n v="33.307639255142192"/>
  </r>
  <r>
    <n v="35"/>
    <x v="27"/>
    <x v="0"/>
    <n v="58557132"/>
    <x v="0"/>
    <n v="178"/>
    <n v="1.78"/>
    <n v="156.5"/>
    <s v="lb"/>
    <n v="70.98720590500001"/>
    <n v="22.404748739111227"/>
  </r>
  <r>
    <n v="2"/>
    <x v="2"/>
    <x v="0"/>
    <n v="52558247"/>
    <x v="1"/>
    <n v="145"/>
    <n v="1.45"/>
    <n v="44.9"/>
    <s v="Kg"/>
    <n v="44.9"/>
    <n v="21.35552913198573"/>
  </r>
  <r>
    <n v="57"/>
    <x v="66"/>
    <x v="3"/>
    <n v="56802526"/>
    <x v="1"/>
    <n v="170"/>
    <n v="1.7"/>
    <n v="89"/>
    <s v="Kg"/>
    <n v="89"/>
    <n v="30.795847750865054"/>
  </r>
  <r>
    <n v="53"/>
    <x v="47"/>
    <x v="4"/>
    <n v="97627876"/>
    <x v="0"/>
    <n v="162"/>
    <n v="1.62"/>
    <n v="145.9"/>
    <s v="lb"/>
    <n v="66.179126783000001"/>
    <n v="25.216859770995271"/>
  </r>
  <r>
    <n v="3"/>
    <x v="55"/>
    <x v="0"/>
    <n v="38766358"/>
    <x v="1"/>
    <n v="164"/>
    <n v="1.64"/>
    <n v="115.7"/>
    <s v="lb"/>
    <n v="52.480637209000001"/>
    <n v="19.512432037849496"/>
  </r>
  <r>
    <n v="65"/>
    <x v="24"/>
    <x v="4"/>
    <n v="76909376"/>
    <x v="0"/>
    <n v="182"/>
    <n v="1.82"/>
    <n v="221.1"/>
    <s v="lb"/>
    <n v="100.28927300700001"/>
    <n v="30.276920965765004"/>
  </r>
  <r>
    <n v="31"/>
    <x v="8"/>
    <x v="0"/>
    <n v="54808359"/>
    <x v="0"/>
    <n v="192"/>
    <n v="1.92"/>
    <n v="91"/>
    <s v="Kg"/>
    <n v="91"/>
    <n v="24.685329861111111"/>
  </r>
  <r>
    <n v="33"/>
    <x v="20"/>
    <x v="6"/>
    <n v="98340336"/>
    <x v="0"/>
    <n v="187"/>
    <n v="1.87"/>
    <n v="203.3"/>
    <s v="lb"/>
    <n v="92.215328821000014"/>
    <n v="26.370593617489778"/>
  </r>
  <r>
    <n v="10"/>
    <x v="4"/>
    <x v="3"/>
    <n v="66964650"/>
    <x v="1"/>
    <n v="149"/>
    <n v="1.49"/>
    <n v="53.3"/>
    <s v="Kg"/>
    <n v="53.3"/>
    <n v="24.007927570830141"/>
  </r>
  <r>
    <n v="66"/>
    <x v="65"/>
    <x v="5"/>
    <n v="82616768"/>
    <x v="0"/>
    <n v="189"/>
    <n v="1.89"/>
    <n v="113"/>
    <s v="Kg"/>
    <n v="113"/>
    <n v="31.634052798073963"/>
  </r>
  <r>
    <n v="60"/>
    <x v="17"/>
    <x v="1"/>
    <n v="66720036"/>
    <x v="1"/>
    <n v="140"/>
    <n v="1.4"/>
    <n v="118.6"/>
    <s v="lb"/>
    <n v="53.796055082000002"/>
    <n v="27.446966878571434"/>
  </r>
  <r>
    <n v="42"/>
    <x v="15"/>
    <x v="0"/>
    <n v="72972361"/>
    <x v="0"/>
    <n v="162"/>
    <n v="1.62"/>
    <n v="69.099999999999994"/>
    <s v="Kg"/>
    <n v="69.099999999999994"/>
    <n v="26.329827770156982"/>
  </r>
  <r>
    <n v="44"/>
    <x v="18"/>
    <x v="4"/>
    <n v="54518653"/>
    <x v="1"/>
    <n v="149"/>
    <n v="1.49"/>
    <n v="128.1"/>
    <s v="lb"/>
    <n v="58.105182597000002"/>
    <n v="26.172326740687357"/>
  </r>
  <r>
    <n v="62"/>
    <x v="36"/>
    <x v="1"/>
    <n v="28348334"/>
    <x v="1"/>
    <n v="147"/>
    <n v="1.47"/>
    <n v="135.6"/>
    <s v="lb"/>
    <n v="61.507125371999997"/>
    <n v="28.463661146744414"/>
  </r>
  <r>
    <n v="17"/>
    <x v="54"/>
    <x v="2"/>
    <n v="68777992"/>
    <x v="0"/>
    <n v="179"/>
    <n v="1.79"/>
    <n v="65"/>
    <s v="Kg"/>
    <n v="65"/>
    <n v="20.286507911738084"/>
  </r>
  <r>
    <n v="54"/>
    <x v="51"/>
    <x v="3"/>
    <n v="94100573"/>
    <x v="0"/>
    <n v="162"/>
    <n v="1.62"/>
    <n v="155.4"/>
    <s v="lb"/>
    <n v="70.488254298000001"/>
    <n v="26.85880745999085"/>
  </r>
  <r>
    <n v="1"/>
    <x v="11"/>
    <x v="0"/>
    <n v="41125116"/>
    <x v="0"/>
    <n v="174"/>
    <n v="1.74"/>
    <n v="62.6"/>
    <s v="Kg"/>
    <n v="62.6"/>
    <n v="20.676443387501653"/>
  </r>
  <r>
    <n v="44"/>
    <x v="18"/>
    <x v="4"/>
    <n v="40730208"/>
    <x v="1"/>
    <n v="143"/>
    <n v="1.43"/>
    <n v="50.1"/>
    <s v="Kg"/>
    <n v="50.1"/>
    <n v="24.499975548926603"/>
  </r>
  <r>
    <n v="38"/>
    <x v="0"/>
    <x v="0"/>
    <n v="41161155"/>
    <x v="1"/>
    <n v="150"/>
    <n v="1.5"/>
    <n v="59.7"/>
    <s v="Kg"/>
    <n v="59.7"/>
    <n v="26.533333333333335"/>
  </r>
  <r>
    <n v="60"/>
    <x v="17"/>
    <x v="1"/>
    <n v="62771484"/>
    <x v="1"/>
    <n v="156"/>
    <n v="1.56"/>
    <n v="127.4"/>
    <s v="lb"/>
    <n v="57.787667938000006"/>
    <n v="23.745754412393161"/>
  </r>
  <r>
    <n v="9"/>
    <x v="29"/>
    <x v="4"/>
    <n v="90529699"/>
    <x v="0"/>
    <n v="179"/>
    <n v="1.79"/>
    <n v="88.9"/>
    <s v="Kg"/>
    <n v="88.9"/>
    <n v="27.745700820823323"/>
  </r>
  <r>
    <n v="47"/>
    <x v="26"/>
    <x v="0"/>
    <n v="17670964"/>
    <x v="0"/>
    <n v="177"/>
    <n v="1.77"/>
    <n v="90.2"/>
    <s v="Kg"/>
    <n v="90.2"/>
    <n v="28.791215806441315"/>
  </r>
  <r>
    <n v="1"/>
    <x v="11"/>
    <x v="0"/>
    <n v="40517591"/>
    <x v="1"/>
    <n v="147"/>
    <n v="1.47"/>
    <n v="95.9"/>
    <s v="lb"/>
    <n v="43.499508283000004"/>
    <n v="20.130273628117916"/>
  </r>
  <r>
    <n v="55"/>
    <x v="1"/>
    <x v="1"/>
    <n v="94605676"/>
    <x v="1"/>
    <n v="184"/>
    <n v="1.84"/>
    <n v="165.1"/>
    <s v="lb"/>
    <n v="74.888100287"/>
    <n v="22.119594839024103"/>
  </r>
  <r>
    <n v="37"/>
    <x v="64"/>
    <x v="6"/>
    <n v="72484463"/>
    <x v="0"/>
    <n v="172"/>
    <n v="1.72"/>
    <n v="153.9"/>
    <s v="lb"/>
    <n v="69.807865743000008"/>
    <n v="23.596493287925909"/>
  </r>
  <r>
    <n v="29"/>
    <x v="52"/>
    <x v="0"/>
    <n v="47557316"/>
    <x v="1"/>
    <n v="155"/>
    <n v="1.55"/>
    <n v="126.8"/>
    <s v="lb"/>
    <n v="57.515512516000001"/>
    <n v="23.939859527991672"/>
  </r>
  <r>
    <n v="34"/>
    <x v="22"/>
    <x v="6"/>
    <n v="51167616"/>
    <x v="1"/>
    <n v="167"/>
    <n v="1.67"/>
    <n v="74.599999999999994"/>
    <s v="Kg"/>
    <n v="74.599999999999994"/>
    <n v="26.748897414751333"/>
  </r>
  <r>
    <n v="39"/>
    <x v="59"/>
    <x v="6"/>
    <n v="24694506"/>
    <x v="1"/>
    <n v="172"/>
    <n v="1.72"/>
    <n v="175.9"/>
    <s v="lb"/>
    <n v="79.786897883000009"/>
    <n v="26.969611236817205"/>
  </r>
  <r>
    <n v="61"/>
    <x v="34"/>
    <x v="1"/>
    <n v="29768772"/>
    <x v="1"/>
    <n v="166"/>
    <n v="1.66"/>
    <n v="82.2"/>
    <s v="Kg"/>
    <n v="82.2"/>
    <n v="29.83016402961243"/>
  </r>
  <r>
    <n v="5"/>
    <x v="33"/>
    <x v="0"/>
    <n v="31544209"/>
    <x v="1"/>
    <n v="178"/>
    <n v="1.78"/>
    <n v="159.80000000000001"/>
    <s v="lb"/>
    <n v="72.48406072600001"/>
    <n v="22.877181140638811"/>
  </r>
  <r>
    <n v="61"/>
    <x v="34"/>
    <x v="1"/>
    <n v="61246551"/>
    <x v="0"/>
    <n v="188"/>
    <n v="1.88"/>
    <n v="190.5"/>
    <s v="lb"/>
    <n v="86.409346485"/>
    <n v="24.448094863343144"/>
  </r>
  <r>
    <n v="9"/>
    <x v="29"/>
    <x v="4"/>
    <n v="61386218"/>
    <x v="0"/>
    <n v="149"/>
    <n v="1.49"/>
    <n v="122.1"/>
    <s v="lb"/>
    <n v="55.383628377000001"/>
    <n v="24.946456635737128"/>
  </r>
  <r>
    <n v="51"/>
    <x v="60"/>
    <x v="1"/>
    <n v="20678963"/>
    <x v="1"/>
    <n v="185"/>
    <n v="1.85"/>
    <n v="92.1"/>
    <s v="Kg"/>
    <n v="92.1"/>
    <n v="26.910153396639878"/>
  </r>
  <r>
    <n v="24"/>
    <x v="19"/>
    <x v="2"/>
    <n v="35834050"/>
    <x v="0"/>
    <n v="161"/>
    <n v="1.61"/>
    <n v="65.5"/>
    <s v="Kg"/>
    <n v="65.5"/>
    <n v="25.269086840785462"/>
  </r>
  <r>
    <n v="24"/>
    <x v="19"/>
    <x v="2"/>
    <n v="23836128"/>
    <x v="0"/>
    <n v="149"/>
    <n v="1.49"/>
    <n v="57"/>
    <s v="Kg"/>
    <n v="57"/>
    <n v="25.674519165803343"/>
  </r>
  <r>
    <n v="44"/>
    <x v="18"/>
    <x v="4"/>
    <n v="62801328"/>
    <x v="1"/>
    <n v="161"/>
    <n v="1.61"/>
    <n v="66.2"/>
    <s v="Kg"/>
    <n v="66.2"/>
    <n v="25.539138150534313"/>
  </r>
  <r>
    <n v="30"/>
    <x v="56"/>
    <x v="0"/>
    <n v="45136829"/>
    <x v="1"/>
    <n v="148"/>
    <n v="1.48"/>
    <n v="61.2"/>
    <s v="Kg"/>
    <n v="61.2"/>
    <n v="27.940102264426592"/>
  </r>
  <r>
    <n v="38"/>
    <x v="0"/>
    <x v="0"/>
    <n v="84426370"/>
    <x v="1"/>
    <n v="178"/>
    <n v="1.78"/>
    <n v="93.9"/>
    <s v="Kg"/>
    <n v="93.9"/>
    <n v="29.636409544249464"/>
  </r>
  <r>
    <n v="59"/>
    <x v="39"/>
    <x v="3"/>
    <n v="93279705"/>
    <x v="1"/>
    <n v="166"/>
    <n v="1.66"/>
    <n v="77.5"/>
    <s v="Kg"/>
    <n v="77.5"/>
    <n v="28.124546378284222"/>
  </r>
  <r>
    <n v="10"/>
    <x v="4"/>
    <x v="3"/>
    <n v="10499377"/>
    <x v="0"/>
    <n v="171"/>
    <n v="1.71"/>
    <n v="74.599999999999994"/>
    <s v="Kg"/>
    <n v="74.599999999999994"/>
    <n v="25.512123388393011"/>
  </r>
  <r>
    <n v="34"/>
    <x v="22"/>
    <x v="6"/>
    <n v="38123892"/>
    <x v="0"/>
    <n v="202"/>
    <n v="2.02"/>
    <n v="249.3"/>
    <s v="lb"/>
    <n v="113.08057784100001"/>
    <n v="27.713110930546026"/>
  </r>
  <r>
    <n v="16"/>
    <x v="42"/>
    <x v="2"/>
    <n v="72913176"/>
    <x v="0"/>
    <n v="187"/>
    <n v="1.87"/>
    <n v="81.7"/>
    <s v="Kg"/>
    <n v="81.7"/>
    <n v="23.363550573364979"/>
  </r>
  <r>
    <n v="55"/>
    <x v="1"/>
    <x v="1"/>
    <n v="25795839"/>
    <x v="0"/>
    <n v="172"/>
    <n v="1.72"/>
    <n v="163.1"/>
    <s v="lb"/>
    <n v="73.980915546999995"/>
    <n v="25.007069884734992"/>
  </r>
  <r>
    <n v="61"/>
    <x v="34"/>
    <x v="1"/>
    <n v="21601020"/>
    <x v="1"/>
    <n v="165"/>
    <n v="1.65"/>
    <n v="176.4"/>
    <s v="lb"/>
    <n v="80.013694068000007"/>
    <n v="29.389786618181823"/>
  </r>
  <r>
    <n v="61"/>
    <x v="34"/>
    <x v="1"/>
    <n v="67884640"/>
    <x v="1"/>
    <n v="165"/>
    <n v="1.65"/>
    <n v="175"/>
    <s v="lb"/>
    <n v="79.378664749999999"/>
    <n v="29.156534343434345"/>
  </r>
  <r>
    <n v="5"/>
    <x v="33"/>
    <x v="0"/>
    <n v="61258822"/>
    <x v="0"/>
    <n v="165"/>
    <n v="1.65"/>
    <n v="130.30000000000001"/>
    <s v="lb"/>
    <n v="59.103085811000007"/>
    <n v="21.709122428282832"/>
  </r>
  <r>
    <n v="6"/>
    <x v="31"/>
    <x v="0"/>
    <n v="33693745"/>
    <x v="0"/>
    <n v="147"/>
    <n v="1.47"/>
    <n v="92.8"/>
    <s v="lb"/>
    <n v="42.093371936000004"/>
    <n v="19.479555711046327"/>
  </r>
  <r>
    <n v="27"/>
    <x v="23"/>
    <x v="6"/>
    <n v="69551148"/>
    <x v="0"/>
    <n v="158"/>
    <n v="1.58"/>
    <n v="62.5"/>
    <s v="Kg"/>
    <n v="62.5"/>
    <n v="25.036051914757248"/>
  </r>
  <r>
    <n v="15"/>
    <x v="61"/>
    <x v="0"/>
    <n v="84320007"/>
    <x v="0"/>
    <n v="182"/>
    <n v="1.82"/>
    <n v="158.30000000000001"/>
    <s v="lb"/>
    <n v="71.803672171000002"/>
    <n v="21.677234685122571"/>
  </r>
  <r>
    <n v="38"/>
    <x v="0"/>
    <x v="0"/>
    <n v="91081487"/>
    <x v="0"/>
    <n v="165"/>
    <n v="1.65"/>
    <n v="138.9"/>
    <s v="lb"/>
    <n v="63.003980193000004"/>
    <n v="23.141957830303035"/>
  </r>
  <r>
    <n v="36"/>
    <x v="46"/>
    <x v="6"/>
    <n v="25909956"/>
    <x v="1"/>
    <n v="170"/>
    <n v="1.7"/>
    <n v="75.099999999999994"/>
    <s v="Kg"/>
    <n v="75.099999999999994"/>
    <n v="25.986159169550174"/>
  </r>
  <r>
    <n v="28"/>
    <x v="53"/>
    <x v="6"/>
    <n v="39147565"/>
    <x v="1"/>
    <n v="157"/>
    <n v="1.57"/>
    <n v="131.19999999999999"/>
    <s v="lb"/>
    <n v="59.511318943999996"/>
    <n v="24.143502350602457"/>
  </r>
  <r>
    <n v="12"/>
    <x v="44"/>
    <x v="1"/>
    <n v="54149970"/>
    <x v="0"/>
    <n v="186"/>
    <n v="1.86"/>
    <n v="182.8"/>
    <s v="lb"/>
    <n v="82.916685236000006"/>
    <n v="23.967130661348133"/>
  </r>
  <r>
    <n v="18"/>
    <x v="49"/>
    <x v="0"/>
    <n v="34684844"/>
    <x v="1"/>
    <n v="187"/>
    <n v="1.87"/>
    <n v="82.3"/>
    <s v="Kg"/>
    <n v="82.3"/>
    <n v="23.535131116131428"/>
  </r>
  <r>
    <n v="42"/>
    <x v="15"/>
    <x v="0"/>
    <n v="97444034"/>
    <x v="0"/>
    <n v="156"/>
    <n v="1.56"/>
    <n v="126.8"/>
    <s v="lb"/>
    <n v="57.515512516000001"/>
    <n v="23.63392197403024"/>
  </r>
  <r>
    <n v="17"/>
    <x v="54"/>
    <x v="2"/>
    <n v="20396135"/>
    <x v="0"/>
    <n v="166"/>
    <n v="1.66"/>
    <n v="139.30000000000001"/>
    <s v="lb"/>
    <n v="63.185417141000009"/>
    <n v="22.929821868558577"/>
  </r>
  <r>
    <n v="6"/>
    <x v="31"/>
    <x v="0"/>
    <n v="33812490"/>
    <x v="0"/>
    <n v="175"/>
    <n v="1.75"/>
    <n v="73.900000000000006"/>
    <s v="Kg"/>
    <n v="73.900000000000006"/>
    <n v="24.130612244897961"/>
  </r>
  <r>
    <n v="7"/>
    <x v="58"/>
    <x v="0"/>
    <n v="25620384"/>
    <x v="1"/>
    <n v="166"/>
    <n v="1.66"/>
    <n v="68.400000000000006"/>
    <s v="Kg"/>
    <n v="68.400000000000006"/>
    <n v="24.822180287414724"/>
  </r>
  <r>
    <n v="58"/>
    <x v="28"/>
    <x v="3"/>
    <n v="54443941"/>
    <x v="0"/>
    <n v="146"/>
    <n v="1.46"/>
    <n v="109.1"/>
    <s v="lb"/>
    <n v="49.486927567000002"/>
    <n v="23.215860183430291"/>
  </r>
  <r>
    <n v="7"/>
    <x v="58"/>
    <x v="0"/>
    <n v="62175929"/>
    <x v="0"/>
    <n v="160"/>
    <n v="1.6"/>
    <n v="136.5"/>
    <s v="lb"/>
    <n v="61.915358505"/>
    <n v="24.185686916015619"/>
  </r>
  <r>
    <n v="63"/>
    <x v="57"/>
    <x v="5"/>
    <n v="71781810"/>
    <x v="0"/>
    <n v="180"/>
    <n v="1.8"/>
    <n v="197.5"/>
    <s v="lb"/>
    <n v="89.584493074999997"/>
    <n v="27.649534899691357"/>
  </r>
  <r>
    <n v="58"/>
    <x v="28"/>
    <x v="3"/>
    <n v="73182641"/>
    <x v="0"/>
    <n v="168"/>
    <n v="1.68"/>
    <n v="71.3"/>
    <s v="Kg"/>
    <n v="71.3"/>
    <n v="25.262188208616784"/>
  </r>
  <r>
    <n v="42"/>
    <x v="15"/>
    <x v="0"/>
    <n v="70623145"/>
    <x v="0"/>
    <n v="183"/>
    <n v="1.83"/>
    <n v="182.3"/>
    <s v="lb"/>
    <n v="82.689889051000009"/>
    <n v="24.691656678610887"/>
  </r>
  <r>
    <n v="17"/>
    <x v="54"/>
    <x v="2"/>
    <n v="62031785"/>
    <x v="1"/>
    <n v="139"/>
    <n v="1.39"/>
    <n v="39.6"/>
    <s v="Kg"/>
    <n v="39.6"/>
    <n v="20.495833548988152"/>
  </r>
  <r>
    <n v="4"/>
    <x v="25"/>
    <x v="0"/>
    <n v="41639189"/>
    <x v="1"/>
    <n v="136"/>
    <n v="1.36"/>
    <n v="113.3"/>
    <s v="lb"/>
    <n v="51.392015521000005"/>
    <n v="27.785475519571797"/>
  </r>
  <r>
    <n v="14"/>
    <x v="41"/>
    <x v="0"/>
    <n v="48041168"/>
    <x v="1"/>
    <n v="153"/>
    <n v="1.53"/>
    <n v="117.7"/>
    <s v="lb"/>
    <n v="53.387821949000006"/>
    <n v="22.806536780298178"/>
  </r>
  <r>
    <n v="23"/>
    <x v="3"/>
    <x v="2"/>
    <n v="33400113"/>
    <x v="0"/>
    <n v="161"/>
    <n v="1.61"/>
    <n v="134.5"/>
    <s v="lb"/>
    <n v="61.008173765000002"/>
    <n v="23.536196043748312"/>
  </r>
  <r>
    <n v="62"/>
    <x v="36"/>
    <x v="1"/>
    <n v="39074911"/>
    <x v="1"/>
    <n v="160"/>
    <n v="1.6"/>
    <n v="168.2"/>
    <s v="lb"/>
    <n v="76.294236634000001"/>
    <n v="29.802436185156246"/>
  </r>
  <r>
    <n v="28"/>
    <x v="53"/>
    <x v="6"/>
    <n v="79833255"/>
    <x v="1"/>
    <n v="170"/>
    <n v="1.7"/>
    <n v="159.19999999999999"/>
    <s v="lb"/>
    <n v="72.211905303999998"/>
    <n v="24.986818444290659"/>
  </r>
  <r>
    <n v="27"/>
    <x v="23"/>
    <x v="6"/>
    <n v="59361271"/>
    <x v="1"/>
    <n v="173"/>
    <n v="1.73"/>
    <n v="159"/>
    <s v="lb"/>
    <n v="72.121186829999999"/>
    <n v="24.097426185305221"/>
  </r>
  <r>
    <n v="34"/>
    <x v="22"/>
    <x v="6"/>
    <n v="57845697"/>
    <x v="1"/>
    <n v="161"/>
    <n v="1.61"/>
    <n v="153.69999999999999"/>
    <s v="lb"/>
    <n v="69.717147268999994"/>
    <n v="26.896009902781522"/>
  </r>
  <r>
    <n v="45"/>
    <x v="45"/>
    <x v="1"/>
    <n v="73246398"/>
    <x v="0"/>
    <n v="200"/>
    <n v="2"/>
    <n v="88.4"/>
    <s v="Kg"/>
    <n v="88.4"/>
    <n v="22.1"/>
  </r>
  <r>
    <n v="62"/>
    <x v="36"/>
    <x v="1"/>
    <n v="53566364"/>
    <x v="1"/>
    <n v="162"/>
    <n v="1.62"/>
    <n v="73.7"/>
    <s v="Kg"/>
    <n v="73.7"/>
    <n v="28.082609358329517"/>
  </r>
  <r>
    <n v="41"/>
    <x v="7"/>
    <x v="2"/>
    <n v="29246120"/>
    <x v="0"/>
    <n v="170"/>
    <n v="1.7"/>
    <n v="80.8"/>
    <s v="Kg"/>
    <n v="80.8"/>
    <n v="27.958477508650521"/>
  </r>
  <r>
    <n v="47"/>
    <x v="26"/>
    <x v="0"/>
    <n v="47472041"/>
    <x v="1"/>
    <n v="161"/>
    <n v="1.61"/>
    <n v="164.2"/>
    <s v="lb"/>
    <n v="74.479867154000004"/>
    <n v="28.733408106940317"/>
  </r>
  <r>
    <n v="25"/>
    <x v="6"/>
    <x v="0"/>
    <n v="46139753"/>
    <x v="0"/>
    <n v="167"/>
    <n v="1.67"/>
    <n v="59.8"/>
    <s v="Kg"/>
    <n v="59.8"/>
    <n v="21.442145648822116"/>
  </r>
  <r>
    <n v="17"/>
    <x v="54"/>
    <x v="2"/>
    <n v="32008670"/>
    <x v="1"/>
    <n v="137"/>
    <n v="1.37"/>
    <n v="42.1"/>
    <s v="Kg"/>
    <n v="42.1"/>
    <n v="22.430603654962969"/>
  </r>
  <r>
    <n v="29"/>
    <x v="52"/>
    <x v="0"/>
    <n v="82903084"/>
    <x v="0"/>
    <n v="157"/>
    <n v="1.57"/>
    <n v="135.1"/>
    <s v="lb"/>
    <n v="61.280329187"/>
    <n v="24.861182679621891"/>
  </r>
  <r>
    <n v="53"/>
    <x v="47"/>
    <x v="4"/>
    <n v="46273734"/>
    <x v="0"/>
    <n v="168"/>
    <n v="1.68"/>
    <n v="160.30000000000001"/>
    <s v="lb"/>
    <n v="72.710856911000008"/>
    <n v="25.762066649305563"/>
  </r>
  <r>
    <n v="37"/>
    <x v="64"/>
    <x v="6"/>
    <n v="47493575"/>
    <x v="1"/>
    <n v="161"/>
    <n v="1.61"/>
    <n v="159.19999999999999"/>
    <s v="lb"/>
    <n v="72.211905303999998"/>
    <n v="27.858456581150413"/>
  </r>
  <r>
    <n v="10"/>
    <x v="4"/>
    <x v="3"/>
    <n v="95035390"/>
    <x v="1"/>
    <n v="161"/>
    <n v="1.61"/>
    <n v="75.599999999999994"/>
    <s v="Kg"/>
    <n v="75.599999999999994"/>
    <n v="29.165541452876042"/>
  </r>
  <r>
    <n v="43"/>
    <x v="12"/>
    <x v="3"/>
    <n v="62448343"/>
    <x v="0"/>
    <n v="168"/>
    <n v="1.68"/>
    <n v="151.69999999999999"/>
    <s v="lb"/>
    <n v="68.809962529000003"/>
    <n v="24.379947041170638"/>
  </r>
  <r>
    <n v="5"/>
    <x v="33"/>
    <x v="0"/>
    <n v="49623248"/>
    <x v="1"/>
    <n v="162"/>
    <n v="1.62"/>
    <n v="162.5"/>
    <s v="lb"/>
    <n v="73.708760124999998"/>
    <n v="28.085947311766493"/>
  </r>
  <r>
    <n v="55"/>
    <x v="1"/>
    <x v="1"/>
    <n v="43965085"/>
    <x v="0"/>
    <n v="165"/>
    <n v="1.65"/>
    <n v="68.099999999999994"/>
    <s v="Kg"/>
    <n v="68.099999999999994"/>
    <n v="25.013774104683197"/>
  </r>
  <r>
    <n v="26"/>
    <x v="16"/>
    <x v="0"/>
    <n v="80742013"/>
    <x v="0"/>
    <n v="155"/>
    <n v="1.55"/>
    <n v="106.7"/>
    <s v="lb"/>
    <n v="48.398305879000006"/>
    <n v="20.14497643246618"/>
  </r>
  <r>
    <n v="1"/>
    <x v="11"/>
    <x v="0"/>
    <n v="56392557"/>
    <x v="0"/>
    <n v="161"/>
    <n v="1.61"/>
    <n v="48.7"/>
    <s v="Kg"/>
    <n v="48.7"/>
    <n v="18.787855406813009"/>
  </r>
  <r>
    <n v="43"/>
    <x v="12"/>
    <x v="3"/>
    <n v="85497488"/>
    <x v="0"/>
    <n v="183"/>
    <n v="1.83"/>
    <n v="185.4"/>
    <s v="lb"/>
    <n v="84.096025398000009"/>
    <n v="25.111536742811072"/>
  </r>
  <r>
    <n v="47"/>
    <x v="26"/>
    <x v="0"/>
    <n v="46056137"/>
    <x v="1"/>
    <n v="164"/>
    <n v="1.64"/>
    <n v="75.400000000000006"/>
    <s v="Kg"/>
    <n v="75.400000000000006"/>
    <n v="28.033908387864372"/>
  </r>
  <r>
    <n v="20"/>
    <x v="38"/>
    <x v="2"/>
    <n v="16082263"/>
    <x v="0"/>
    <n v="170"/>
    <n v="1.7"/>
    <n v="67"/>
    <s v="Kg"/>
    <n v="67"/>
    <n v="23.183391003460208"/>
  </r>
  <r>
    <n v="35"/>
    <x v="27"/>
    <x v="0"/>
    <n v="67886469"/>
    <x v="0"/>
    <n v="177"/>
    <n v="1.77"/>
    <n v="177.7"/>
    <s v="lb"/>
    <n v="80.603364149000001"/>
    <n v="25.728036052539178"/>
  </r>
  <r>
    <n v="7"/>
    <x v="58"/>
    <x v="0"/>
    <n v="60858031"/>
    <x v="0"/>
    <n v="153"/>
    <n v="1.53"/>
    <n v="51.6"/>
    <s v="Kg"/>
    <n v="51.6"/>
    <n v="22.042804049724467"/>
  </r>
  <r>
    <n v="64"/>
    <x v="63"/>
    <x v="5"/>
    <n v="60241185"/>
    <x v="0"/>
    <n v="179"/>
    <n v="1.79"/>
    <n v="186.5"/>
    <s v="lb"/>
    <n v="84.594977005000004"/>
    <n v="26.402102620080523"/>
  </r>
  <r>
    <n v="62"/>
    <x v="36"/>
    <x v="1"/>
    <n v="26624094"/>
    <x v="1"/>
    <n v="176"/>
    <n v="1.76"/>
    <n v="102.8"/>
    <s v="Kg"/>
    <n v="102.8"/>
    <n v="33.186983471074377"/>
  </r>
  <r>
    <n v="58"/>
    <x v="28"/>
    <x v="3"/>
    <n v="37781833"/>
    <x v="1"/>
    <n v="160"/>
    <n v="1.6"/>
    <n v="151.5"/>
    <s v="lb"/>
    <n v="68.719244055000004"/>
    <n v="26.843454708984371"/>
  </r>
  <r>
    <n v="35"/>
    <x v="27"/>
    <x v="0"/>
    <n v="67475315"/>
    <x v="0"/>
    <n v="170"/>
    <n v="1.7"/>
    <n v="73.400000000000006"/>
    <s v="Kg"/>
    <n v="73.400000000000006"/>
    <n v="25.397923875432532"/>
  </r>
  <r>
    <n v="40"/>
    <x v="5"/>
    <x v="4"/>
    <n v="43281720"/>
    <x v="1"/>
    <n v="151"/>
    <n v="1.51"/>
    <n v="124.1"/>
    <s v="lb"/>
    <n v="56.290813116999999"/>
    <n v="24.687870320161394"/>
  </r>
  <r>
    <n v="36"/>
    <x v="46"/>
    <x v="6"/>
    <n v="43325208"/>
    <x v="0"/>
    <n v="176"/>
    <n v="1.76"/>
    <n v="78.3"/>
    <s v="Kg"/>
    <n v="78.3"/>
    <n v="25.27763429752066"/>
  </r>
  <r>
    <n v="8"/>
    <x v="40"/>
    <x v="3"/>
    <n v="55909472"/>
    <x v="1"/>
    <n v="160"/>
    <n v="1.6"/>
    <n v="65.099999999999994"/>
    <s v="Kg"/>
    <n v="65.099999999999994"/>
    <n v="25.429687499999993"/>
  </r>
  <r>
    <n v="49"/>
    <x v="21"/>
    <x v="3"/>
    <n v="56256561"/>
    <x v="0"/>
    <n v="189"/>
    <n v="1.89"/>
    <n v="91.6"/>
    <s v="Kg"/>
    <n v="91.6"/>
    <n v="25.643179082332519"/>
  </r>
  <r>
    <n v="40"/>
    <x v="5"/>
    <x v="4"/>
    <n v="50567648"/>
    <x v="0"/>
    <n v="171"/>
    <n v="1.71"/>
    <n v="85.1"/>
    <s v="Kg"/>
    <n v="85.1"/>
    <n v="29.102971854587736"/>
  </r>
  <r>
    <n v="14"/>
    <x v="41"/>
    <x v="0"/>
    <n v="46061310"/>
    <x v="0"/>
    <n v="168"/>
    <n v="1.68"/>
    <n v="61.2"/>
    <s v="Kg"/>
    <n v="61.2"/>
    <n v="21.68367346938776"/>
  </r>
  <r>
    <n v="47"/>
    <x v="26"/>
    <x v="0"/>
    <n v="42757566"/>
    <x v="0"/>
    <n v="181"/>
    <n v="1.81"/>
    <n v="187.4"/>
    <s v="lb"/>
    <n v="85.003210138"/>
    <n v="25.946463825280059"/>
  </r>
  <r>
    <n v="52"/>
    <x v="62"/>
    <x v="1"/>
    <n v="72446619"/>
    <x v="1"/>
    <n v="160"/>
    <n v="1.6"/>
    <n v="66.400000000000006"/>
    <s v="Kg"/>
    <n v="66.400000000000006"/>
    <n v="25.937499999999996"/>
  </r>
  <r>
    <n v="27"/>
    <x v="23"/>
    <x v="6"/>
    <n v="40768105"/>
    <x v="0"/>
    <n v="181"/>
    <n v="1.81"/>
    <n v="208.6"/>
    <s v="lb"/>
    <n v="94.619368382000005"/>
    <n v="28.881709466133515"/>
  </r>
  <r>
    <n v="13"/>
    <x v="43"/>
    <x v="1"/>
    <n v="82134071"/>
    <x v="1"/>
    <n v="158"/>
    <n v="1.58"/>
    <n v="164.9"/>
    <s v="lb"/>
    <n v="74.797381813000001"/>
    <n v="29.962098146531002"/>
  </r>
  <r>
    <n v="20"/>
    <x v="38"/>
    <x v="2"/>
    <n v="96534016"/>
    <x v="1"/>
    <n v="156"/>
    <n v="1.56"/>
    <n v="125.2"/>
    <s v="lb"/>
    <n v="56.789764724000001"/>
    <n v="23.335702138395792"/>
  </r>
  <r>
    <n v="57"/>
    <x v="66"/>
    <x v="3"/>
    <n v="79596389"/>
    <x v="1"/>
    <n v="158"/>
    <n v="1.58"/>
    <n v="64.099999999999994"/>
    <s v="Kg"/>
    <n v="64.099999999999994"/>
    <n v="25.676974843775028"/>
  </r>
  <r>
    <n v="22"/>
    <x v="50"/>
    <x v="2"/>
    <n v="96841262"/>
    <x v="0"/>
    <n v="169"/>
    <n v="1.69"/>
    <n v="130.69999999999999"/>
    <s v="lb"/>
    <n v="59.284522758999998"/>
    <n v="20.757159328805017"/>
  </r>
  <r>
    <n v="35"/>
    <x v="27"/>
    <x v="0"/>
    <n v="16079901"/>
    <x v="1"/>
    <n v="179"/>
    <n v="1.79"/>
    <n v="171.1"/>
    <s v="lb"/>
    <n v="77.609654507000002"/>
    <n v="24.221982618207921"/>
  </r>
  <r>
    <n v="19"/>
    <x v="35"/>
    <x v="0"/>
    <n v="53005185"/>
    <x v="0"/>
    <n v="175"/>
    <n v="1.75"/>
    <n v="149.9"/>
    <s v="lb"/>
    <n v="67.993496263000011"/>
    <n v="22.201957963428576"/>
  </r>
  <r>
    <n v="37"/>
    <x v="64"/>
    <x v="6"/>
    <n v="68312673"/>
    <x v="1"/>
    <n v="185"/>
    <n v="1.85"/>
    <n v="215.4"/>
    <s v="lb"/>
    <n v="97.703796498000003"/>
    <n v="28.547493498319941"/>
  </r>
  <r>
    <n v="50"/>
    <x v="37"/>
    <x v="3"/>
    <n v="39900838"/>
    <x v="1"/>
    <n v="135"/>
    <n v="1.35"/>
    <n v="103.6"/>
    <s v="lb"/>
    <n v="46.992169531999998"/>
    <n v="25.784455161591218"/>
  </r>
  <r>
    <n v="35"/>
    <x v="27"/>
    <x v="0"/>
    <n v="78415433"/>
    <x v="1"/>
    <n v="166"/>
    <n v="1.66"/>
    <n v="160.9"/>
    <s v="lb"/>
    <n v="72.983012333000005"/>
    <n v="26.485343421759328"/>
  </r>
  <r>
    <n v="25"/>
    <x v="6"/>
    <x v="0"/>
    <n v="52915569"/>
    <x v="0"/>
    <n v="176"/>
    <n v="1.76"/>
    <n v="140"/>
    <s v="lb"/>
    <n v="63.502931800000006"/>
    <n v="20.500688210227274"/>
  </r>
  <r>
    <n v="32"/>
    <x v="9"/>
    <x v="0"/>
    <n v="85362570"/>
    <x v="0"/>
    <n v="167"/>
    <n v="1.67"/>
    <n v="67.599999999999994"/>
    <s v="Kg"/>
    <n v="67.599999999999994"/>
    <n v="24.238947255190215"/>
  </r>
  <r>
    <n v="35"/>
    <x v="27"/>
    <x v="0"/>
    <n v="26917668"/>
    <x v="1"/>
    <n v="164"/>
    <n v="1.64"/>
    <n v="70.099999999999994"/>
    <s v="Kg"/>
    <n v="70.099999999999994"/>
    <n v="26.063355145746581"/>
  </r>
  <r>
    <n v="33"/>
    <x v="20"/>
    <x v="6"/>
    <n v="84149504"/>
    <x v="1"/>
    <n v="161"/>
    <n v="1.61"/>
    <n v="142.4"/>
    <s v="lb"/>
    <n v="64.591553488000002"/>
    <n v="24.918619454496351"/>
  </r>
  <r>
    <n v="52"/>
    <x v="62"/>
    <x v="1"/>
    <n v="51236711"/>
    <x v="1"/>
    <n v="158"/>
    <n v="1.58"/>
    <n v="68.900000000000006"/>
    <s v="Kg"/>
    <n v="68.900000000000006"/>
    <n v="27.599743630828392"/>
  </r>
  <r>
    <n v="7"/>
    <x v="58"/>
    <x v="0"/>
    <n v="69496049"/>
    <x v="1"/>
    <n v="161"/>
    <n v="1.61"/>
    <n v="135.6"/>
    <s v="lb"/>
    <n v="61.507125371999997"/>
    <n v="23.728685379422085"/>
  </r>
  <r>
    <n v="48"/>
    <x v="48"/>
    <x v="5"/>
    <n v="62732631"/>
    <x v="0"/>
    <n v="183"/>
    <n v="1.83"/>
    <n v="85"/>
    <s v="Kg"/>
    <n v="85"/>
    <n v="25.381468541909282"/>
  </r>
  <r>
    <n v="16"/>
    <x v="42"/>
    <x v="2"/>
    <n v="84220792"/>
    <x v="1"/>
    <n v="140"/>
    <n v="1.4"/>
    <n v="42.9"/>
    <s v="Kg"/>
    <n v="42.9"/>
    <n v="21.887755102040817"/>
  </r>
  <r>
    <n v="57"/>
    <x v="66"/>
    <x v="3"/>
    <n v="53540381"/>
    <x v="1"/>
    <n v="163"/>
    <n v="1.63"/>
    <n v="75.099999999999994"/>
    <s v="Kg"/>
    <n v="75.099999999999994"/>
    <n v="28.26602431405021"/>
  </r>
  <r>
    <n v="32"/>
    <x v="9"/>
    <x v="0"/>
    <n v="86836772"/>
    <x v="1"/>
    <n v="170"/>
    <n v="1.7"/>
    <n v="158.5"/>
    <s v="lb"/>
    <n v="71.894390645000001"/>
    <n v="24.876951780276819"/>
  </r>
  <r>
    <n v="20"/>
    <x v="38"/>
    <x v="2"/>
    <n v="66107239"/>
    <x v="1"/>
    <n v="138"/>
    <n v="1.38"/>
    <n v="41.4"/>
    <s v="Kg"/>
    <n v="41.4"/>
    <n v="21.739130434782613"/>
  </r>
  <r>
    <n v="18"/>
    <x v="49"/>
    <x v="0"/>
    <n v="33505034"/>
    <x v="1"/>
    <n v="161"/>
    <n v="1.61"/>
    <n v="68.099999999999994"/>
    <s v="Kg"/>
    <n v="68.099999999999994"/>
    <n v="26.272134562709766"/>
  </r>
  <r>
    <n v="38"/>
    <x v="0"/>
    <x v="0"/>
    <n v="49769000"/>
    <x v="1"/>
    <n v="175"/>
    <n v="1.75"/>
    <n v="166.4"/>
    <s v="lb"/>
    <n v="75.477770368000009"/>
    <n v="24.645802569142859"/>
  </r>
  <r>
    <n v="62"/>
    <x v="36"/>
    <x v="1"/>
    <n v="96741211"/>
    <x v="0"/>
    <n v="166"/>
    <n v="1.66"/>
    <n v="62.9"/>
    <s v="Kg"/>
    <n v="62.9"/>
    <n v="22.826244737988098"/>
  </r>
  <r>
    <n v="53"/>
    <x v="47"/>
    <x v="4"/>
    <n v="61256911"/>
    <x v="1"/>
    <n v="158"/>
    <n v="1.58"/>
    <n v="53.9"/>
    <s v="Kg"/>
    <n v="53.9"/>
    <n v="21.591091171286649"/>
  </r>
  <r>
    <n v="9"/>
    <x v="29"/>
    <x v="4"/>
    <n v="42211648"/>
    <x v="1"/>
    <n v="166"/>
    <n v="1.66"/>
    <n v="149.9"/>
    <s v="lb"/>
    <n v="67.993496263000011"/>
    <n v="24.674661149295986"/>
  </r>
  <r>
    <n v="52"/>
    <x v="62"/>
    <x v="1"/>
    <n v="25093059"/>
    <x v="0"/>
    <n v="159"/>
    <n v="1.59"/>
    <n v="159.6"/>
    <s v="lb"/>
    <n v="72.393342251999997"/>
    <n v="28.635474171116645"/>
  </r>
  <r>
    <n v="8"/>
    <x v="40"/>
    <x v="3"/>
    <n v="78271291"/>
    <x v="1"/>
    <n v="149"/>
    <n v="1.49"/>
    <n v="133.4"/>
    <s v="lb"/>
    <n v="60.509222158000007"/>
    <n v="27.255178666726728"/>
  </r>
  <r>
    <n v="12"/>
    <x v="44"/>
    <x v="1"/>
    <n v="37774653"/>
    <x v="0"/>
    <n v="186"/>
    <n v="1.86"/>
    <n v="96.3"/>
    <s v="Kg"/>
    <n v="96.3"/>
    <n v="27.835587929240369"/>
  </r>
  <r>
    <n v="65"/>
    <x v="24"/>
    <x v="4"/>
    <n v="49809640"/>
    <x v="0"/>
    <n v="163"/>
    <n v="1.63"/>
    <n v="172"/>
    <s v="lb"/>
    <n v="78.017887639999998"/>
    <n v="29.364254446911815"/>
  </r>
  <r>
    <n v="21"/>
    <x v="30"/>
    <x v="0"/>
    <n v="96921821"/>
    <x v="0"/>
    <n v="188"/>
    <n v="1.88"/>
    <n v="72.099999999999994"/>
    <s v="Kg"/>
    <n v="72.099999999999994"/>
    <n v="20.399502037120868"/>
  </r>
  <r>
    <n v="25"/>
    <x v="6"/>
    <x v="0"/>
    <n v="22633984"/>
    <x v="0"/>
    <n v="171"/>
    <n v="1.71"/>
    <n v="144.19999999999999"/>
    <s v="lb"/>
    <n v="65.408019753999994"/>
    <n v="22.368598800998598"/>
  </r>
  <r>
    <n v="14"/>
    <x v="41"/>
    <x v="0"/>
    <n v="87362230"/>
    <x v="1"/>
    <n v="161"/>
    <n v="1.61"/>
    <n v="114.9"/>
    <s v="lb"/>
    <n v="52.117763313000005"/>
    <n v="20.106386062651904"/>
  </r>
  <r>
    <n v="50"/>
    <x v="37"/>
    <x v="3"/>
    <n v="23434065"/>
    <x v="1"/>
    <n v="171"/>
    <n v="1.71"/>
    <n v="70.5"/>
    <s v="Kg"/>
    <n v="70.5"/>
    <n v="24.109982558736025"/>
  </r>
  <r>
    <n v="61"/>
    <x v="34"/>
    <x v="1"/>
    <n v="38684841"/>
    <x v="0"/>
    <n v="182"/>
    <n v="1.82"/>
    <n v="183"/>
    <s v="lb"/>
    <n v="83.007403710000006"/>
    <n v="25.059595371935757"/>
  </r>
  <r>
    <n v="3"/>
    <x v="55"/>
    <x v="0"/>
    <n v="27143460"/>
    <x v="1"/>
    <n v="167"/>
    <n v="1.67"/>
    <n v="135.80000000000001"/>
    <s v="lb"/>
    <n v="61.597843846000011"/>
    <n v="22.086788284269787"/>
  </r>
  <r>
    <n v="53"/>
    <x v="47"/>
    <x v="4"/>
    <n v="67425075"/>
    <x v="0"/>
    <n v="184"/>
    <n v="1.84"/>
    <n v="206.8"/>
    <s v="lb"/>
    <n v="93.802902116000013"/>
    <n v="27.706433753544427"/>
  </r>
  <r>
    <n v="19"/>
    <x v="35"/>
    <x v="0"/>
    <n v="37099936"/>
    <x v="1"/>
    <n v="155"/>
    <n v="1.55"/>
    <n v="111.3"/>
    <s v="lb"/>
    <n v="50.484830780999999"/>
    <n v="21.0134571408949"/>
  </r>
  <r>
    <n v="18"/>
    <x v="49"/>
    <x v="0"/>
    <n v="73652148"/>
    <x v="0"/>
    <n v="152"/>
    <n v="1.52"/>
    <n v="95.9"/>
    <s v="lb"/>
    <n v="43.499508283000004"/>
    <n v="18.827695759608726"/>
  </r>
  <r>
    <n v="12"/>
    <x v="44"/>
    <x v="1"/>
    <n v="25923303"/>
    <x v="0"/>
    <n v="175"/>
    <n v="1.75"/>
    <n v="76.099999999999994"/>
    <s v="Kg"/>
    <n v="76.099999999999994"/>
    <n v="24.848979591836734"/>
  </r>
  <r>
    <n v="45"/>
    <x v="45"/>
    <x v="1"/>
    <n v="52336381"/>
    <x v="0"/>
    <n v="182"/>
    <n v="1.82"/>
    <n v="173.1"/>
    <s v="lb"/>
    <n v="78.516839247000007"/>
    <n v="23.703912343617922"/>
  </r>
  <r>
    <n v="58"/>
    <x v="28"/>
    <x v="3"/>
    <n v="45448034"/>
    <x v="0"/>
    <n v="192"/>
    <n v="1.92"/>
    <n v="86.1"/>
    <s v="Kg"/>
    <n v="86.1"/>
    <n v="23.356119791666664"/>
  </r>
  <r>
    <n v="42"/>
    <x v="15"/>
    <x v="0"/>
    <n v="71015125"/>
    <x v="1"/>
    <n v="160"/>
    <n v="1.6"/>
    <n v="72.400000000000006"/>
    <s v="Kg"/>
    <n v="72.400000000000006"/>
    <n v="28.281249999999996"/>
  </r>
  <r>
    <n v="54"/>
    <x v="51"/>
    <x v="3"/>
    <n v="45584220"/>
    <x v="0"/>
    <n v="188"/>
    <n v="1.88"/>
    <n v="76.599999999999994"/>
    <s v="Kg"/>
    <n v="76.599999999999994"/>
    <n v="21.6727025803531"/>
  </r>
  <r>
    <n v="67"/>
    <x v="13"/>
    <x v="5"/>
    <n v="86773073"/>
    <x v="1"/>
    <n v="174"/>
    <n v="1.74"/>
    <n v="118.8"/>
    <s v="Kg"/>
    <n v="118.8"/>
    <n v="39.239001189060637"/>
  </r>
  <r>
    <n v="21"/>
    <x v="30"/>
    <x v="0"/>
    <n v="78205354"/>
    <x v="0"/>
    <n v="153"/>
    <n v="1.53"/>
    <n v="46.8"/>
    <s v="Kg"/>
    <n v="46.8"/>
    <n v="19.992310649750095"/>
  </r>
  <r>
    <n v="67"/>
    <x v="13"/>
    <x v="5"/>
    <n v="82658643"/>
    <x v="0"/>
    <n v="177"/>
    <n v="1.77"/>
    <n v="92.1"/>
    <s v="Kg"/>
    <n v="92.1"/>
    <n v="29.397682658239965"/>
  </r>
  <r>
    <n v="10"/>
    <x v="4"/>
    <x v="3"/>
    <n v="77896106"/>
    <x v="0"/>
    <n v="163"/>
    <n v="1.63"/>
    <n v="158.69999999999999"/>
    <s v="lb"/>
    <n v="71.985109119000001"/>
    <n v="27.093646399563404"/>
  </r>
  <r>
    <n v="40"/>
    <x v="5"/>
    <x v="4"/>
    <n v="72021004"/>
    <x v="0"/>
    <n v="188"/>
    <n v="1.88"/>
    <n v="211.9"/>
    <s v="lb"/>
    <n v="96.116223203000004"/>
    <n v="27.19449502122001"/>
  </r>
  <r>
    <n v="18"/>
    <x v="49"/>
    <x v="0"/>
    <n v="70796193"/>
    <x v="0"/>
    <n v="175"/>
    <n v="1.75"/>
    <n v="73.5"/>
    <s v="Kg"/>
    <n v="73.5"/>
    <n v="24"/>
  </r>
  <r>
    <n v="65"/>
    <x v="24"/>
    <x v="4"/>
    <n v="32300895"/>
    <x v="1"/>
    <n v="179"/>
    <n v="1.79"/>
    <n v="259.3"/>
    <s v="lb"/>
    <n v="117.61650154100001"/>
    <n v="36.708124447114635"/>
  </r>
  <r>
    <n v="42"/>
    <x v="15"/>
    <x v="0"/>
    <n v="76172083"/>
    <x v="0"/>
    <n v="163"/>
    <n v="1.63"/>
    <n v="60.9"/>
    <s v="Kg"/>
    <n v="60.9"/>
    <n v="22.921449809928866"/>
  </r>
  <r>
    <n v="45"/>
    <x v="45"/>
    <x v="1"/>
    <n v="26846241"/>
    <x v="1"/>
    <n v="166"/>
    <n v="1.66"/>
    <n v="178.8"/>
    <s v="lb"/>
    <n v="81.10231575600001"/>
    <n v="29.431817301495144"/>
  </r>
  <r>
    <n v="20"/>
    <x v="38"/>
    <x v="2"/>
    <n v="78366204"/>
    <x v="0"/>
    <n v="155"/>
    <n v="1.55"/>
    <n v="117.3"/>
    <s v="lb"/>
    <n v="53.206385001000001"/>
    <n v="22.146258064932361"/>
  </r>
  <r>
    <n v="65"/>
    <x v="24"/>
    <x v="4"/>
    <n v="30938446"/>
    <x v="0"/>
    <n v="205"/>
    <n v="2.0499999999999998"/>
    <n v="108.9"/>
    <s v="Kg"/>
    <n v="108.9"/>
    <n v="25.913146936347417"/>
  </r>
  <r>
    <n v="27"/>
    <x v="23"/>
    <x v="6"/>
    <n v="67597485"/>
    <x v="1"/>
    <n v="169"/>
    <n v="1.69"/>
    <n v="73.7"/>
    <s v="Kg"/>
    <n v="73.7"/>
    <n v="25.804418612793675"/>
  </r>
  <r>
    <n v="26"/>
    <x v="16"/>
    <x v="0"/>
    <n v="15671459"/>
    <x v="0"/>
    <n v="132"/>
    <n v="1.32"/>
    <n v="35.4"/>
    <s v="Kg"/>
    <n v="35.4"/>
    <n v="20.316804407713494"/>
  </r>
  <r>
    <n v="64"/>
    <x v="63"/>
    <x v="5"/>
    <n v="60205812"/>
    <x v="0"/>
    <n v="180"/>
    <n v="1.8"/>
    <n v="212.1"/>
    <s v="lb"/>
    <n v="96.206941677000003"/>
    <n v="29.693500517592593"/>
  </r>
  <r>
    <n v="15"/>
    <x v="61"/>
    <x v="0"/>
    <n v="77233477"/>
    <x v="1"/>
    <n v="151"/>
    <n v="1.51"/>
    <n v="47.1"/>
    <s v="Kg"/>
    <n v="47.1"/>
    <n v="20.656988728564539"/>
  </r>
  <r>
    <n v="17"/>
    <x v="54"/>
    <x v="2"/>
    <n v="78676089"/>
    <x v="0"/>
    <n v="140"/>
    <n v="1.4"/>
    <n v="41.1"/>
    <s v="Kg"/>
    <n v="41.1"/>
    <n v="20.969387755102044"/>
  </r>
  <r>
    <n v="6"/>
    <x v="31"/>
    <x v="0"/>
    <n v="26644267"/>
    <x v="0"/>
    <n v="162"/>
    <n v="1.62"/>
    <n v="56.1"/>
    <s v="Kg"/>
    <n v="56.1"/>
    <n v="21.376314586191125"/>
  </r>
  <r>
    <n v="59"/>
    <x v="39"/>
    <x v="3"/>
    <n v="44729602"/>
    <x v="1"/>
    <n v="159"/>
    <n v="1.59"/>
    <n v="166.9"/>
    <s v="lb"/>
    <n v="75.704566553000006"/>
    <n v="29.945242099996044"/>
  </r>
  <r>
    <n v="53"/>
    <x v="47"/>
    <x v="4"/>
    <n v="90161099"/>
    <x v="1"/>
    <n v="169"/>
    <n v="1.69"/>
    <n v="170"/>
    <s v="lb"/>
    <n v="77.110702900000007"/>
    <n v="26.998600504184033"/>
  </r>
  <r>
    <n v="65"/>
    <x v="24"/>
    <x v="4"/>
    <n v="35625239"/>
    <x v="0"/>
    <n v="186"/>
    <n v="1.86"/>
    <n v="220"/>
    <s v="lb"/>
    <n v="99.79032140000001"/>
    <n v="28.844467973176091"/>
  </r>
  <r>
    <n v="62"/>
    <x v="36"/>
    <x v="1"/>
    <n v="77178424"/>
    <x v="0"/>
    <n v="157"/>
    <n v="1.57"/>
    <n v="64.2"/>
    <s v="Kg"/>
    <n v="64.2"/>
    <n v="26.045681366384031"/>
  </r>
  <r>
    <n v="31"/>
    <x v="8"/>
    <x v="0"/>
    <n v="86799809"/>
    <x v="0"/>
    <n v="173"/>
    <n v="1.73"/>
    <n v="67.8"/>
    <s v="Kg"/>
    <n v="67.8"/>
    <n v="22.653613552073239"/>
  </r>
  <r>
    <n v="35"/>
    <x v="27"/>
    <x v="0"/>
    <n v="55533555"/>
    <x v="0"/>
    <n v="200"/>
    <n v="2"/>
    <n v="210.8"/>
    <s v="lb"/>
    <n v="95.617271596000009"/>
    <n v="23.904317899000002"/>
  </r>
  <r>
    <n v="61"/>
    <x v="34"/>
    <x v="1"/>
    <n v="87887587"/>
    <x v="1"/>
    <n v="154"/>
    <n v="1.54"/>
    <n v="147.9"/>
    <s v="lb"/>
    <n v="67.086311523000006"/>
    <n v="28.287363603896107"/>
  </r>
  <r>
    <n v="43"/>
    <x v="12"/>
    <x v="3"/>
    <n v="95170551"/>
    <x v="1"/>
    <n v="153"/>
    <n v="1.53"/>
    <n v="67.3"/>
    <s v="Kg"/>
    <n v="67.3"/>
    <n v="28.74962621214063"/>
  </r>
  <r>
    <n v="7"/>
    <x v="58"/>
    <x v="0"/>
    <n v="70405496"/>
    <x v="1"/>
    <n v="162"/>
    <n v="1.62"/>
    <n v="132.69999999999999"/>
    <s v="lb"/>
    <n v="60.191707498999996"/>
    <n v="22.935416666285622"/>
  </r>
  <r>
    <n v="20"/>
    <x v="38"/>
    <x v="2"/>
    <n v="21337636"/>
    <x v="0"/>
    <n v="156"/>
    <n v="1.56"/>
    <n v="139.1"/>
    <s v="lb"/>
    <n v="63.094698667000003"/>
    <n v="25.926486960470083"/>
  </r>
  <r>
    <n v="16"/>
    <x v="42"/>
    <x v="2"/>
    <n v="56972325"/>
    <x v="1"/>
    <n v="145"/>
    <n v="1.45"/>
    <n v="105.8"/>
    <s v="lb"/>
    <n v="47.990072746000003"/>
    <n v="22.825242685374555"/>
  </r>
  <r>
    <n v="17"/>
    <x v="54"/>
    <x v="2"/>
    <n v="78201465"/>
    <x v="0"/>
    <n v="138"/>
    <n v="1.38"/>
    <n v="94.8"/>
    <s v="lb"/>
    <n v="43.000556676000002"/>
    <n v="22.579582375551361"/>
  </r>
  <r>
    <n v="6"/>
    <x v="31"/>
    <x v="0"/>
    <n v="89585705"/>
    <x v="0"/>
    <n v="156"/>
    <n v="1.56"/>
    <n v="115.5"/>
    <s v="lb"/>
    <n v="52.389918735000002"/>
    <n v="21.527744384861933"/>
  </r>
  <r>
    <n v="44"/>
    <x v="18"/>
    <x v="4"/>
    <n v="40514602"/>
    <x v="0"/>
    <n v="169"/>
    <n v="1.69"/>
    <n v="153.4"/>
    <s v="lb"/>
    <n v="69.58106955800001"/>
    <n v="24.362266572599005"/>
  </r>
  <r>
    <n v="30"/>
    <x v="56"/>
    <x v="0"/>
    <n v="13072767"/>
    <x v="1"/>
    <n v="166"/>
    <n v="1.66"/>
    <n v="62.3"/>
    <s v="Kg"/>
    <n v="62.3"/>
    <n v="22.608506314414285"/>
  </r>
  <r>
    <n v="58"/>
    <x v="28"/>
    <x v="3"/>
    <n v="15991755"/>
    <x v="1"/>
    <n v="158"/>
    <n v="1.58"/>
    <n v="155.9"/>
    <s v="lb"/>
    <n v="70.715050483000013"/>
    <n v="28.326810800753083"/>
  </r>
  <r>
    <n v="50"/>
    <x v="37"/>
    <x v="3"/>
    <n v="69439888"/>
    <x v="1"/>
    <n v="161"/>
    <n v="1.61"/>
    <n v="162.9"/>
    <s v="lb"/>
    <n v="73.89019707300001"/>
    <n v="28.505920710234946"/>
  </r>
  <r>
    <n v="12"/>
    <x v="44"/>
    <x v="1"/>
    <n v="13500498"/>
    <x v="1"/>
    <n v="173"/>
    <n v="1.73"/>
    <n v="89.6"/>
    <s v="Kg"/>
    <n v="89.6"/>
    <n v="29.937518794480265"/>
  </r>
  <r>
    <n v="20"/>
    <x v="38"/>
    <x v="2"/>
    <n v="20184569"/>
    <x v="1"/>
    <n v="153"/>
    <n v="1.53"/>
    <n v="105.8"/>
    <s v="lb"/>
    <n v="47.990072746000003"/>
    <n v="20.500693214575591"/>
  </r>
  <r>
    <n v="37"/>
    <x v="64"/>
    <x v="6"/>
    <n v="97992163"/>
    <x v="0"/>
    <n v="173"/>
    <n v="1.73"/>
    <n v="80.5"/>
    <s v="Kg"/>
    <n v="80.5"/>
    <n v="26.896989541915868"/>
  </r>
  <r>
    <n v="26"/>
    <x v="16"/>
    <x v="0"/>
    <n v="98006723"/>
    <x v="0"/>
    <n v="177"/>
    <n v="1.77"/>
    <n v="157.19999999999999"/>
    <s v="lb"/>
    <n v="71.304720563999993"/>
    <n v="22.759973367806182"/>
  </r>
  <r>
    <n v="31"/>
    <x v="8"/>
    <x v="0"/>
    <n v="85215235"/>
    <x v="0"/>
    <n v="162"/>
    <n v="1.62"/>
    <n v="61.8"/>
    <s v="Kg"/>
    <n v="61.8"/>
    <n v="23.54823959762231"/>
  </r>
  <r>
    <n v="49"/>
    <x v="21"/>
    <x v="3"/>
    <n v="73009187"/>
    <x v="0"/>
    <n v="188"/>
    <n v="1.88"/>
    <n v="208.1"/>
    <s v="lb"/>
    <n v="94.392572197000007"/>
    <n v="26.706816488512906"/>
  </r>
  <r>
    <n v="41"/>
    <x v="7"/>
    <x v="2"/>
    <n v="12898406"/>
    <x v="1"/>
    <n v="160"/>
    <n v="1.6"/>
    <n v="61.5"/>
    <s v="Kg"/>
    <n v="61.5"/>
    <n v="24.023437499999996"/>
  </r>
  <r>
    <n v="43"/>
    <x v="12"/>
    <x v="3"/>
    <n v="18589664"/>
    <x v="1"/>
    <n v="171"/>
    <n v="1.71"/>
    <n v="71.900000000000006"/>
    <s v="Kg"/>
    <n v="71.900000000000006"/>
    <n v="24.588762354228656"/>
  </r>
  <r>
    <n v="47"/>
    <x v="26"/>
    <x v="0"/>
    <n v="58703339"/>
    <x v="1"/>
    <n v="174"/>
    <n v="1.74"/>
    <n v="73"/>
    <s v="Kg"/>
    <n v="73"/>
    <n v="24.111507464658473"/>
  </r>
  <r>
    <n v="30"/>
    <x v="56"/>
    <x v="0"/>
    <n v="97163781"/>
    <x v="0"/>
    <n v="156"/>
    <n v="1.56"/>
    <n v="128.5"/>
    <s v="lb"/>
    <n v="58.286619545000001"/>
    <n v="23.950780549391844"/>
  </r>
  <r>
    <n v="19"/>
    <x v="35"/>
    <x v="0"/>
    <n v="90096338"/>
    <x v="1"/>
    <n v="160"/>
    <n v="1.6"/>
    <n v="65.599999999999994"/>
    <s v="Kg"/>
    <n v="65.599999999999994"/>
    <n v="25.624999999999993"/>
  </r>
  <r>
    <n v="18"/>
    <x v="49"/>
    <x v="0"/>
    <n v="86536509"/>
    <x v="1"/>
    <n v="165"/>
    <n v="1.65"/>
    <n v="63.6"/>
    <s v="Kg"/>
    <n v="63.6"/>
    <n v="23.360881542699726"/>
  </r>
  <r>
    <n v="23"/>
    <x v="3"/>
    <x v="2"/>
    <n v="74882478"/>
    <x v="0"/>
    <n v="150"/>
    <n v="1.5"/>
    <n v="113.8"/>
    <s v="lb"/>
    <n v="51.618811706000002"/>
    <n v="22.941694091555558"/>
  </r>
  <r>
    <n v="44"/>
    <x v="18"/>
    <x v="4"/>
    <n v="15742474"/>
    <x v="1"/>
    <n v="171"/>
    <n v="1.71"/>
    <n v="180.6"/>
    <s v="lb"/>
    <n v="81.918782022000002"/>
    <n v="28.015041216784656"/>
  </r>
  <r>
    <n v="26"/>
    <x v="16"/>
    <x v="0"/>
    <n v="49474896"/>
    <x v="1"/>
    <n v="162"/>
    <n v="1.62"/>
    <n v="62.2"/>
    <s v="Kg"/>
    <n v="62.2"/>
    <n v="23.700655387898184"/>
  </r>
  <r>
    <n v="19"/>
    <x v="35"/>
    <x v="0"/>
    <n v="15984144"/>
    <x v="1"/>
    <n v="156"/>
    <n v="1.56"/>
    <n v="53.1"/>
    <s v="Kg"/>
    <n v="53.1"/>
    <n v="21.819526627218934"/>
  </r>
  <r>
    <n v="39"/>
    <x v="59"/>
    <x v="6"/>
    <n v="77157037"/>
    <x v="1"/>
    <n v="146"/>
    <n v="1.46"/>
    <n v="57.1"/>
    <s v="Kg"/>
    <n v="57.1"/>
    <n v="26.787389754175273"/>
  </r>
  <r>
    <n v="10"/>
    <x v="4"/>
    <x v="3"/>
    <n v="78645197"/>
    <x v="1"/>
    <n v="161"/>
    <n v="1.61"/>
    <n v="160.1"/>
    <s v="lb"/>
    <n v="72.620138436999994"/>
    <n v="28.015947855792596"/>
  </r>
  <r>
    <n v="43"/>
    <x v="12"/>
    <x v="3"/>
    <n v="55865828"/>
    <x v="1"/>
    <n v="166"/>
    <n v="1.66"/>
    <n v="145.9"/>
    <s v="lb"/>
    <n v="66.179126783000001"/>
    <n v="24.016231232036581"/>
  </r>
  <r>
    <n v="10"/>
    <x v="4"/>
    <x v="3"/>
    <n v="79239796"/>
    <x v="1"/>
    <n v="157"/>
    <n v="1.57"/>
    <n v="62.8"/>
    <s v="Kg"/>
    <n v="62.8"/>
    <n v="25.477707006369425"/>
  </r>
  <r>
    <n v="15"/>
    <x v="61"/>
    <x v="0"/>
    <n v="49003007"/>
    <x v="0"/>
    <n v="167"/>
    <n v="1.67"/>
    <n v="128.69999999999999"/>
    <s v="lb"/>
    <n v="58.377338019"/>
    <n v="20.932029839363189"/>
  </r>
  <r>
    <n v="46"/>
    <x v="10"/>
    <x v="5"/>
    <n v="27898429"/>
    <x v="1"/>
    <n v="190"/>
    <n v="1.9"/>
    <n v="188.1"/>
    <s v="lb"/>
    <n v="85.320724796999997"/>
    <n v="23.634549805263159"/>
  </r>
  <r>
    <n v="46"/>
    <x v="10"/>
    <x v="5"/>
    <n v="87565106"/>
    <x v="1"/>
    <n v="181"/>
    <n v="1.81"/>
    <n v="191.8"/>
    <s v="lb"/>
    <n v="86.999016566000009"/>
    <n v="26.555665750740211"/>
  </r>
  <r>
    <n v="1"/>
    <x v="11"/>
    <x v="0"/>
    <n v="57942868"/>
    <x v="0"/>
    <n v="190"/>
    <n v="1.9"/>
    <n v="74.599999999999994"/>
    <s v="Kg"/>
    <n v="74.599999999999994"/>
    <n v="20.664819944598339"/>
  </r>
  <r>
    <n v="48"/>
    <x v="48"/>
    <x v="5"/>
    <n v="14930156"/>
    <x v="1"/>
    <n v="136"/>
    <n v="1.36"/>
    <n v="50.8"/>
    <s v="Kg"/>
    <n v="50.8"/>
    <n v="27.465397923875425"/>
  </r>
  <r>
    <n v="4"/>
    <x v="25"/>
    <x v="0"/>
    <n v="94484639"/>
    <x v="0"/>
    <n v="180"/>
    <n v="1.8"/>
    <n v="166.7"/>
    <s v="lb"/>
    <n v="75.613848078999993"/>
    <n v="23.337607431790119"/>
  </r>
  <r>
    <n v="60"/>
    <x v="17"/>
    <x v="1"/>
    <n v="32417958"/>
    <x v="1"/>
    <n v="141"/>
    <n v="1.41"/>
    <n v="56"/>
    <s v="Kg"/>
    <n v="56"/>
    <n v="28.167597203359996"/>
  </r>
  <r>
    <n v="55"/>
    <x v="1"/>
    <x v="1"/>
    <n v="15596646"/>
    <x v="1"/>
    <n v="149"/>
    <n v="1.49"/>
    <n v="69.400000000000006"/>
    <s v="Kg"/>
    <n v="69.400000000000006"/>
    <n v="31.25985315976758"/>
  </r>
  <r>
    <n v="45"/>
    <x v="45"/>
    <x v="1"/>
    <n v="19269395"/>
    <x v="1"/>
    <n v="165"/>
    <n v="1.65"/>
    <n v="176.8"/>
    <s v="lb"/>
    <n v="80.195131016000005"/>
    <n v="29.456430125252531"/>
  </r>
  <r>
    <n v="60"/>
    <x v="17"/>
    <x v="1"/>
    <n v="53459192"/>
    <x v="1"/>
    <n v="162"/>
    <n v="1.62"/>
    <n v="156.30000000000001"/>
    <s v="lb"/>
    <n v="70.896487431000011"/>
    <n v="27.01436039894833"/>
  </r>
  <r>
    <n v="41"/>
    <x v="7"/>
    <x v="2"/>
    <n v="45224009"/>
    <x v="0"/>
    <n v="169"/>
    <n v="1.69"/>
    <n v="66.7"/>
    <s v="Kg"/>
    <n v="66.7"/>
    <n v="23.353524036273242"/>
  </r>
  <r>
    <n v="60"/>
    <x v="17"/>
    <x v="1"/>
    <n v="51505370"/>
    <x v="0"/>
    <n v="153"/>
    <n v="1.53"/>
    <n v="132.69999999999999"/>
    <s v="lb"/>
    <n v="60.191707498999996"/>
    <n v="25.713062283309835"/>
  </r>
  <r>
    <n v="57"/>
    <x v="66"/>
    <x v="3"/>
    <n v="49120321"/>
    <x v="1"/>
    <n v="158"/>
    <n v="1.58"/>
    <n v="69.3"/>
    <s v="Kg"/>
    <n v="69.3"/>
    <n v="27.759974363082833"/>
  </r>
  <r>
    <n v="11"/>
    <x v="14"/>
    <x v="1"/>
    <n v="48994395"/>
    <x v="0"/>
    <n v="171"/>
    <n v="1.71"/>
    <n v="74.5"/>
    <s v="Kg"/>
    <n v="74.5"/>
    <n v="25.477924831572111"/>
  </r>
  <r>
    <n v="42"/>
    <x v="15"/>
    <x v="0"/>
    <n v="11229973"/>
    <x v="1"/>
    <n v="171"/>
    <n v="1.71"/>
    <n v="76.3"/>
    <s v="Kg"/>
    <n v="76.3"/>
    <n v="26.093498854348347"/>
  </r>
  <r>
    <n v="5"/>
    <x v="33"/>
    <x v="0"/>
    <n v="46574975"/>
    <x v="0"/>
    <n v="164"/>
    <n v="1.64"/>
    <n v="133.80000000000001"/>
    <s v="lb"/>
    <n v="60.690659106000005"/>
    <n v="22.564938691998815"/>
  </r>
  <r>
    <n v="60"/>
    <x v="17"/>
    <x v="1"/>
    <n v="52648057"/>
    <x v="0"/>
    <n v="164"/>
    <n v="1.64"/>
    <n v="145.69999999999999"/>
    <s v="lb"/>
    <n v="66.088408309000002"/>
    <n v="24.571835332019635"/>
  </r>
  <r>
    <n v="60"/>
    <x v="17"/>
    <x v="1"/>
    <n v="12295733"/>
    <x v="1"/>
    <n v="166"/>
    <n v="1.66"/>
    <n v="81.2"/>
    <s v="Kg"/>
    <n v="81.2"/>
    <n v="29.467266656989406"/>
  </r>
  <r>
    <n v="27"/>
    <x v="23"/>
    <x v="6"/>
    <n v="23305529"/>
    <x v="0"/>
    <n v="184"/>
    <n v="1.84"/>
    <n v="86.8"/>
    <s v="Kg"/>
    <n v="86.8"/>
    <n v="25.637996219281661"/>
  </r>
  <r>
    <n v="33"/>
    <x v="20"/>
    <x v="6"/>
    <n v="14533933"/>
    <x v="1"/>
    <n v="155"/>
    <n v="1.55"/>
    <n v="62.6"/>
    <s v="Kg"/>
    <n v="62.6"/>
    <n v="26.056191467221641"/>
  </r>
  <r>
    <n v="22"/>
    <x v="50"/>
    <x v="2"/>
    <n v="72659469"/>
    <x v="1"/>
    <n v="142"/>
    <n v="1.42"/>
    <n v="51.7"/>
    <s v="Kg"/>
    <n v="51.7"/>
    <n v="25.63975401706011"/>
  </r>
  <r>
    <n v="11"/>
    <x v="14"/>
    <x v="1"/>
    <n v="41237972"/>
    <x v="0"/>
    <n v="177"/>
    <n v="1.77"/>
    <n v="79.599999999999994"/>
    <s v="Kg"/>
    <n v="79.599999999999994"/>
    <n v="25.407769159564616"/>
  </r>
  <r>
    <n v="7"/>
    <x v="58"/>
    <x v="0"/>
    <n v="86994549"/>
    <x v="1"/>
    <n v="144"/>
    <n v="1.44"/>
    <n v="47.9"/>
    <s v="Kg"/>
    <n v="47.9"/>
    <n v="23.099922839506174"/>
  </r>
  <r>
    <n v="58"/>
    <x v="28"/>
    <x v="3"/>
    <n v="69302117"/>
    <x v="0"/>
    <n v="158"/>
    <n v="1.58"/>
    <n v="56"/>
    <s v="Kg"/>
    <n v="56"/>
    <n v="22.432302515622492"/>
  </r>
  <r>
    <n v="62"/>
    <x v="36"/>
    <x v="1"/>
    <n v="20286667"/>
    <x v="0"/>
    <n v="182"/>
    <n v="1.82"/>
    <n v="89.8"/>
    <s v="Kg"/>
    <n v="89.8"/>
    <n v="27.110252384977656"/>
  </r>
  <r>
    <n v="35"/>
    <x v="27"/>
    <x v="0"/>
    <n v="30135628"/>
    <x v="0"/>
    <n v="160"/>
    <n v="1.6"/>
    <n v="132.5"/>
    <s v="lb"/>
    <n v="60.100989025000004"/>
    <n v="23.476948837890621"/>
  </r>
  <r>
    <n v="11"/>
    <x v="14"/>
    <x v="1"/>
    <n v="29331613"/>
    <x v="1"/>
    <n v="185"/>
    <n v="1.85"/>
    <n v="217.2"/>
    <s v="lb"/>
    <n v="98.520262763999995"/>
    <n v="28.786051939810076"/>
  </r>
  <r>
    <n v="43"/>
    <x v="12"/>
    <x v="3"/>
    <n v="35774134"/>
    <x v="0"/>
    <n v="181"/>
    <n v="1.81"/>
    <n v="156.30000000000001"/>
    <s v="lb"/>
    <n v="70.896487431000011"/>
    <n v="21.640513852141268"/>
  </r>
  <r>
    <n v="45"/>
    <x v="45"/>
    <x v="1"/>
    <n v="38681898"/>
    <x v="1"/>
    <n v="163"/>
    <n v="1.63"/>
    <n v="153.69999999999999"/>
    <s v="lb"/>
    <n v="69.717147268999994"/>
    <n v="26.240034351688056"/>
  </r>
  <r>
    <n v="28"/>
    <x v="53"/>
    <x v="6"/>
    <n v="87366845"/>
    <x v="1"/>
    <n v="162"/>
    <n v="1.62"/>
    <n v="135.6"/>
    <s v="lb"/>
    <n v="61.507125371999997"/>
    <n v="23.436642802926379"/>
  </r>
  <r>
    <n v="9"/>
    <x v="29"/>
    <x v="4"/>
    <n v="40502589"/>
    <x v="1"/>
    <n v="154"/>
    <n v="1.54"/>
    <n v="152.30000000000001"/>
    <s v="lb"/>
    <n v="69.082117951000015"/>
    <n v="29.128907889610396"/>
  </r>
  <r>
    <n v="59"/>
    <x v="39"/>
    <x v="3"/>
    <n v="29571340"/>
    <x v="0"/>
    <n v="182"/>
    <n v="1.82"/>
    <n v="199.5"/>
    <s v="lb"/>
    <n v="90.491677815000003"/>
    <n v="27.319067085798814"/>
  </r>
  <r>
    <n v="28"/>
    <x v="53"/>
    <x v="6"/>
    <n v="30787575"/>
    <x v="1"/>
    <n v="186"/>
    <n v="1.86"/>
    <n v="83.2"/>
    <s v="Kg"/>
    <n v="83.2"/>
    <n v="24.04902300844028"/>
  </r>
  <r>
    <n v="10"/>
    <x v="4"/>
    <x v="3"/>
    <n v="85957044"/>
    <x v="1"/>
    <n v="171"/>
    <n v="1.71"/>
    <n v="204.1"/>
    <s v="lb"/>
    <n v="92.578202716999996"/>
    <n v="31.660409259943233"/>
  </r>
  <r>
    <n v="43"/>
    <x v="12"/>
    <x v="3"/>
    <n v="90805527"/>
    <x v="1"/>
    <n v="156"/>
    <n v="1.56"/>
    <n v="76.7"/>
    <s v="Kg"/>
    <n v="76.7"/>
    <n v="31.517094017094017"/>
  </r>
  <r>
    <n v="45"/>
    <x v="45"/>
    <x v="1"/>
    <n v="48324824"/>
    <x v="1"/>
    <n v="169"/>
    <n v="1.69"/>
    <n v="79.8"/>
    <s v="Kg"/>
    <n v="79.8"/>
    <n v="27.940198172332906"/>
  </r>
  <r>
    <n v="21"/>
    <x v="30"/>
    <x v="0"/>
    <n v="44571670"/>
    <x v="1"/>
    <n v="147"/>
    <n v="1.47"/>
    <n v="111.3"/>
    <s v="lb"/>
    <n v="50.484830780999999"/>
    <n v="23.362872312925173"/>
  </r>
  <r>
    <n v="10"/>
    <x v="4"/>
    <x v="3"/>
    <n v="72281318"/>
    <x v="0"/>
    <n v="154"/>
    <n v="1.54"/>
    <n v="115.7"/>
    <s v="lb"/>
    <n v="52.480637209000001"/>
    <n v="22.128789512987016"/>
  </r>
  <r>
    <n v="22"/>
    <x v="50"/>
    <x v="2"/>
    <n v="49454754"/>
    <x v="0"/>
    <n v="181"/>
    <n v="1.81"/>
    <n v="164.7"/>
    <s v="lb"/>
    <n v="74.706663339000002"/>
    <n v="22.803535709837917"/>
  </r>
  <r>
    <n v="11"/>
    <x v="14"/>
    <x v="1"/>
    <n v="52559221"/>
    <x v="0"/>
    <n v="146"/>
    <n v="1.46"/>
    <n v="47.9"/>
    <s v="Kg"/>
    <n v="47.9"/>
    <n v="22.471382998686433"/>
  </r>
  <r>
    <n v="64"/>
    <x v="63"/>
    <x v="5"/>
    <n v="52602909"/>
    <x v="1"/>
    <n v="140"/>
    <n v="1.4"/>
    <n v="125.2"/>
    <s v="lb"/>
    <n v="56.789764724000001"/>
    <n v="28.974369757142863"/>
  </r>
  <r>
    <n v="11"/>
    <x v="14"/>
    <x v="1"/>
    <n v="21693384"/>
    <x v="0"/>
    <n v="208"/>
    <n v="2.08"/>
    <n v="254.6"/>
    <s v="lb"/>
    <n v="115.484617402"/>
    <n v="26.693005131749256"/>
  </r>
  <r>
    <n v="65"/>
    <x v="24"/>
    <x v="4"/>
    <n v="29908098"/>
    <x v="0"/>
    <n v="184"/>
    <n v="1.84"/>
    <n v="101.2"/>
    <s v="Kg"/>
    <n v="101.2"/>
    <n v="29.891304347826086"/>
  </r>
  <r>
    <n v="41"/>
    <x v="7"/>
    <x v="2"/>
    <n v="54387966"/>
    <x v="0"/>
    <n v="152"/>
    <n v="1.52"/>
    <n v="125.4"/>
    <s v="lb"/>
    <n v="56.880483198000007"/>
    <n v="24.619322713815791"/>
  </r>
  <r>
    <n v="19"/>
    <x v="35"/>
    <x v="0"/>
    <n v="68384969"/>
    <x v="1"/>
    <n v="165"/>
    <n v="1.65"/>
    <n v="62.4"/>
    <s v="Kg"/>
    <n v="62.4"/>
    <n v="22.920110192837466"/>
  </r>
  <r>
    <n v="7"/>
    <x v="58"/>
    <x v="0"/>
    <n v="74865829"/>
    <x v="0"/>
    <n v="157"/>
    <n v="1.57"/>
    <n v="108.2"/>
    <s v="lb"/>
    <n v="49.078694434000006"/>
    <n v="19.911028615359651"/>
  </r>
  <r>
    <n v="55"/>
    <x v="1"/>
    <x v="1"/>
    <n v="42932617"/>
    <x v="1"/>
    <n v="170"/>
    <n v="1.7"/>
    <n v="79.900000000000006"/>
    <s v="Kg"/>
    <n v="79.900000000000006"/>
    <n v="27.647058823529417"/>
  </r>
  <r>
    <n v="42"/>
    <x v="15"/>
    <x v="0"/>
    <n v="15819950"/>
    <x v="0"/>
    <n v="158"/>
    <n v="1.58"/>
    <n v="59.7"/>
    <s v="Kg"/>
    <n v="59.7"/>
    <n v="23.914436788976122"/>
  </r>
  <r>
    <n v="45"/>
    <x v="45"/>
    <x v="1"/>
    <n v="20151740"/>
    <x v="0"/>
    <n v="161"/>
    <n v="1.61"/>
    <n v="154.5"/>
    <s v="lb"/>
    <n v="70.080021165000005"/>
    <n v="27.036002146907911"/>
  </r>
  <r>
    <n v="1"/>
    <x v="11"/>
    <x v="0"/>
    <n v="34435354"/>
    <x v="0"/>
    <n v="159"/>
    <n v="1.59"/>
    <n v="50.3"/>
    <s v="Kg"/>
    <n v="50.3"/>
    <n v="19.896364858985006"/>
  </r>
  <r>
    <n v="9"/>
    <x v="29"/>
    <x v="4"/>
    <n v="46980646"/>
    <x v="1"/>
    <n v="156"/>
    <n v="1.56"/>
    <n v="153.19999999999999"/>
    <s v="lb"/>
    <n v="69.490351083999997"/>
    <n v="28.55454926199868"/>
  </r>
  <r>
    <n v="28"/>
    <x v="53"/>
    <x v="6"/>
    <n v="36332640"/>
    <x v="0"/>
    <n v="178"/>
    <n v="1.78"/>
    <n v="151.69999999999999"/>
    <s v="lb"/>
    <n v="68.809962529000003"/>
    <n v="21.717574336889282"/>
  </r>
  <r>
    <n v="60"/>
    <x v="17"/>
    <x v="1"/>
    <n v="64804055"/>
    <x v="0"/>
    <n v="189"/>
    <n v="1.89"/>
    <n v="95.2"/>
    <s v="Kg"/>
    <n v="95.2"/>
    <n v="26.650989613952579"/>
  </r>
  <r>
    <n v="21"/>
    <x v="30"/>
    <x v="0"/>
    <n v="91154138"/>
    <x v="1"/>
    <n v="153"/>
    <n v="1.53"/>
    <n v="123.9"/>
    <s v="lb"/>
    <n v="56.200094643000007"/>
    <n v="24.007900654876334"/>
  </r>
  <r>
    <n v="14"/>
    <x v="41"/>
    <x v="0"/>
    <n v="71179971"/>
    <x v="1"/>
    <n v="154"/>
    <n v="1.54"/>
    <n v="53.3"/>
    <s v="Kg"/>
    <n v="53.3"/>
    <n v="22.474278967785462"/>
  </r>
  <r>
    <n v="44"/>
    <x v="18"/>
    <x v="4"/>
    <n v="30600600"/>
    <x v="1"/>
    <n v="155"/>
    <n v="1.55"/>
    <n v="69.7"/>
    <s v="Kg"/>
    <n v="69.7"/>
    <n v="29.011446409989592"/>
  </r>
  <r>
    <n v="10"/>
    <x v="4"/>
    <x v="3"/>
    <n v="53080596"/>
    <x v="1"/>
    <n v="147"/>
    <n v="1.47"/>
    <n v="136.9"/>
    <s v="lb"/>
    <n v="62.096795453000006"/>
    <n v="28.736542853903472"/>
  </r>
  <r>
    <n v="6"/>
    <x v="31"/>
    <x v="0"/>
    <n v="95202455"/>
    <x v="0"/>
    <n v="179"/>
    <n v="1.79"/>
    <n v="179"/>
    <s v="lb"/>
    <n v="81.193034230000009"/>
    <n v="25.34035586592179"/>
  </r>
  <r>
    <n v="37"/>
    <x v="64"/>
    <x v="6"/>
    <n v="38586951"/>
    <x v="1"/>
    <n v="143"/>
    <n v="1.43"/>
    <n v="123.2"/>
    <s v="lb"/>
    <n v="55.882579984000003"/>
    <n v="27.327781301775154"/>
  </r>
  <r>
    <n v="12"/>
    <x v="44"/>
    <x v="1"/>
    <n v="68667685"/>
    <x v="1"/>
    <n v="150"/>
    <n v="1.5"/>
    <n v="150.1"/>
    <s v="lb"/>
    <n v="68.084214736999996"/>
    <n v="30.25965099422222"/>
  </r>
  <r>
    <n v="10"/>
    <x v="4"/>
    <x v="3"/>
    <n v="40380372"/>
    <x v="0"/>
    <n v="166"/>
    <n v="1.66"/>
    <n v="80"/>
    <s v="Kg"/>
    <n v="80"/>
    <n v="29.031789809841779"/>
  </r>
  <r>
    <n v="25"/>
    <x v="6"/>
    <x v="0"/>
    <n v="43533758"/>
    <x v="0"/>
    <n v="156"/>
    <n v="1.56"/>
    <n v="53.5"/>
    <s v="Kg"/>
    <n v="53.5"/>
    <n v="21.983892176199866"/>
  </r>
  <r>
    <n v="10"/>
    <x v="4"/>
    <x v="3"/>
    <n v="94737513"/>
    <x v="0"/>
    <n v="164"/>
    <n v="1.64"/>
    <n v="156.69999999999999"/>
    <s v="lb"/>
    <n v="71.077924378999995"/>
    <n v="26.426949873215349"/>
  </r>
  <r>
    <n v="31"/>
    <x v="8"/>
    <x v="0"/>
    <n v="70515129"/>
    <x v="1"/>
    <n v="182"/>
    <n v="1.82"/>
    <n v="85.8"/>
    <s v="Kg"/>
    <n v="85.8"/>
    <n v="25.902668759811615"/>
  </r>
  <r>
    <n v="16"/>
    <x v="42"/>
    <x v="2"/>
    <n v="81356693"/>
    <x v="0"/>
    <n v="162"/>
    <n v="1.62"/>
    <n v="130.1"/>
    <s v="lb"/>
    <n v="59.012367337000001"/>
    <n v="22.486041509297358"/>
  </r>
  <r>
    <n v="31"/>
    <x v="8"/>
    <x v="0"/>
    <n v="53020752"/>
    <x v="1"/>
    <n v="160"/>
    <n v="1.6"/>
    <n v="61.5"/>
    <s v="Kg"/>
    <n v="61.5"/>
    <n v="24.023437499999996"/>
  </r>
  <r>
    <n v="5"/>
    <x v="33"/>
    <x v="0"/>
    <n v="90967910"/>
    <x v="0"/>
    <n v="159"/>
    <n v="1.59"/>
    <n v="56.1"/>
    <s v="Kg"/>
    <n v="56.1"/>
    <n v="22.190577904355049"/>
  </r>
  <r>
    <n v="29"/>
    <x v="52"/>
    <x v="0"/>
    <n v="48398376"/>
    <x v="0"/>
    <n v="177"/>
    <n v="1.77"/>
    <n v="168.4"/>
    <s v="lb"/>
    <n v="76.384955108"/>
    <n v="24.381549078489577"/>
  </r>
  <r>
    <n v="59"/>
    <x v="39"/>
    <x v="3"/>
    <n v="37336509"/>
    <x v="1"/>
    <n v="148"/>
    <n v="1.48"/>
    <n v="62.8"/>
    <s v="Kg"/>
    <n v="62.8"/>
    <n v="28.670562454346239"/>
  </r>
  <r>
    <n v="67"/>
    <x v="13"/>
    <x v="5"/>
    <n v="82827903"/>
    <x v="0"/>
    <n v="155"/>
    <n v="1.55"/>
    <n v="66"/>
    <s v="Kg"/>
    <n v="66"/>
    <n v="27.471383975026011"/>
  </r>
  <r>
    <n v="67"/>
    <x v="13"/>
    <x v="5"/>
    <n v="52849694"/>
    <x v="1"/>
    <n v="166"/>
    <n v="1.66"/>
    <n v="96.9"/>
    <s v="Kg"/>
    <n v="96.9"/>
    <n v="35.164755407170858"/>
  </r>
  <r>
    <n v="58"/>
    <x v="28"/>
    <x v="3"/>
    <n v="11692019"/>
    <x v="1"/>
    <n v="168"/>
    <n v="1.68"/>
    <n v="181.2"/>
    <s v="lb"/>
    <n v="82.190937443999999"/>
    <n v="29.120938720238101"/>
  </r>
  <r>
    <n v="32"/>
    <x v="9"/>
    <x v="0"/>
    <n v="60495698"/>
    <x v="0"/>
    <n v="172"/>
    <n v="1.72"/>
    <n v="149"/>
    <s v="lb"/>
    <n v="67.585263130000001"/>
    <n v="22.845207926581939"/>
  </r>
  <r>
    <n v="48"/>
    <x v="48"/>
    <x v="5"/>
    <n v="88231649"/>
    <x v="0"/>
    <n v="182"/>
    <n v="1.82"/>
    <n v="97.7"/>
    <s v="Kg"/>
    <n v="97.7"/>
    <n v="29.495230044680593"/>
  </r>
  <r>
    <n v="59"/>
    <x v="39"/>
    <x v="3"/>
    <n v="84628168"/>
    <x v="1"/>
    <n v="151"/>
    <n v="1.51"/>
    <n v="126.8"/>
    <s v="lb"/>
    <n v="57.515512516000001"/>
    <n v="25.224995621244684"/>
  </r>
  <r>
    <n v="52"/>
    <x v="62"/>
    <x v="1"/>
    <n v="58692275"/>
    <x v="0"/>
    <n v="167"/>
    <n v="1.67"/>
    <n v="60"/>
    <s v="Kg"/>
    <n v="60"/>
    <n v="21.513858510523864"/>
  </r>
  <r>
    <n v="51"/>
    <x v="60"/>
    <x v="1"/>
    <n v="77850925"/>
    <x v="0"/>
    <n v="171"/>
    <n v="1.71"/>
    <n v="152.80000000000001"/>
    <s v="lb"/>
    <n v="69.308914136000013"/>
    <n v="23.702648382750255"/>
  </r>
  <r>
    <n v="46"/>
    <x v="10"/>
    <x v="5"/>
    <n v="52672447"/>
    <x v="0"/>
    <n v="207"/>
    <n v="2.0699999999999998"/>
    <n v="220.2"/>
    <s v="lb"/>
    <n v="99.881039873999995"/>
    <n v="23.310004871525592"/>
  </r>
  <r>
    <n v="15"/>
    <x v="61"/>
    <x v="0"/>
    <n v="57663499"/>
    <x v="0"/>
    <n v="187"/>
    <n v="1.87"/>
    <n v="60.4"/>
    <s v="Kg"/>
    <n v="60.4"/>
    <n v="17.272441305155994"/>
  </r>
  <r>
    <n v="67"/>
    <x v="13"/>
    <x v="5"/>
    <n v="64444656"/>
    <x v="1"/>
    <n v="166"/>
    <n v="1.66"/>
    <n v="86.7"/>
    <s v="Kg"/>
    <n v="86.7"/>
    <n v="31.463202206416028"/>
  </r>
  <r>
    <n v="34"/>
    <x v="22"/>
    <x v="6"/>
    <n v="37328893"/>
    <x v="1"/>
    <n v="155"/>
    <n v="1.55"/>
    <n v="63.7"/>
    <s v="Kg"/>
    <n v="63.7"/>
    <n v="26.514047866805409"/>
  </r>
  <r>
    <n v="53"/>
    <x v="47"/>
    <x v="4"/>
    <n v="16059986"/>
    <x v="1"/>
    <n v="157"/>
    <n v="1.57"/>
    <n v="69.3"/>
    <s v="Kg"/>
    <n v="69.3"/>
    <n v="28.114730820722947"/>
  </r>
  <r>
    <n v="10"/>
    <x v="4"/>
    <x v="3"/>
    <n v="15498359"/>
    <x v="1"/>
    <n v="161"/>
    <n v="1.61"/>
    <n v="163.6"/>
    <s v="lb"/>
    <n v="74.207711732000007"/>
    <n v="28.628413923845532"/>
  </r>
  <r>
    <n v="17"/>
    <x v="54"/>
    <x v="2"/>
    <n v="27465684"/>
    <x v="1"/>
    <n v="172"/>
    <n v="1.72"/>
    <n v="142"/>
    <s v="lb"/>
    <n v="64.410116540000004"/>
    <n v="21.771943124661984"/>
  </r>
  <r>
    <n v="38"/>
    <x v="0"/>
    <x v="0"/>
    <n v="82137661"/>
    <x v="0"/>
    <n v="185"/>
    <n v="1.85"/>
    <n v="80.099999999999994"/>
    <s v="Kg"/>
    <n v="80.099999999999994"/>
    <n v="23.403944485025562"/>
  </r>
  <r>
    <n v="19"/>
    <x v="35"/>
    <x v="0"/>
    <n v="42190326"/>
    <x v="1"/>
    <n v="154"/>
    <n v="1.54"/>
    <n v="123.9"/>
    <s v="lb"/>
    <n v="56.200094643000007"/>
    <n v="23.697122045454549"/>
  </r>
  <r>
    <n v="66"/>
    <x v="65"/>
    <x v="5"/>
    <n v="83836030"/>
    <x v="1"/>
    <n v="156"/>
    <n v="1.56"/>
    <n v="85.5"/>
    <s v="Kg"/>
    <n v="85.5"/>
    <n v="35.133136094674555"/>
  </r>
  <r>
    <n v="56"/>
    <x v="32"/>
    <x v="4"/>
    <n v="51258379"/>
    <x v="0"/>
    <n v="175"/>
    <n v="1.75"/>
    <n v="81"/>
    <s v="Kg"/>
    <n v="81"/>
    <n v="26.448979591836736"/>
  </r>
  <r>
    <n v="47"/>
    <x v="26"/>
    <x v="0"/>
    <n v="98817399"/>
    <x v="0"/>
    <n v="186"/>
    <n v="1.86"/>
    <n v="215.4"/>
    <s v="lb"/>
    <n v="97.703796498000003"/>
    <n v="28.241356370100586"/>
  </r>
  <r>
    <n v="9"/>
    <x v="29"/>
    <x v="4"/>
    <n v="24538032"/>
    <x v="0"/>
    <n v="160"/>
    <n v="1.6"/>
    <n v="67.599999999999994"/>
    <s v="Kg"/>
    <n v="67.599999999999994"/>
    <n v="26.406249999999993"/>
  </r>
  <r>
    <n v="15"/>
    <x v="61"/>
    <x v="0"/>
    <n v="95210593"/>
    <x v="1"/>
    <n v="144"/>
    <n v="1.44"/>
    <n v="46.4"/>
    <s v="Kg"/>
    <n v="46.4"/>
    <n v="22.376543209876544"/>
  </r>
  <r>
    <n v="23"/>
    <x v="3"/>
    <x v="2"/>
    <n v="53904650"/>
    <x v="0"/>
    <n v="167"/>
    <n v="1.67"/>
    <n v="144"/>
    <s v="lb"/>
    <n v="65.317301280000009"/>
    <n v="23.420452967119658"/>
  </r>
  <r>
    <n v="32"/>
    <x v="9"/>
    <x v="0"/>
    <n v="26118238"/>
    <x v="1"/>
    <n v="165"/>
    <n v="1.65"/>
    <n v="149.9"/>
    <s v="lb"/>
    <n v="67.993496263000011"/>
    <n v="24.974654274747483"/>
  </r>
  <r>
    <n v="46"/>
    <x v="10"/>
    <x v="5"/>
    <n v="32278827"/>
    <x v="0"/>
    <n v="178"/>
    <n v="1.78"/>
    <n v="83.5"/>
    <s v="Kg"/>
    <n v="83.5"/>
    <n v="26.353995707612675"/>
  </r>
  <r>
    <n v="62"/>
    <x v="36"/>
    <x v="1"/>
    <n v="22385574"/>
    <x v="1"/>
    <n v="130"/>
    <n v="1.3"/>
    <n v="118.8"/>
    <s v="lb"/>
    <n v="53.886773556000001"/>
    <n v="31.885664826035502"/>
  </r>
  <r>
    <n v="37"/>
    <x v="64"/>
    <x v="6"/>
    <n v="66441004"/>
    <x v="1"/>
    <n v="182"/>
    <n v="1.82"/>
    <n v="83.2"/>
    <s v="Kg"/>
    <n v="83.2"/>
    <n v="25.117739403453687"/>
  </r>
  <r>
    <n v="28"/>
    <x v="53"/>
    <x v="6"/>
    <n v="73637923"/>
    <x v="1"/>
    <n v="159"/>
    <n v="1.59"/>
    <n v="149"/>
    <s v="lb"/>
    <n v="67.585263130000001"/>
    <n v="26.733619370278074"/>
  </r>
  <r>
    <n v="21"/>
    <x v="30"/>
    <x v="0"/>
    <n v="82534832"/>
    <x v="0"/>
    <n v="167"/>
    <n v="1.67"/>
    <n v="60.5"/>
    <s v="Kg"/>
    <n v="60.5"/>
    <n v="21.693140664778227"/>
  </r>
  <r>
    <n v="52"/>
    <x v="62"/>
    <x v="1"/>
    <n v="15123906"/>
    <x v="0"/>
    <n v="148"/>
    <n v="1.48"/>
    <n v="134.30000000000001"/>
    <s v="lb"/>
    <n v="60.91745529100001"/>
    <n v="27.811109975803511"/>
  </r>
  <r>
    <n v="26"/>
    <x v="16"/>
    <x v="0"/>
    <n v="85452903"/>
    <x v="1"/>
    <n v="160"/>
    <n v="1.6"/>
    <n v="62.5"/>
    <s v="Kg"/>
    <n v="62.5"/>
    <n v="24.414062499999996"/>
  </r>
  <r>
    <n v="33"/>
    <x v="20"/>
    <x v="6"/>
    <n v="90600868"/>
    <x v="1"/>
    <n v="143"/>
    <n v="1.43"/>
    <n v="113.5"/>
    <s v="lb"/>
    <n v="51.482733995000004"/>
    <n v="25.176162157073701"/>
  </r>
  <r>
    <n v="23"/>
    <x v="3"/>
    <x v="2"/>
    <n v="41891983"/>
    <x v="1"/>
    <n v="149"/>
    <n v="1.49"/>
    <n v="54.4"/>
    <s v="Kg"/>
    <n v="54.4"/>
    <n v="24.503400747714068"/>
  </r>
  <r>
    <n v="29"/>
    <x v="52"/>
    <x v="0"/>
    <n v="92988356"/>
    <x v="0"/>
    <n v="155"/>
    <n v="1.55"/>
    <n v="117.3"/>
    <s v="lb"/>
    <n v="53.206385001000001"/>
    <n v="22.146258064932361"/>
  </r>
  <r>
    <n v="22"/>
    <x v="50"/>
    <x v="2"/>
    <n v="53817421"/>
    <x v="1"/>
    <n v="139"/>
    <n v="1.39"/>
    <n v="100.1"/>
    <s v="lb"/>
    <n v="45.404596237"/>
    <n v="23.500127445266813"/>
  </r>
  <r>
    <n v="56"/>
    <x v="32"/>
    <x v="4"/>
    <n v="92120525"/>
    <x v="0"/>
    <n v="189"/>
    <n v="1.89"/>
    <n v="194.2"/>
    <s v="lb"/>
    <n v="88.087638253999998"/>
    <n v="24.659902649421909"/>
  </r>
  <r>
    <n v="34"/>
    <x v="22"/>
    <x v="6"/>
    <n v="80010928"/>
    <x v="1"/>
    <n v="171"/>
    <n v="1.71"/>
    <n v="172.6"/>
    <s v="lb"/>
    <n v="78.290043061999995"/>
    <n v="26.77406486166684"/>
  </r>
  <r>
    <n v="58"/>
    <x v="28"/>
    <x v="3"/>
    <n v="10150155"/>
    <x v="1"/>
    <n v="187"/>
    <n v="1.87"/>
    <n v="105.8"/>
    <s v="Kg"/>
    <n v="105.8"/>
    <n v="30.255369041150729"/>
  </r>
  <r>
    <n v="31"/>
    <x v="8"/>
    <x v="0"/>
    <n v="20472006"/>
    <x v="1"/>
    <n v="158"/>
    <n v="1.58"/>
    <n v="146.80000000000001"/>
    <s v="lb"/>
    <n v="66.587359916000011"/>
    <n v="26.67335359557763"/>
  </r>
  <r>
    <n v="42"/>
    <x v="15"/>
    <x v="0"/>
    <n v="60836653"/>
    <x v="0"/>
    <n v="163"/>
    <n v="1.63"/>
    <n v="149.9"/>
    <s v="lb"/>
    <n v="67.993496263000011"/>
    <n v="25.591289195302803"/>
  </r>
  <r>
    <n v="57"/>
    <x v="66"/>
    <x v="3"/>
    <n v="31853585"/>
    <x v="1"/>
    <n v="150"/>
    <n v="1.5"/>
    <n v="61.2"/>
    <s v="Kg"/>
    <n v="61.2"/>
    <n v="27.200000000000003"/>
  </r>
  <r>
    <n v="11"/>
    <x v="14"/>
    <x v="1"/>
    <n v="54707139"/>
    <x v="0"/>
    <n v="170"/>
    <n v="1.7"/>
    <n v="173.7"/>
    <s v="lb"/>
    <n v="78.788994669000004"/>
    <n v="27.262627913148794"/>
  </r>
  <r>
    <n v="25"/>
    <x v="6"/>
    <x v="0"/>
    <n v="35535602"/>
    <x v="0"/>
    <n v="161"/>
    <n v="1.61"/>
    <n v="132.69999999999999"/>
    <s v="lb"/>
    <n v="60.191707498999996"/>
    <n v="23.221213494463942"/>
  </r>
  <r>
    <n v="9"/>
    <x v="29"/>
    <x v="4"/>
    <n v="26064658"/>
    <x v="0"/>
    <n v="157"/>
    <n v="1.57"/>
    <n v="145.30000000000001"/>
    <s v="lb"/>
    <n v="65.906971361000004"/>
    <n v="26.738192770903485"/>
  </r>
  <r>
    <n v="9"/>
    <x v="29"/>
    <x v="4"/>
    <n v="24133159"/>
    <x v="1"/>
    <n v="145"/>
    <n v="1.45"/>
    <n v="129.6"/>
    <s v="lb"/>
    <n v="58.785571152000003"/>
    <n v="27.959843591914389"/>
  </r>
  <r>
    <n v="35"/>
    <x v="27"/>
    <x v="0"/>
    <n v="94845426"/>
    <x v="1"/>
    <n v="169"/>
    <n v="1.69"/>
    <n v="65.900000000000006"/>
    <s v="Kg"/>
    <n v="65.900000000000006"/>
    <n v="23.073421798956623"/>
  </r>
  <r>
    <n v="63"/>
    <x v="57"/>
    <x v="5"/>
    <n v="45347865"/>
    <x v="1"/>
    <n v="167"/>
    <n v="1.67"/>
    <n v="201.7"/>
    <s v="lb"/>
    <n v="91.489581028999993"/>
    <n v="32.804898357416903"/>
  </r>
  <r>
    <n v="32"/>
    <x v="9"/>
    <x v="0"/>
    <n v="97564887"/>
    <x v="0"/>
    <n v="150"/>
    <n v="1.5"/>
    <n v="112"/>
    <s v="lb"/>
    <n v="50.802345440000003"/>
    <n v="22.578820195555558"/>
  </r>
  <r>
    <n v="18"/>
    <x v="49"/>
    <x v="0"/>
    <n v="66465314"/>
    <x v="0"/>
    <n v="183"/>
    <n v="1.83"/>
    <n v="182.3"/>
    <s v="lb"/>
    <n v="82.689889051000009"/>
    <n v="24.691656678610887"/>
  </r>
  <r>
    <n v="25"/>
    <x v="6"/>
    <x v="0"/>
    <n v="36377543"/>
    <x v="0"/>
    <n v="179"/>
    <n v="1.79"/>
    <n v="144"/>
    <s v="lb"/>
    <n v="65.317301280000009"/>
    <n v="20.385537679847697"/>
  </r>
  <r>
    <n v="2"/>
    <x v="2"/>
    <x v="0"/>
    <n v="77236238"/>
    <x v="1"/>
    <n v="158"/>
    <n v="1.58"/>
    <n v="50.8"/>
    <s v="Kg"/>
    <n v="50.8"/>
    <n v="20.349302996314687"/>
  </r>
  <r>
    <n v="18"/>
    <x v="49"/>
    <x v="0"/>
    <n v="94016378"/>
    <x v="0"/>
    <n v="180"/>
    <n v="1.8"/>
    <n v="145.9"/>
    <s v="lb"/>
    <n v="66.179126783000001"/>
    <n v="20.425656414506172"/>
  </r>
  <r>
    <n v="55"/>
    <x v="1"/>
    <x v="1"/>
    <n v="62510849"/>
    <x v="0"/>
    <n v="171"/>
    <n v="1.71"/>
    <n v="78.7"/>
    <s v="Kg"/>
    <n v="78.7"/>
    <n v="26.91426421805"/>
  </r>
  <r>
    <n v="29"/>
    <x v="52"/>
    <x v="0"/>
    <n v="37123800"/>
    <x v="1"/>
    <n v="153"/>
    <n v="1.53"/>
    <n v="64.400000000000006"/>
    <s v="Kg"/>
    <n v="64.400000000000006"/>
    <n v="27.510786449656116"/>
  </r>
  <r>
    <n v="26"/>
    <x v="16"/>
    <x v="0"/>
    <n v="16457896"/>
    <x v="1"/>
    <n v="175"/>
    <n v="1.75"/>
    <n v="77.5"/>
    <s v="Kg"/>
    <n v="77.5"/>
    <n v="25.306122448979593"/>
  </r>
  <r>
    <n v="55"/>
    <x v="1"/>
    <x v="1"/>
    <n v="17750225"/>
    <x v="0"/>
    <n v="163"/>
    <n v="1.63"/>
    <n v="144"/>
    <s v="lb"/>
    <n v="65.317301280000009"/>
    <n v="24.584026978809895"/>
  </r>
  <r>
    <n v="14"/>
    <x v="41"/>
    <x v="0"/>
    <n v="24119157"/>
    <x v="0"/>
    <n v="173"/>
    <n v="1.73"/>
    <n v="145.5"/>
    <s v="lb"/>
    <n v="65.997689835000003"/>
    <n v="22.051418301647232"/>
  </r>
  <r>
    <n v="51"/>
    <x v="60"/>
    <x v="1"/>
    <n v="95576673"/>
    <x v="1"/>
    <n v="145"/>
    <n v="1.45"/>
    <n v="59.6"/>
    <s v="Kg"/>
    <n v="59.6"/>
    <n v="28.347205707491081"/>
  </r>
  <r>
    <n v="33"/>
    <x v="20"/>
    <x v="6"/>
    <n v="97610810"/>
    <x v="0"/>
    <n v="179"/>
    <n v="1.79"/>
    <n v="75.5"/>
    <s v="Kg"/>
    <n v="75.5"/>
    <n v="23.563559189788084"/>
  </r>
  <r>
    <n v="5"/>
    <x v="33"/>
    <x v="0"/>
    <n v="56648068"/>
    <x v="0"/>
    <n v="139"/>
    <n v="1.39"/>
    <n v="42.6"/>
    <s v="Kg"/>
    <n v="42.6"/>
    <n v="22.048548211790283"/>
  </r>
  <r>
    <n v="51"/>
    <x v="60"/>
    <x v="1"/>
    <n v="89089358"/>
    <x v="1"/>
    <n v="170"/>
    <n v="1.7"/>
    <n v="73.400000000000006"/>
    <s v="Kg"/>
    <n v="73.400000000000006"/>
    <n v="25.397923875432532"/>
  </r>
  <r>
    <n v="21"/>
    <x v="30"/>
    <x v="0"/>
    <n v="37192211"/>
    <x v="0"/>
    <n v="165"/>
    <n v="1.65"/>
    <n v="62.3"/>
    <s v="Kg"/>
    <n v="62.3"/>
    <n v="22.883379247015611"/>
  </r>
  <r>
    <n v="57"/>
    <x v="66"/>
    <x v="3"/>
    <n v="40569089"/>
    <x v="1"/>
    <n v="146"/>
    <n v="1.46"/>
    <n v="51.5"/>
    <s v="Kg"/>
    <n v="51.5"/>
    <n v="24.160255207355981"/>
  </r>
  <r>
    <n v="45"/>
    <x v="45"/>
    <x v="1"/>
    <n v="49543047"/>
    <x v="1"/>
    <n v="123"/>
    <n v="1.23"/>
    <n v="35.799999999999997"/>
    <s v="Kg"/>
    <n v="35.799999999999997"/>
    <n v="23.663163460902901"/>
  </r>
  <r>
    <n v="12"/>
    <x v="44"/>
    <x v="1"/>
    <n v="16906864"/>
    <x v="1"/>
    <n v="168"/>
    <n v="1.68"/>
    <n v="189.2"/>
    <s v="lb"/>
    <n v="85.819676404000006"/>
    <n v="30.40663137896826"/>
  </r>
  <r>
    <n v="43"/>
    <x v="12"/>
    <x v="3"/>
    <n v="16178874"/>
    <x v="0"/>
    <n v="157"/>
    <n v="1.57"/>
    <n v="152.6"/>
    <s v="lb"/>
    <n v="69.218195661999999"/>
    <n v="28.081543130350113"/>
  </r>
  <r>
    <n v="40"/>
    <x v="5"/>
    <x v="4"/>
    <n v="14617718"/>
    <x v="0"/>
    <n v="189"/>
    <n v="1.89"/>
    <n v="216.3"/>
    <s v="lb"/>
    <n v="98.112029631000013"/>
    <n v="27.466204650205768"/>
  </r>
  <r>
    <n v="63"/>
    <x v="57"/>
    <x v="5"/>
    <n v="79696196"/>
    <x v="0"/>
    <n v="150"/>
    <n v="1.5"/>
    <n v="144.80000000000001"/>
    <s v="lb"/>
    <n v="65.680175176000006"/>
    <n v="29.191188967111113"/>
  </r>
  <r>
    <n v="8"/>
    <x v="40"/>
    <x v="3"/>
    <n v="96804064"/>
    <x v="0"/>
    <n v="168"/>
    <n v="1.68"/>
    <n v="181.4"/>
    <s v="lb"/>
    <n v="82.281655918000013"/>
    <n v="29.153081036706357"/>
  </r>
  <r>
    <n v="3"/>
    <x v="55"/>
    <x v="0"/>
    <n v="31999297"/>
    <x v="1"/>
    <n v="163"/>
    <n v="1.63"/>
    <n v="134"/>
    <s v="lb"/>
    <n v="60.781377580000004"/>
    <n v="22.876802883059206"/>
  </r>
  <r>
    <n v="22"/>
    <x v="50"/>
    <x v="2"/>
    <n v="92388919"/>
    <x v="0"/>
    <n v="175"/>
    <n v="1.75"/>
    <n v="69.900000000000006"/>
    <s v="Kg"/>
    <n v="69.900000000000006"/>
    <n v="22.824489795918367"/>
  </r>
  <r>
    <n v="10"/>
    <x v="4"/>
    <x v="3"/>
    <n v="10426007"/>
    <x v="1"/>
    <n v="175"/>
    <n v="1.75"/>
    <n v="77.7"/>
    <s v="Kg"/>
    <n v="77.7"/>
    <n v="25.371428571428574"/>
  </r>
  <r>
    <n v="5"/>
    <x v="33"/>
    <x v="0"/>
    <n v="30531201"/>
    <x v="1"/>
    <n v="157"/>
    <n v="1.57"/>
    <n v="149.9"/>
    <s v="lb"/>
    <n v="67.993496263000011"/>
    <n v="27.584687517952052"/>
  </r>
  <r>
    <n v="28"/>
    <x v="53"/>
    <x v="6"/>
    <n v="19925744"/>
    <x v="0"/>
    <n v="176"/>
    <n v="1.76"/>
    <n v="179"/>
    <s v="lb"/>
    <n v="81.193034230000009"/>
    <n v="26.211594211647732"/>
  </r>
  <r>
    <n v="2"/>
    <x v="2"/>
    <x v="0"/>
    <n v="82186232"/>
    <x v="0"/>
    <n v="157"/>
    <n v="1.57"/>
    <n v="51"/>
    <s v="Kg"/>
    <n v="51"/>
    <n v="20.690494543389182"/>
  </r>
  <r>
    <n v="65"/>
    <x v="24"/>
    <x v="4"/>
    <n v="47836316"/>
    <x v="1"/>
    <n v="141"/>
    <n v="1.41"/>
    <n v="120.8"/>
    <s v="lb"/>
    <n v="54.793958296"/>
    <n v="27.560966901061317"/>
  </r>
  <r>
    <n v="47"/>
    <x v="26"/>
    <x v="0"/>
    <n v="31913892"/>
    <x v="1"/>
    <n v="167"/>
    <n v="1.67"/>
    <n v="165.3"/>
    <s v="lb"/>
    <n v="74.978818761000014"/>
    <n v="26.884728301839441"/>
  </r>
  <r>
    <n v="1"/>
    <x v="11"/>
    <x v="0"/>
    <n v="65864707"/>
    <x v="1"/>
    <n v="143"/>
    <n v="1.43"/>
    <n v="44"/>
    <s v="Kg"/>
    <n v="44"/>
    <n v="21.516944593867674"/>
  </r>
  <r>
    <n v="29"/>
    <x v="52"/>
    <x v="0"/>
    <n v="81668563"/>
    <x v="0"/>
    <n v="167"/>
    <n v="1.67"/>
    <n v="70"/>
    <s v="Kg"/>
    <n v="70"/>
    <n v="25.099501595611173"/>
  </r>
  <r>
    <n v="54"/>
    <x v="51"/>
    <x v="3"/>
    <n v="58515243"/>
    <x v="0"/>
    <n v="163"/>
    <n v="1.63"/>
    <n v="64.3"/>
    <s v="Kg"/>
    <n v="64.3"/>
    <n v="24.201136663028343"/>
  </r>
  <r>
    <n v="44"/>
    <x v="18"/>
    <x v="4"/>
    <n v="92686372"/>
    <x v="1"/>
    <n v="141"/>
    <n v="1.41"/>
    <n v="113.3"/>
    <s v="lb"/>
    <n v="51.392015521000005"/>
    <n v="25.849814154720594"/>
  </r>
  <r>
    <n v="33"/>
    <x v="20"/>
    <x v="6"/>
    <n v="66183800"/>
    <x v="0"/>
    <n v="175"/>
    <n v="1.75"/>
    <n v="77.900000000000006"/>
    <s v="Kg"/>
    <n v="77.900000000000006"/>
    <n v="25.436734693877554"/>
  </r>
  <r>
    <n v="5"/>
    <x v="33"/>
    <x v="0"/>
    <n v="84191209"/>
    <x v="0"/>
    <n v="173"/>
    <n v="1.73"/>
    <n v="149.5"/>
    <s v="lb"/>
    <n v="67.812059314999999"/>
    <n v="22.657642859768117"/>
  </r>
  <r>
    <n v="32"/>
    <x v="9"/>
    <x v="0"/>
    <n v="90314513"/>
    <x v="0"/>
    <n v="147"/>
    <n v="1.47"/>
    <n v="44.1"/>
    <s v="Kg"/>
    <n v="44.1"/>
    <n v="20.408163265306126"/>
  </r>
  <r>
    <n v="35"/>
    <x v="27"/>
    <x v="0"/>
    <n v="44421339"/>
    <x v="0"/>
    <n v="173"/>
    <n v="1.73"/>
    <n v="66.900000000000006"/>
    <s v="Kg"/>
    <n v="66.900000000000006"/>
    <n v="22.352901867753683"/>
  </r>
  <r>
    <n v="8"/>
    <x v="40"/>
    <x v="3"/>
    <n v="18873693"/>
    <x v="1"/>
    <n v="156"/>
    <n v="1.56"/>
    <n v="58.6"/>
    <s v="Kg"/>
    <n v="58.6"/>
    <n v="24.079552925706771"/>
  </r>
  <r>
    <n v="65"/>
    <x v="24"/>
    <x v="4"/>
    <n v="76239364"/>
    <x v="1"/>
    <n v="164"/>
    <n v="1.64"/>
    <n v="84.9"/>
    <s v="Kg"/>
    <n v="84.9"/>
    <n v="31.56603212373588"/>
  </r>
  <r>
    <n v="56"/>
    <x v="32"/>
    <x v="4"/>
    <n v="67298202"/>
    <x v="0"/>
    <n v="204"/>
    <n v="2.04"/>
    <n v="219.1"/>
    <s v="lb"/>
    <n v="99.382088267"/>
    <n v="23.880740164119569"/>
  </r>
  <r>
    <n v="59"/>
    <x v="39"/>
    <x v="3"/>
    <n v="77214480"/>
    <x v="0"/>
    <n v="182"/>
    <n v="1.82"/>
    <n v="177.5"/>
    <s v="lb"/>
    <n v="80.512645675000002"/>
    <n v="24.306438133981402"/>
  </r>
  <r>
    <n v="1"/>
    <x v="11"/>
    <x v="0"/>
    <n v="21084446"/>
    <x v="0"/>
    <n v="173"/>
    <n v="1.73"/>
    <n v="120.8"/>
    <s v="lb"/>
    <n v="54.793958296"/>
    <n v="18.30798165525076"/>
  </r>
  <r>
    <n v="60"/>
    <x v="17"/>
    <x v="1"/>
    <n v="59145941"/>
    <x v="0"/>
    <n v="167"/>
    <n v="1.67"/>
    <n v="70.5"/>
    <s v="Kg"/>
    <n v="70.5"/>
    <n v="25.278783749865539"/>
  </r>
  <r>
    <n v="2"/>
    <x v="2"/>
    <x v="0"/>
    <n v="13525505"/>
    <x v="1"/>
    <n v="156"/>
    <n v="1.56"/>
    <n v="124.8"/>
    <s v="lb"/>
    <n v="56.608327776000003"/>
    <n v="23.261147179487178"/>
  </r>
  <r>
    <n v="28"/>
    <x v="53"/>
    <x v="6"/>
    <n v="16570629"/>
    <x v="1"/>
    <n v="174"/>
    <n v="1.74"/>
    <n v="71"/>
    <s v="Kg"/>
    <n v="71"/>
    <n v="23.450918219051392"/>
  </r>
  <r>
    <n v="10"/>
    <x v="4"/>
    <x v="3"/>
    <n v="48737107"/>
    <x v="1"/>
    <n v="151"/>
    <n v="1.51"/>
    <n v="138.69999999999999"/>
    <s v="lb"/>
    <n v="62.913261718999998"/>
    <n v="27.592325651945089"/>
  </r>
  <r>
    <n v="52"/>
    <x v="62"/>
    <x v="1"/>
    <n v="47849899"/>
    <x v="1"/>
    <n v="163"/>
    <n v="1.63"/>
    <n v="166"/>
    <s v="lb"/>
    <n v="75.296333420000011"/>
    <n v="28.339919989461407"/>
  </r>
  <r>
    <n v="2"/>
    <x v="2"/>
    <x v="0"/>
    <n v="14695565"/>
    <x v="0"/>
    <n v="169"/>
    <n v="1.69"/>
    <n v="134"/>
    <s v="lb"/>
    <n v="60.781377580000004"/>
    <n v="21.281249809180355"/>
  </r>
  <r>
    <n v="5"/>
    <x v="33"/>
    <x v="0"/>
    <n v="75336673"/>
    <x v="1"/>
    <n v="132"/>
    <n v="1.32"/>
    <n v="42.5"/>
    <s v="Kg"/>
    <n v="42.5"/>
    <n v="24.391643709825527"/>
  </r>
  <r>
    <n v="61"/>
    <x v="34"/>
    <x v="1"/>
    <n v="67999141"/>
    <x v="0"/>
    <n v="187"/>
    <n v="1.87"/>
    <n v="202.4"/>
    <s v="lb"/>
    <n v="91.807095688000004"/>
    <n v="26.253852179930792"/>
  </r>
  <r>
    <n v="62"/>
    <x v="36"/>
    <x v="1"/>
    <n v="84884843"/>
    <x v="0"/>
    <n v="164"/>
    <n v="1.64"/>
    <n v="161.19999999999999"/>
    <s v="lb"/>
    <n v="73.119090044000004"/>
    <n v="27.185860367340876"/>
  </r>
  <r>
    <n v="2"/>
    <x v="2"/>
    <x v="0"/>
    <n v="55992503"/>
    <x v="1"/>
    <n v="167"/>
    <n v="1.67"/>
    <n v="64.5"/>
    <s v="Kg"/>
    <n v="64.5"/>
    <n v="23.127397898813154"/>
  </r>
  <r>
    <n v="39"/>
    <x v="59"/>
    <x v="6"/>
    <n v="45457364"/>
    <x v="1"/>
    <n v="145"/>
    <n v="1.45"/>
    <n v="125.7"/>
    <s v="lb"/>
    <n v="57.016560909000006"/>
    <n v="27.118459409750301"/>
  </r>
  <r>
    <n v="54"/>
    <x v="51"/>
    <x v="3"/>
    <n v="62207875"/>
    <x v="0"/>
    <n v="174"/>
    <n v="1.74"/>
    <n v="178.1"/>
    <s v="lb"/>
    <n v="80.784801096999999"/>
    <n v="26.682785406592679"/>
  </r>
  <r>
    <n v="65"/>
    <x v="24"/>
    <x v="4"/>
    <n v="45442122"/>
    <x v="1"/>
    <n v="174"/>
    <n v="1.74"/>
    <n v="184.3"/>
    <s v="lb"/>
    <n v="83.597073791000014"/>
    <n v="27.611663955278111"/>
  </r>
  <r>
    <n v="61"/>
    <x v="34"/>
    <x v="1"/>
    <n v="33540728"/>
    <x v="0"/>
    <n v="171"/>
    <n v="1.71"/>
    <n v="165.8"/>
    <s v="lb"/>
    <n v="75.205614946000011"/>
    <n v="25.719234959816703"/>
  </r>
  <r>
    <n v="61"/>
    <x v="34"/>
    <x v="1"/>
    <n v="46067111"/>
    <x v="1"/>
    <n v="182"/>
    <n v="1.82"/>
    <n v="218.5"/>
    <s v="lb"/>
    <n v="99.109932845000003"/>
    <n v="29.920882998732036"/>
  </r>
  <r>
    <n v="58"/>
    <x v="28"/>
    <x v="3"/>
    <n v="98213087"/>
    <x v="0"/>
    <n v="189"/>
    <n v="1.89"/>
    <n v="90"/>
    <s v="Kg"/>
    <n v="90"/>
    <n v="25.195263290501387"/>
  </r>
  <r>
    <n v="13"/>
    <x v="43"/>
    <x v="1"/>
    <n v="59058679"/>
    <x v="1"/>
    <n v="164"/>
    <n v="1.64"/>
    <n v="77.3"/>
    <s v="Kg"/>
    <n v="77.3"/>
    <n v="28.740333135038671"/>
  </r>
  <r>
    <n v="12"/>
    <x v="44"/>
    <x v="1"/>
    <n v="64468737"/>
    <x v="0"/>
    <n v="194"/>
    <n v="1.94"/>
    <n v="212.1"/>
    <s v="lb"/>
    <n v="96.206941677000003"/>
    <n v="25.562477860824742"/>
  </r>
  <r>
    <n v="42"/>
    <x v="15"/>
    <x v="0"/>
    <n v="48165030"/>
    <x v="0"/>
    <n v="142"/>
    <n v="1.42"/>
    <n v="101.9"/>
    <s v="lb"/>
    <n v="46.221062503000006"/>
    <n v="22.922566208589569"/>
  </r>
  <r>
    <n v="26"/>
    <x v="16"/>
    <x v="0"/>
    <n v="17532944"/>
    <x v="0"/>
    <n v="169"/>
    <n v="1.69"/>
    <n v="63.5"/>
    <s v="Kg"/>
    <n v="63.5"/>
    <n v="22.233115087006759"/>
  </r>
  <r>
    <n v="66"/>
    <x v="65"/>
    <x v="5"/>
    <n v="27159312"/>
    <x v="1"/>
    <n v="157"/>
    <n v="1.57"/>
    <n v="178.8"/>
    <s v="lb"/>
    <n v="81.10231575600001"/>
    <n v="32.902882776583233"/>
  </r>
  <r>
    <n v="41"/>
    <x v="7"/>
    <x v="2"/>
    <n v="83977507"/>
    <x v="0"/>
    <n v="179"/>
    <n v="1.79"/>
    <n v="81.099999999999994"/>
    <s v="Kg"/>
    <n v="81.099999999999994"/>
    <n v="25.311319871414749"/>
  </r>
  <r>
    <n v="54"/>
    <x v="51"/>
    <x v="3"/>
    <n v="98540963"/>
    <x v="1"/>
    <n v="171"/>
    <n v="1.71"/>
    <n v="86.6"/>
    <s v="Kg"/>
    <n v="86.6"/>
    <n v="29.615950206901271"/>
  </r>
  <r>
    <n v="13"/>
    <x v="43"/>
    <x v="1"/>
    <n v="86086549"/>
    <x v="0"/>
    <n v="174"/>
    <n v="1.74"/>
    <n v="84.1"/>
    <s v="Kg"/>
    <n v="84.1"/>
    <n v="27.777777777777775"/>
  </r>
  <r>
    <n v="18"/>
    <x v="49"/>
    <x v="0"/>
    <n v="25945772"/>
    <x v="0"/>
    <n v="187"/>
    <n v="1.87"/>
    <n v="82.6"/>
    <s v="Kg"/>
    <n v="82.6"/>
    <n v="23.620921387514649"/>
  </r>
  <r>
    <n v="25"/>
    <x v="6"/>
    <x v="0"/>
    <n v="59417079"/>
    <x v="0"/>
    <n v="169"/>
    <n v="1.69"/>
    <n v="136.69999999999999"/>
    <s v="lb"/>
    <n v="62.006076978999999"/>
    <n v="21.710051111305628"/>
  </r>
  <r>
    <n v="27"/>
    <x v="23"/>
    <x v="6"/>
    <n v="12130402"/>
    <x v="1"/>
    <n v="160"/>
    <n v="1.6"/>
    <n v="64.599999999999994"/>
    <s v="Kg"/>
    <n v="64.599999999999994"/>
    <n v="25.234374999999993"/>
  </r>
  <r>
    <n v="5"/>
    <x v="33"/>
    <x v="0"/>
    <n v="79404278"/>
    <x v="0"/>
    <n v="176"/>
    <n v="1.76"/>
    <n v="177.7"/>
    <s v="lb"/>
    <n v="80.603364149000001"/>
    <n v="26.021230678267045"/>
  </r>
  <r>
    <n v="49"/>
    <x v="21"/>
    <x v="3"/>
    <n v="21764758"/>
    <x v="1"/>
    <n v="154"/>
    <n v="1.54"/>
    <n v="125.4"/>
    <s v="lb"/>
    <n v="56.880483198000007"/>
    <n v="23.984012142857146"/>
  </r>
  <r>
    <n v="44"/>
    <x v="18"/>
    <x v="4"/>
    <n v="86019917"/>
    <x v="1"/>
    <n v="149"/>
    <n v="1.49"/>
    <n v="131.19999999999999"/>
    <s v="lb"/>
    <n v="59.511318943999996"/>
    <n v="26.805692961578305"/>
  </r>
  <r>
    <n v="3"/>
    <x v="55"/>
    <x v="0"/>
    <n v="74649543"/>
    <x v="0"/>
    <n v="176"/>
    <n v="1.76"/>
    <n v="74.5"/>
    <s v="Kg"/>
    <n v="74.5"/>
    <n v="24.050878099173556"/>
  </r>
  <r>
    <n v="55"/>
    <x v="1"/>
    <x v="1"/>
    <n v="41961154"/>
    <x v="1"/>
    <n v="158"/>
    <n v="1.58"/>
    <n v="71.400000000000006"/>
    <s v="Kg"/>
    <n v="71.400000000000006"/>
    <n v="28.601185707418679"/>
  </r>
  <r>
    <n v="67"/>
    <x v="13"/>
    <x v="5"/>
    <n v="85536312"/>
    <x v="0"/>
    <n v="161"/>
    <n v="1.61"/>
    <n v="79.8"/>
    <s v="Kg"/>
    <n v="79.8"/>
    <n v="30.785849311369155"/>
  </r>
  <r>
    <n v="13"/>
    <x v="43"/>
    <x v="1"/>
    <n v="98984809"/>
    <x v="0"/>
    <n v="165"/>
    <n v="1.65"/>
    <n v="177.5"/>
    <s v="lb"/>
    <n v="80.512645675000002"/>
    <n v="29.573056262626267"/>
  </r>
  <r>
    <n v="19"/>
    <x v="35"/>
    <x v="0"/>
    <n v="64545631"/>
    <x v="0"/>
    <n v="183"/>
    <n v="1.83"/>
    <n v="70.8"/>
    <s v="Kg"/>
    <n v="70.8"/>
    <n v="21.141270267849141"/>
  </r>
  <r>
    <n v="62"/>
    <x v="36"/>
    <x v="1"/>
    <n v="31110317"/>
    <x v="0"/>
    <n v="184"/>
    <n v="1.84"/>
    <n v="225.5"/>
    <s v="lb"/>
    <n v="102.285079435"/>
    <n v="30.211802763173438"/>
  </r>
  <r>
    <n v="5"/>
    <x v="33"/>
    <x v="0"/>
    <n v="10323681"/>
    <x v="1"/>
    <n v="155"/>
    <n v="1.55"/>
    <n v="140.4"/>
    <s v="lb"/>
    <n v="63.684368748000004"/>
    <n v="26.507541622476584"/>
  </r>
  <r>
    <n v="59"/>
    <x v="39"/>
    <x v="3"/>
    <n v="26565195"/>
    <x v="1"/>
    <n v="165"/>
    <n v="1.65"/>
    <n v="68.400000000000006"/>
    <s v="Kg"/>
    <n v="68.400000000000006"/>
    <n v="25.123966942148765"/>
  </r>
  <r>
    <n v="47"/>
    <x v="26"/>
    <x v="0"/>
    <n v="80103612"/>
    <x v="1"/>
    <n v="158"/>
    <n v="1.58"/>
    <n v="56"/>
    <s v="Kg"/>
    <n v="56"/>
    <n v="22.432302515622492"/>
  </r>
  <r>
    <n v="9"/>
    <x v="29"/>
    <x v="4"/>
    <n v="90598054"/>
    <x v="0"/>
    <n v="190"/>
    <n v="1.9"/>
    <n v="73.2"/>
    <s v="Kg"/>
    <n v="73.2"/>
    <n v="20.277008310249307"/>
  </r>
  <r>
    <n v="31"/>
    <x v="8"/>
    <x v="0"/>
    <n v="92493753"/>
    <x v="0"/>
    <n v="179"/>
    <n v="1.79"/>
    <n v="179.5"/>
    <s v="lb"/>
    <n v="81.419830415000007"/>
    <n v="25.411138982865705"/>
  </r>
  <r>
    <n v="56"/>
    <x v="32"/>
    <x v="4"/>
    <n v="34114653"/>
    <x v="1"/>
    <n v="178"/>
    <n v="1.78"/>
    <n v="180.3"/>
    <s v="lb"/>
    <n v="81.782704311000003"/>
    <n v="25.811988483461683"/>
  </r>
  <r>
    <n v="33"/>
    <x v="20"/>
    <x v="6"/>
    <n v="77818835"/>
    <x v="0"/>
    <n v="202"/>
    <n v="2.02"/>
    <n v="242.7"/>
    <s v="lb"/>
    <n v="110.08686819899999"/>
    <n v="26.979430496765023"/>
  </r>
  <r>
    <n v="64"/>
    <x v="63"/>
    <x v="5"/>
    <n v="87070809"/>
    <x v="1"/>
    <n v="138"/>
    <n v="1.38"/>
    <n v="51.5"/>
    <s v="Kg"/>
    <n v="51.5"/>
    <n v="27.042638101239241"/>
  </r>
  <r>
    <n v="63"/>
    <x v="57"/>
    <x v="5"/>
    <n v="87302282"/>
    <x v="0"/>
    <n v="183"/>
    <n v="1.83"/>
    <n v="213.8"/>
    <s v="lb"/>
    <n v="96.97804870600001"/>
    <n v="28.958179911612767"/>
  </r>
  <r>
    <n v="21"/>
    <x v="30"/>
    <x v="0"/>
    <n v="70653399"/>
    <x v="1"/>
    <n v="164"/>
    <n v="1.64"/>
    <n v="60.5"/>
    <s v="Kg"/>
    <n v="60.5"/>
    <n v="22.494051160023798"/>
  </r>
  <r>
    <n v="18"/>
    <x v="49"/>
    <x v="0"/>
    <n v="41155781"/>
    <x v="0"/>
    <n v="160"/>
    <n v="1.6"/>
    <n v="118.8"/>
    <s v="lb"/>
    <n v="53.886773556000001"/>
    <n v="21.049520920312496"/>
  </r>
  <r>
    <n v="21"/>
    <x v="30"/>
    <x v="0"/>
    <n v="57366672"/>
    <x v="0"/>
    <n v="149"/>
    <n v="1.49"/>
    <n v="44.9"/>
    <s v="Kg"/>
    <n v="44.9"/>
    <n v="20.224314220080178"/>
  </r>
  <r>
    <n v="42"/>
    <x v="15"/>
    <x v="0"/>
    <n v="82270799"/>
    <x v="0"/>
    <n v="140"/>
    <n v="1.4"/>
    <n v="39.9"/>
    <s v="Kg"/>
    <n v="39.9"/>
    <n v="20.357142857142858"/>
  </r>
  <r>
    <n v="48"/>
    <x v="48"/>
    <x v="5"/>
    <n v="46081562"/>
    <x v="0"/>
    <n v="175"/>
    <n v="1.75"/>
    <n v="175.7"/>
    <s v="lb"/>
    <n v="79.696179408999996"/>
    <n v="26.023242256"/>
  </r>
  <r>
    <n v="67"/>
    <x v="13"/>
    <x v="5"/>
    <n v="61970975"/>
    <x v="1"/>
    <n v="170"/>
    <n v="1.7"/>
    <n v="205.3"/>
    <s v="lb"/>
    <n v="93.122513561000005"/>
    <n v="32.222323031487896"/>
  </r>
  <r>
    <n v="67"/>
    <x v="13"/>
    <x v="5"/>
    <n v="45189054"/>
    <x v="0"/>
    <n v="191"/>
    <n v="1.91"/>
    <n v="106.4"/>
    <s v="Kg"/>
    <n v="106.4"/>
    <n v="29.165867163729068"/>
  </r>
  <r>
    <n v="14"/>
    <x v="41"/>
    <x v="0"/>
    <n v="11065166"/>
    <x v="1"/>
    <n v="141"/>
    <n v="1.41"/>
    <n v="88.8"/>
    <s v="lb"/>
    <n v="40.279002456000001"/>
    <n v="20.260048516674214"/>
  </r>
  <r>
    <n v="65"/>
    <x v="24"/>
    <x v="4"/>
    <n v="64050309"/>
    <x v="0"/>
    <n v="166"/>
    <n v="1.66"/>
    <n v="79.8"/>
    <s v="Kg"/>
    <n v="79.8"/>
    <n v="28.959210335317174"/>
  </r>
  <r>
    <n v="60"/>
    <x v="17"/>
    <x v="1"/>
    <n v="30474354"/>
    <x v="0"/>
    <n v="155"/>
    <n v="1.55"/>
    <n v="176.1"/>
    <s v="lb"/>
    <n v="79.877616357000008"/>
    <n v="33.247707120499477"/>
  </r>
  <r>
    <n v="6"/>
    <x v="31"/>
    <x v="0"/>
    <n v="18684326"/>
    <x v="1"/>
    <n v="149"/>
    <n v="1.49"/>
    <n v="49.6"/>
    <s v="Kg"/>
    <n v="49.6"/>
    <n v="22.341335975856943"/>
  </r>
  <r>
    <n v="27"/>
    <x v="23"/>
    <x v="6"/>
    <n v="45194874"/>
    <x v="0"/>
    <n v="187"/>
    <n v="1.87"/>
    <n v="98.6"/>
    <s v="Kg"/>
    <n v="98.6"/>
    <n v="28.196402527953325"/>
  </r>
  <r>
    <n v="15"/>
    <x v="61"/>
    <x v="0"/>
    <n v="41520426"/>
    <x v="0"/>
    <n v="154"/>
    <n v="1.54"/>
    <n v="96.6"/>
    <s v="lb"/>
    <n v="43.817022942000001"/>
    <n v="18.475722272727275"/>
  </r>
  <r>
    <n v="3"/>
    <x v="55"/>
    <x v="0"/>
    <n v="75377754"/>
    <x v="1"/>
    <n v="152"/>
    <n v="1.52"/>
    <n v="117.9"/>
    <s v="lb"/>
    <n v="53.478540423000005"/>
    <n v="23.146875183085182"/>
  </r>
  <r>
    <n v="60"/>
    <x v="17"/>
    <x v="1"/>
    <n v="39959368"/>
    <x v="1"/>
    <n v="158"/>
    <n v="1.58"/>
    <n v="131.80000000000001"/>
    <s v="lb"/>
    <n v="59.783474366000007"/>
    <n v="23.947874685947763"/>
  </r>
  <r>
    <n v="35"/>
    <x v="27"/>
    <x v="0"/>
    <n v="66328140"/>
    <x v="1"/>
    <n v="168"/>
    <n v="1.68"/>
    <n v="148.6"/>
    <s v="lb"/>
    <n v="67.403826182000003"/>
    <n v="23.881741135912701"/>
  </r>
  <r>
    <n v="9"/>
    <x v="29"/>
    <x v="4"/>
    <n v="63956716"/>
    <x v="0"/>
    <n v="152"/>
    <n v="1.52"/>
    <n v="65.400000000000006"/>
    <s v="Kg"/>
    <n v="65.400000000000006"/>
    <n v="28.306786703601109"/>
  </r>
  <r>
    <n v="25"/>
    <x v="6"/>
    <x v="0"/>
    <n v="90844507"/>
    <x v="1"/>
    <n v="162"/>
    <n v="1.62"/>
    <n v="63.8"/>
    <s v="Kg"/>
    <n v="63.8"/>
    <n v="24.310318549001671"/>
  </r>
  <r>
    <n v="23"/>
    <x v="3"/>
    <x v="2"/>
    <n v="52356886"/>
    <x v="0"/>
    <n v="168"/>
    <n v="1.68"/>
    <n v="128.5"/>
    <s v="lb"/>
    <n v="58.286619545000001"/>
    <n v="20.651438330853178"/>
  </r>
  <r>
    <n v="3"/>
    <x v="55"/>
    <x v="0"/>
    <n v="76064334"/>
    <x v="1"/>
    <n v="164"/>
    <n v="1.64"/>
    <n v="64"/>
    <s v="Kg"/>
    <n v="64"/>
    <n v="23.795359904818564"/>
  </r>
  <r>
    <n v="50"/>
    <x v="37"/>
    <x v="3"/>
    <n v="23125879"/>
    <x v="0"/>
    <n v="176"/>
    <n v="1.76"/>
    <n v="82.6"/>
    <s v="Kg"/>
    <n v="82.6"/>
    <n v="26.665805785123965"/>
  </r>
  <r>
    <n v="61"/>
    <x v="34"/>
    <x v="1"/>
    <n v="43887456"/>
    <x v="0"/>
    <n v="175"/>
    <n v="1.75"/>
    <n v="84.7"/>
    <s v="Kg"/>
    <n v="84.7"/>
    <n v="27.657142857142858"/>
  </r>
  <r>
    <n v="57"/>
    <x v="66"/>
    <x v="3"/>
    <n v="65792209"/>
    <x v="0"/>
    <n v="187"/>
    <n v="1.87"/>
    <n v="89.1"/>
    <s v="Kg"/>
    <n v="89.1"/>
    <n v="25.47971060081786"/>
  </r>
  <r>
    <n v="31"/>
    <x v="8"/>
    <x v="0"/>
    <n v="17612002"/>
    <x v="0"/>
    <n v="170"/>
    <n v="1.7"/>
    <n v="152.80000000000001"/>
    <s v="lb"/>
    <n v="69.308914136000013"/>
    <n v="23.982323230449833"/>
  </r>
  <r>
    <n v="64"/>
    <x v="63"/>
    <x v="5"/>
    <n v="57498181"/>
    <x v="0"/>
    <n v="169"/>
    <n v="1.69"/>
    <n v="85.6"/>
    <s v="Kg"/>
    <n v="85.6"/>
    <n v="29.970939392878403"/>
  </r>
  <r>
    <n v="42"/>
    <x v="15"/>
    <x v="0"/>
    <n v="13421900"/>
    <x v="1"/>
    <n v="170"/>
    <n v="1.7"/>
    <n v="84.1"/>
    <s v="Kg"/>
    <n v="84.1"/>
    <n v="29.100346020761247"/>
  </r>
  <r>
    <n v="31"/>
    <x v="8"/>
    <x v="0"/>
    <n v="52986213"/>
    <x v="1"/>
    <n v="167"/>
    <n v="1.67"/>
    <n v="136"/>
    <s v="lb"/>
    <n v="61.688562320000003"/>
    <n v="22.119316691168564"/>
  </r>
  <r>
    <n v="32"/>
    <x v="9"/>
    <x v="0"/>
    <n v="33205975"/>
    <x v="0"/>
    <n v="155"/>
    <n v="1.55"/>
    <n v="116.2"/>
    <s v="lb"/>
    <n v="52.707433394000006"/>
    <n v="21.938577895525494"/>
  </r>
  <r>
    <n v="20"/>
    <x v="38"/>
    <x v="2"/>
    <n v="22798480"/>
    <x v="0"/>
    <n v="161"/>
    <n v="1.61"/>
    <n v="127"/>
    <s v="lb"/>
    <n v="57.60623099"/>
    <n v="22.22376875506346"/>
  </r>
  <r>
    <n v="11"/>
    <x v="14"/>
    <x v="1"/>
    <n v="22575893"/>
    <x v="1"/>
    <n v="142"/>
    <n v="1.42"/>
    <n v="48.1"/>
    <s v="Kg"/>
    <n v="48.1"/>
    <n v="23.854393969450506"/>
  </r>
  <r>
    <n v="25"/>
    <x v="6"/>
    <x v="0"/>
    <n v="11275663"/>
    <x v="1"/>
    <n v="148"/>
    <n v="1.48"/>
    <n v="113.3"/>
    <s v="lb"/>
    <n v="51.392015521000005"/>
    <n v="23.462388386139523"/>
  </r>
  <r>
    <n v="5"/>
    <x v="33"/>
    <x v="0"/>
    <n v="89702174"/>
    <x v="1"/>
    <n v="168"/>
    <n v="1.68"/>
    <n v="160.1"/>
    <s v="lb"/>
    <n v="72.620138436999994"/>
    <n v="25.729924332837303"/>
  </r>
  <r>
    <n v="57"/>
    <x v="66"/>
    <x v="3"/>
    <n v="93133973"/>
    <x v="1"/>
    <n v="157"/>
    <n v="1.57"/>
    <n v="74.8"/>
    <s v="Kg"/>
    <n v="74.8"/>
    <n v="30.346058663637468"/>
  </r>
  <r>
    <n v="61"/>
    <x v="34"/>
    <x v="1"/>
    <n v="74988353"/>
    <x v="0"/>
    <n v="187"/>
    <n v="1.87"/>
    <n v="184.3"/>
    <s v="lb"/>
    <n v="83.597073791000014"/>
    <n v="23.906052157911294"/>
  </r>
  <r>
    <n v="22"/>
    <x v="50"/>
    <x v="2"/>
    <n v="70320999"/>
    <x v="1"/>
    <n v="146"/>
    <n v="1.46"/>
    <n v="111.1"/>
    <s v="lb"/>
    <n v="50.394112307"/>
    <n v="23.641448821073375"/>
  </r>
  <r>
    <n v="60"/>
    <x v="17"/>
    <x v="1"/>
    <n v="32734685"/>
    <x v="0"/>
    <n v="157"/>
    <n v="1.57"/>
    <n v="136.5"/>
    <s v="lb"/>
    <n v="61.915358505"/>
    <n v="25.11881151568015"/>
  </r>
  <r>
    <n v="14"/>
    <x v="41"/>
    <x v="0"/>
    <n v="10725320"/>
    <x v="1"/>
    <n v="152"/>
    <n v="1.52"/>
    <n v="46.1"/>
    <s v="Kg"/>
    <n v="46.1"/>
    <n v="19.953254847645429"/>
  </r>
  <r>
    <n v="51"/>
    <x v="60"/>
    <x v="1"/>
    <n v="48290620"/>
    <x v="1"/>
    <n v="158"/>
    <n v="1.58"/>
    <n v="70.099999999999994"/>
    <s v="Kg"/>
    <n v="70.099999999999994"/>
    <n v="28.080435827591725"/>
  </r>
  <r>
    <n v="3"/>
    <x v="55"/>
    <x v="0"/>
    <n v="26056931"/>
    <x v="1"/>
    <n v="156"/>
    <n v="1.56"/>
    <n v="56.3"/>
    <s v="Kg"/>
    <n v="56.3"/>
    <n v="23.1344510190664"/>
  </r>
  <r>
    <n v="21"/>
    <x v="30"/>
    <x v="0"/>
    <n v="95478235"/>
    <x v="1"/>
    <n v="179"/>
    <n v="1.79"/>
    <n v="80.599999999999994"/>
    <s v="Kg"/>
    <n v="80.599999999999994"/>
    <n v="25.155269810555225"/>
  </r>
  <r>
    <n v="61"/>
    <x v="34"/>
    <x v="1"/>
    <n v="72172491"/>
    <x v="0"/>
    <n v="173"/>
    <n v="1.73"/>
    <n v="86.2"/>
    <s v="Kg"/>
    <n v="86.2"/>
    <n v="28.801496875939723"/>
  </r>
  <r>
    <n v="30"/>
    <x v="56"/>
    <x v="0"/>
    <n v="37576322"/>
    <x v="0"/>
    <n v="157"/>
    <n v="1.57"/>
    <n v="138.19999999999999"/>
    <s v="lb"/>
    <n v="62.686465534"/>
    <n v="25.431646530893747"/>
  </r>
  <r>
    <n v="26"/>
    <x v="16"/>
    <x v="0"/>
    <n v="29330458"/>
    <x v="0"/>
    <n v="175"/>
    <n v="1.75"/>
    <n v="55.4"/>
    <s v="Kg"/>
    <n v="55.4"/>
    <n v="18.089795918367347"/>
  </r>
  <r>
    <n v="63"/>
    <x v="57"/>
    <x v="5"/>
    <n v="33814176"/>
    <x v="0"/>
    <n v="141"/>
    <n v="1.41"/>
    <n v="136.19999999999999"/>
    <s v="lb"/>
    <n v="61.779280793999995"/>
    <n v="31.074533873547608"/>
  </r>
  <r>
    <n v="36"/>
    <x v="46"/>
    <x v="6"/>
    <n v="74678694"/>
    <x v="1"/>
    <n v="181"/>
    <n v="1.81"/>
    <n v="175"/>
    <s v="lb"/>
    <n v="79.378664749999999"/>
    <n v="24.229622035346907"/>
  </r>
  <r>
    <n v="52"/>
    <x v="62"/>
    <x v="1"/>
    <n v="80578371"/>
    <x v="1"/>
    <n v="136"/>
    <n v="1.36"/>
    <n v="54.9"/>
    <s v="Kg"/>
    <n v="54.9"/>
    <n v="29.68209342560553"/>
  </r>
  <r>
    <n v="34"/>
    <x v="22"/>
    <x v="6"/>
    <n v="34895408"/>
    <x v="1"/>
    <n v="147"/>
    <n v="1.47"/>
    <n v="121.3"/>
    <s v="lb"/>
    <n v="55.020754481000004"/>
    <n v="25.461962367994822"/>
  </r>
  <r>
    <n v="15"/>
    <x v="61"/>
    <x v="0"/>
    <n v="51924305"/>
    <x v="1"/>
    <n v="123"/>
    <n v="1.23"/>
    <n v="79.099999999999994"/>
    <s v="lb"/>
    <n v="35.879156467000001"/>
    <n v="23.71548447815454"/>
  </r>
  <r>
    <n v="28"/>
    <x v="53"/>
    <x v="6"/>
    <n v="87818851"/>
    <x v="1"/>
    <n v="157"/>
    <n v="1.57"/>
    <n v="58.6"/>
    <s v="Kg"/>
    <n v="58.6"/>
    <n v="23.77378392632561"/>
  </r>
  <r>
    <n v="40"/>
    <x v="5"/>
    <x v="4"/>
    <n v="35936882"/>
    <x v="0"/>
    <n v="189"/>
    <n v="1.89"/>
    <n v="207.9"/>
    <s v="lb"/>
    <n v="94.301853723000008"/>
    <n v="26.399555925925931"/>
  </r>
  <r>
    <n v="13"/>
    <x v="43"/>
    <x v="1"/>
    <n v="94661599"/>
    <x v="1"/>
    <n v="159"/>
    <n v="1.59"/>
    <n v="77.8"/>
    <s v="Kg"/>
    <n v="77.8"/>
    <n v="30.774099125825714"/>
  </r>
  <r>
    <n v="30"/>
    <x v="56"/>
    <x v="0"/>
    <n v="71326178"/>
    <x v="0"/>
    <n v="173"/>
    <n v="1.73"/>
    <n v="67.8"/>
    <s v="Kg"/>
    <n v="67.8"/>
    <n v="22.653613552073239"/>
  </r>
  <r>
    <n v="33"/>
    <x v="20"/>
    <x v="6"/>
    <n v="57846836"/>
    <x v="0"/>
    <n v="170"/>
    <n v="1.7"/>
    <n v="80.2"/>
    <s v="Kg"/>
    <n v="80.2"/>
    <n v="27.750865051903119"/>
  </r>
  <r>
    <n v="20"/>
    <x v="38"/>
    <x v="2"/>
    <n v="18054729"/>
    <x v="0"/>
    <n v="153"/>
    <n v="1.53"/>
    <n v="54.2"/>
    <s v="Kg"/>
    <n v="54.2"/>
    <n v="23.153487974710583"/>
  </r>
  <r>
    <n v="4"/>
    <x v="25"/>
    <x v="0"/>
    <n v="73786917"/>
    <x v="1"/>
    <n v="160"/>
    <n v="1.6"/>
    <n v="132.1"/>
    <s v="lb"/>
    <n v="59.919552076999999"/>
    <n v="23.406075030078121"/>
  </r>
  <r>
    <n v="10"/>
    <x v="4"/>
    <x v="3"/>
    <n v="54152522"/>
    <x v="1"/>
    <n v="149"/>
    <n v="1.49"/>
    <n v="142.4"/>
    <s v="lb"/>
    <n v="64.591553488000002"/>
    <n v="29.093983824152065"/>
  </r>
  <r>
    <n v="66"/>
    <x v="65"/>
    <x v="5"/>
    <n v="49560927"/>
    <x v="0"/>
    <n v="199"/>
    <n v="1.99"/>
    <n v="125.5"/>
    <s v="Kg"/>
    <n v="125.5"/>
    <n v="31.691118911138606"/>
  </r>
  <r>
    <n v="44"/>
    <x v="18"/>
    <x v="4"/>
    <n v="28936268"/>
    <x v="1"/>
    <n v="156"/>
    <n v="1.56"/>
    <n v="138"/>
    <s v="lb"/>
    <n v="62.595747060000001"/>
    <n v="25.7214608234714"/>
  </r>
  <r>
    <n v="46"/>
    <x v="10"/>
    <x v="5"/>
    <n v="56076728"/>
    <x v="1"/>
    <n v="157"/>
    <n v="1.57"/>
    <n v="61"/>
    <s v="Kg"/>
    <n v="61"/>
    <n v="24.747454257779218"/>
  </r>
  <r>
    <n v="51"/>
    <x v="60"/>
    <x v="1"/>
    <n v="72881421"/>
    <x v="0"/>
    <n v="173"/>
    <n v="1.73"/>
    <n v="172.4"/>
    <s v="lb"/>
    <n v="78.19932458800001"/>
    <n v="26.128278455010193"/>
  </r>
  <r>
    <n v="40"/>
    <x v="5"/>
    <x v="4"/>
    <n v="52049219"/>
    <x v="1"/>
    <n v="165"/>
    <n v="1.65"/>
    <n v="134.5"/>
    <s v="lb"/>
    <n v="61.008173765000002"/>
    <n v="22.408879252525256"/>
  </r>
  <r>
    <n v="21"/>
    <x v="30"/>
    <x v="0"/>
    <n v="60674940"/>
    <x v="0"/>
    <n v="172"/>
    <n v="1.72"/>
    <n v="132.69999999999999"/>
    <s v="lb"/>
    <n v="60.191707498999996"/>
    <n v="20.346034173539753"/>
  </r>
  <r>
    <n v="65"/>
    <x v="24"/>
    <x v="4"/>
    <n v="18596681"/>
    <x v="0"/>
    <n v="159"/>
    <n v="1.59"/>
    <n v="143.1"/>
    <s v="lb"/>
    <n v="64.909068146999999"/>
    <n v="25.675039811320751"/>
  </r>
  <r>
    <n v="5"/>
    <x v="33"/>
    <x v="0"/>
    <n v="54463459"/>
    <x v="0"/>
    <n v="166"/>
    <n v="1.66"/>
    <n v="53.4"/>
    <s v="Kg"/>
    <n v="53.4"/>
    <n v="19.378719698069386"/>
  </r>
  <r>
    <n v="66"/>
    <x v="65"/>
    <x v="5"/>
    <n v="61248466"/>
    <x v="0"/>
    <n v="169"/>
    <n v="1.69"/>
    <n v="189.6"/>
    <s v="lb"/>
    <n v="86.001113352000004"/>
    <n v="30.111380327019369"/>
  </r>
  <r>
    <n v="56"/>
    <x v="32"/>
    <x v="4"/>
    <n v="16059236"/>
    <x v="1"/>
    <n v="142"/>
    <n v="1.42"/>
    <n v="48.8"/>
    <s v="Kg"/>
    <n v="48.8"/>
    <n v="24.20154731204126"/>
  </r>
  <r>
    <n v="33"/>
    <x v="20"/>
    <x v="6"/>
    <n v="79658833"/>
    <x v="0"/>
    <n v="187"/>
    <n v="1.87"/>
    <n v="204.6"/>
    <s v="lb"/>
    <n v="92.804998902000008"/>
    <n v="26.539220138408304"/>
  </r>
  <r>
    <n v="29"/>
    <x v="52"/>
    <x v="0"/>
    <n v="77057818"/>
    <x v="1"/>
    <n v="159"/>
    <n v="1.59"/>
    <n v="145.1"/>
    <s v="lb"/>
    <n v="65.816252887000005"/>
    <n v="26.033880339780861"/>
  </r>
  <r>
    <n v="29"/>
    <x v="52"/>
    <x v="0"/>
    <n v="81263365"/>
    <x v="1"/>
    <n v="162"/>
    <n v="1.62"/>
    <n v="152.1"/>
    <s v="lb"/>
    <n v="68.991399477000002"/>
    <n v="26.28844668381344"/>
  </r>
  <r>
    <n v="18"/>
    <x v="49"/>
    <x v="0"/>
    <n v="12208671"/>
    <x v="1"/>
    <n v="154"/>
    <n v="1.54"/>
    <n v="125.7"/>
    <s v="lb"/>
    <n v="57.016560909000006"/>
    <n v="24.041390162337667"/>
  </r>
  <r>
    <n v="30"/>
    <x v="56"/>
    <x v="0"/>
    <n v="40627957"/>
    <x v="1"/>
    <n v="163"/>
    <n v="1.63"/>
    <n v="59.8"/>
    <s v="Kg"/>
    <n v="59.8"/>
    <n v="22.507433475102562"/>
  </r>
  <r>
    <n v="53"/>
    <x v="47"/>
    <x v="4"/>
    <n v="11542804"/>
    <x v="0"/>
    <n v="179"/>
    <n v="1.79"/>
    <n v="208.6"/>
    <s v="lb"/>
    <n v="94.619368382000005"/>
    <n v="29.530716389001594"/>
  </r>
  <r>
    <n v="9"/>
    <x v="29"/>
    <x v="4"/>
    <n v="77125205"/>
    <x v="0"/>
    <n v="199"/>
    <n v="1.99"/>
    <n v="197.8"/>
    <s v="lb"/>
    <n v="89.72057078600001"/>
    <n v="22.656137669755815"/>
  </r>
  <r>
    <n v="49"/>
    <x v="21"/>
    <x v="3"/>
    <n v="97609585"/>
    <x v="1"/>
    <n v="158"/>
    <n v="1.58"/>
    <n v="66.599999999999994"/>
    <s v="Kg"/>
    <n v="66.599999999999994"/>
    <n v="26.678416920365319"/>
  </r>
  <r>
    <n v="31"/>
    <x v="8"/>
    <x v="0"/>
    <n v="87468010"/>
    <x v="1"/>
    <n v="171"/>
    <n v="1.71"/>
    <n v="82.4"/>
    <s v="Kg"/>
    <n v="82.4"/>
    <n v="28.179610820423385"/>
  </r>
  <r>
    <n v="20"/>
    <x v="38"/>
    <x v="2"/>
    <n v="32856680"/>
    <x v="0"/>
    <n v="157"/>
    <n v="1.57"/>
    <n v="116.2"/>
    <s v="lb"/>
    <n v="52.707433394000006"/>
    <n v="21.383193392835409"/>
  </r>
  <r>
    <n v="41"/>
    <x v="7"/>
    <x v="2"/>
    <n v="99888149"/>
    <x v="0"/>
    <n v="186"/>
    <n v="1.86"/>
    <n v="186.1"/>
    <s v="lb"/>
    <n v="84.413540057000006"/>
    <n v="24.399797680945774"/>
  </r>
  <r>
    <n v="23"/>
    <x v="3"/>
    <x v="2"/>
    <n v="85535998"/>
    <x v="0"/>
    <n v="169"/>
    <n v="1.69"/>
    <n v="140.69999999999999"/>
    <s v="lb"/>
    <n v="63.820446458999996"/>
    <n v="22.345312299639371"/>
  </r>
  <r>
    <n v="9"/>
    <x v="29"/>
    <x v="4"/>
    <n v="17112669"/>
    <x v="1"/>
    <n v="166"/>
    <n v="1.66"/>
    <n v="168.2"/>
    <s v="lb"/>
    <n v="76.294236634000001"/>
    <n v="27.686978020757731"/>
  </r>
  <r>
    <n v="56"/>
    <x v="32"/>
    <x v="4"/>
    <n v="45658653"/>
    <x v="1"/>
    <n v="169"/>
    <n v="1.69"/>
    <n v="152.1"/>
    <s v="lb"/>
    <n v="68.991399477000002"/>
    <n v="24.155806686390537"/>
  </r>
  <r>
    <n v="49"/>
    <x v="21"/>
    <x v="3"/>
    <n v="54379511"/>
    <x v="0"/>
    <n v="164"/>
    <n v="1.64"/>
    <n v="61.5"/>
    <s v="Kg"/>
    <n v="61.5"/>
    <n v="22.86585365853659"/>
  </r>
  <r>
    <n v="18"/>
    <x v="49"/>
    <x v="0"/>
    <n v="22990675"/>
    <x v="0"/>
    <n v="165"/>
    <n v="1.65"/>
    <n v="66.3"/>
    <s v="Kg"/>
    <n v="66.3"/>
    <n v="24.352617079889807"/>
  </r>
  <r>
    <n v="60"/>
    <x v="17"/>
    <x v="1"/>
    <n v="13043967"/>
    <x v="0"/>
    <n v="179"/>
    <n v="1.79"/>
    <n v="188.3"/>
    <s v="lb"/>
    <n v="85.41144327100001"/>
    <n v="26.656921841078621"/>
  </r>
  <r>
    <n v="45"/>
    <x v="45"/>
    <x v="1"/>
    <n v="20286685"/>
    <x v="0"/>
    <n v="170"/>
    <n v="1.7"/>
    <n v="171.7"/>
    <s v="lb"/>
    <n v="77.881809928999999"/>
    <n v="26.948723158823533"/>
  </r>
  <r>
    <n v="46"/>
    <x v="10"/>
    <x v="5"/>
    <n v="96222456"/>
    <x v="0"/>
    <n v="172"/>
    <n v="1.72"/>
    <n v="89.2"/>
    <s v="Kg"/>
    <n v="89.2"/>
    <n v="30.151433207138997"/>
  </r>
  <r>
    <n v="30"/>
    <x v="56"/>
    <x v="0"/>
    <n v="45807513"/>
    <x v="1"/>
    <n v="156"/>
    <n v="1.56"/>
    <n v="144.6"/>
    <s v="lb"/>
    <n v="65.589456702000007"/>
    <n v="26.951617645463511"/>
  </r>
  <r>
    <n v="3"/>
    <x v="55"/>
    <x v="0"/>
    <n v="92270887"/>
    <x v="0"/>
    <n v="154"/>
    <n v="1.54"/>
    <n v="118.8"/>
    <s v="lb"/>
    <n v="53.886773556000001"/>
    <n v="22.721695714285715"/>
  </r>
  <r>
    <n v="62"/>
    <x v="36"/>
    <x v="1"/>
    <n v="87103372"/>
    <x v="1"/>
    <n v="174"/>
    <n v="1.74"/>
    <n v="90.5"/>
    <s v="Kg"/>
    <n v="90.5"/>
    <n v="29.891663363720436"/>
  </r>
  <r>
    <n v="46"/>
    <x v="10"/>
    <x v="5"/>
    <n v="59936850"/>
    <x v="0"/>
    <n v="187"/>
    <n v="1.87"/>
    <n v="218"/>
    <s v="lb"/>
    <n v="98.883136660000005"/>
    <n v="28.277370430953127"/>
  </r>
  <r>
    <n v="49"/>
    <x v="21"/>
    <x v="3"/>
    <n v="64261395"/>
    <x v="0"/>
    <n v="146"/>
    <n v="1.46"/>
    <n v="106.3"/>
    <s v="lb"/>
    <n v="48.216868931"/>
    <n v="22.620036090729972"/>
  </r>
  <r>
    <n v="10"/>
    <x v="4"/>
    <x v="3"/>
    <n v="20728785"/>
    <x v="0"/>
    <n v="150"/>
    <n v="1.5"/>
    <n v="66.8"/>
    <s v="Kg"/>
    <n v="66.8"/>
    <n v="29.688888888888886"/>
  </r>
  <r>
    <n v="10"/>
    <x v="4"/>
    <x v="3"/>
    <n v="35984647"/>
    <x v="0"/>
    <n v="176"/>
    <n v="1.76"/>
    <n v="79.5"/>
    <s v="Kg"/>
    <n v="79.5"/>
    <n v="25.665030991735538"/>
  </r>
  <r>
    <n v="27"/>
    <x v="23"/>
    <x v="6"/>
    <n v="53490392"/>
    <x v="0"/>
    <n v="170"/>
    <n v="1.7"/>
    <n v="178.6"/>
    <s v="lb"/>
    <n v="81.011597281999997"/>
    <n v="28.031694561245676"/>
  </r>
  <r>
    <n v="22"/>
    <x v="50"/>
    <x v="2"/>
    <n v="14019255"/>
    <x v="0"/>
    <n v="145"/>
    <n v="1.45"/>
    <n v="98.1"/>
    <s v="lb"/>
    <n v="44.497411497000002"/>
    <n v="21.164048274435196"/>
  </r>
  <r>
    <n v="12"/>
    <x v="44"/>
    <x v="1"/>
    <n v="51091667"/>
    <x v="1"/>
    <n v="150"/>
    <n v="1.5"/>
    <n v="63.8"/>
    <s v="Kg"/>
    <n v="63.8"/>
    <n v="28.355555555555554"/>
  </r>
  <r>
    <n v="35"/>
    <x v="27"/>
    <x v="0"/>
    <n v="98527088"/>
    <x v="0"/>
    <n v="156"/>
    <n v="1.56"/>
    <n v="128.30000000000001"/>
    <s v="lb"/>
    <n v="58.195901071000009"/>
    <n v="23.913503069937544"/>
  </r>
  <r>
    <n v="40"/>
    <x v="5"/>
    <x v="4"/>
    <n v="32063109"/>
    <x v="1"/>
    <n v="160"/>
    <n v="1.6"/>
    <n v="59.5"/>
    <s v="Kg"/>
    <n v="59.5"/>
    <n v="23.242187499999996"/>
  </r>
  <r>
    <n v="8"/>
    <x v="40"/>
    <x v="3"/>
    <n v="83491395"/>
    <x v="0"/>
    <n v="167"/>
    <n v="1.67"/>
    <n v="148.6"/>
    <s v="lb"/>
    <n v="67.403826182000003"/>
    <n v="24.168606325791533"/>
  </r>
  <r>
    <n v="16"/>
    <x v="42"/>
    <x v="2"/>
    <n v="50199222"/>
    <x v="0"/>
    <n v="168"/>
    <n v="1.68"/>
    <n v="131"/>
    <s v="lb"/>
    <n v="59.420600470000004"/>
    <n v="21.053217286706353"/>
  </r>
  <r>
    <n v="15"/>
    <x v="61"/>
    <x v="0"/>
    <n v="13706556"/>
    <x v="1"/>
    <n v="162"/>
    <n v="1.62"/>
    <n v="126.8"/>
    <s v="lb"/>
    <n v="57.515512516000001"/>
    <n v="21.915680733119949"/>
  </r>
  <r>
    <n v="8"/>
    <x v="40"/>
    <x v="3"/>
    <n v="41373525"/>
    <x v="0"/>
    <n v="179"/>
    <n v="1.79"/>
    <n v="82.3"/>
    <s v="Kg"/>
    <n v="82.3"/>
    <n v="25.685840017477606"/>
  </r>
  <r>
    <n v="29"/>
    <x v="52"/>
    <x v="0"/>
    <n v="43793526"/>
    <x v="0"/>
    <n v="145"/>
    <n v="1.45"/>
    <n v="50.1"/>
    <s v="Kg"/>
    <n v="50.1"/>
    <n v="23.828775267538646"/>
  </r>
  <r>
    <n v="40"/>
    <x v="5"/>
    <x v="4"/>
    <n v="61713391"/>
    <x v="0"/>
    <n v="180"/>
    <n v="1.8"/>
    <n v="85.8"/>
    <s v="Kg"/>
    <n v="85.8"/>
    <n v="26.481481481481477"/>
  </r>
  <r>
    <n v="45"/>
    <x v="45"/>
    <x v="1"/>
    <n v="59825178"/>
    <x v="1"/>
    <n v="153"/>
    <n v="1.53"/>
    <n v="125.9"/>
    <s v="lb"/>
    <n v="57.107279383000005"/>
    <n v="24.395437388611221"/>
  </r>
  <r>
    <n v="63"/>
    <x v="57"/>
    <x v="5"/>
    <n v="71563161"/>
    <x v="1"/>
    <n v="153"/>
    <n v="1.53"/>
    <n v="172.8"/>
    <s v="lb"/>
    <n v="78.380761536000009"/>
    <n v="33.483173794694352"/>
  </r>
  <r>
    <n v="58"/>
    <x v="28"/>
    <x v="3"/>
    <n v="14458335"/>
    <x v="1"/>
    <n v="143"/>
    <n v="1.43"/>
    <n v="53.2"/>
    <s v="Kg"/>
    <n v="53.2"/>
    <n v="26.01594209985819"/>
  </r>
  <r>
    <n v="56"/>
    <x v="32"/>
    <x v="4"/>
    <n v="14347183"/>
    <x v="0"/>
    <n v="165"/>
    <n v="1.65"/>
    <n v="64"/>
    <s v="Kg"/>
    <n v="64"/>
    <n v="23.507805325987146"/>
  </r>
  <r>
    <n v="29"/>
    <x v="52"/>
    <x v="0"/>
    <n v="98694242"/>
    <x v="0"/>
    <n v="176"/>
    <n v="1.76"/>
    <n v="136.69999999999999"/>
    <s v="lb"/>
    <n v="62.006076978999999"/>
    <n v="20.017457702414774"/>
  </r>
  <r>
    <n v="21"/>
    <x v="30"/>
    <x v="0"/>
    <n v="43357630"/>
    <x v="0"/>
    <n v="143"/>
    <n v="1.43"/>
    <n v="36.4"/>
    <s v="Kg"/>
    <n v="36.4"/>
    <n v="17.800381436745074"/>
  </r>
  <r>
    <n v="25"/>
    <x v="6"/>
    <x v="0"/>
    <n v="52377553"/>
    <x v="0"/>
    <n v="179"/>
    <n v="1.79"/>
    <n v="73.7"/>
    <s v="Kg"/>
    <n v="73.7"/>
    <n v="23.001778970693799"/>
  </r>
  <r>
    <n v="23"/>
    <x v="3"/>
    <x v="2"/>
    <n v="23019108"/>
    <x v="0"/>
    <n v="184"/>
    <n v="1.84"/>
    <n v="85.3"/>
    <s v="Kg"/>
    <n v="85.3"/>
    <n v="25.194943289224952"/>
  </r>
  <r>
    <n v="5"/>
    <x v="33"/>
    <x v="0"/>
    <n v="44373366"/>
    <x v="0"/>
    <n v="163"/>
    <n v="1.63"/>
    <n v="59.8"/>
    <s v="Kg"/>
    <n v="59.8"/>
    <n v="22.507433475102562"/>
  </r>
  <r>
    <n v="19"/>
    <x v="35"/>
    <x v="0"/>
    <n v="75461461"/>
    <x v="1"/>
    <n v="166"/>
    <n v="1.66"/>
    <n v="118.2"/>
    <s v="lb"/>
    <n v="53.614618134000004"/>
    <n v="19.456604055015244"/>
  </r>
  <r>
    <n v="34"/>
    <x v="22"/>
    <x v="6"/>
    <n v="91304233"/>
    <x v="0"/>
    <n v="189"/>
    <n v="1.89"/>
    <n v="207"/>
    <s v="lb"/>
    <n v="93.893620589999998"/>
    <n v="26.285272134038802"/>
  </r>
  <r>
    <n v="38"/>
    <x v="0"/>
    <x v="0"/>
    <n v="30277438"/>
    <x v="0"/>
    <n v="161"/>
    <n v="1.61"/>
    <n v="124.6"/>
    <s v="lb"/>
    <n v="56.517609301999997"/>
    <n v="21.803792022684306"/>
  </r>
  <r>
    <n v="13"/>
    <x v="43"/>
    <x v="1"/>
    <n v="96279380"/>
    <x v="1"/>
    <n v="161"/>
    <n v="1.61"/>
    <n v="162.9"/>
    <s v="lb"/>
    <n v="73.89019707300001"/>
    <n v="28.505920710234946"/>
  </r>
  <r>
    <n v="7"/>
    <x v="58"/>
    <x v="0"/>
    <n v="18169611"/>
    <x v="1"/>
    <n v="136"/>
    <n v="1.36"/>
    <n v="99"/>
    <s v="lb"/>
    <n v="44.905644630000005"/>
    <n v="24.278570842344287"/>
  </r>
  <r>
    <n v="20"/>
    <x v="38"/>
    <x v="2"/>
    <n v="50431410"/>
    <x v="1"/>
    <n v="157"/>
    <n v="1.57"/>
    <n v="127.2"/>
    <s v="lb"/>
    <n v="57.696949464000006"/>
    <n v="23.40741996186458"/>
  </r>
  <r>
    <n v="13"/>
    <x v="43"/>
    <x v="1"/>
    <n v="59326241"/>
    <x v="1"/>
    <n v="151"/>
    <n v="1.51"/>
    <n v="147.5"/>
    <s v="lb"/>
    <n v="66.904874575000008"/>
    <n v="29.342956262883209"/>
  </r>
  <r>
    <n v="36"/>
    <x v="46"/>
    <x v="6"/>
    <n v="84594967"/>
    <x v="0"/>
    <n v="158"/>
    <n v="1.58"/>
    <n v="65.3"/>
    <s v="Kg"/>
    <n v="65.3"/>
    <n v="26.157667040538371"/>
  </r>
  <r>
    <n v="2"/>
    <x v="2"/>
    <x v="0"/>
    <n v="50457955"/>
    <x v="1"/>
    <n v="168"/>
    <n v="1.68"/>
    <n v="148.19999999999999"/>
    <s v="lb"/>
    <n v="67.222389234000005"/>
    <n v="23.817456502976196"/>
  </r>
  <r>
    <n v="53"/>
    <x v="47"/>
    <x v="4"/>
    <n v="98214965"/>
    <x v="0"/>
    <n v="149"/>
    <n v="1.49"/>
    <n v="59.2"/>
    <s v="Kg"/>
    <n v="59.2"/>
    <n v="26.665465519571192"/>
  </r>
  <r>
    <n v="53"/>
    <x v="47"/>
    <x v="4"/>
    <n v="45855240"/>
    <x v="1"/>
    <n v="180"/>
    <n v="1.8"/>
    <n v="86.1"/>
    <s v="Kg"/>
    <n v="86.1"/>
    <n v="26.574074074074069"/>
  </r>
  <r>
    <n v="62"/>
    <x v="36"/>
    <x v="1"/>
    <n v="91623911"/>
    <x v="0"/>
    <n v="168"/>
    <n v="1.68"/>
    <n v="78.2"/>
    <s v="Kg"/>
    <n v="78.2"/>
    <n v="27.706916099773249"/>
  </r>
  <r>
    <n v="58"/>
    <x v="28"/>
    <x v="3"/>
    <n v="27885461"/>
    <x v="0"/>
    <n v="166"/>
    <n v="1.66"/>
    <n v="145.1"/>
    <s v="lb"/>
    <n v="65.816252887000005"/>
    <n v="23.884545248584704"/>
  </r>
  <r>
    <n v="33"/>
    <x v="20"/>
    <x v="6"/>
    <n v="40431887"/>
    <x v="1"/>
    <n v="190"/>
    <n v="1.9"/>
    <n v="90.6"/>
    <s v="Kg"/>
    <n v="90.6"/>
    <n v="25.096952908587255"/>
  </r>
  <r>
    <n v="43"/>
    <x v="12"/>
    <x v="3"/>
    <n v="68642560"/>
    <x v="0"/>
    <n v="176"/>
    <n v="1.76"/>
    <n v="183.9"/>
    <s v="lb"/>
    <n v="83.415636843000001"/>
    <n v="26.929118299005683"/>
  </r>
  <r>
    <n v="43"/>
    <x v="12"/>
    <x v="3"/>
    <n v="81365059"/>
    <x v="0"/>
    <n v="161"/>
    <n v="1.61"/>
    <n v="129.6"/>
    <s v="lb"/>
    <n v="58.785571152000003"/>
    <n v="22.678743548474209"/>
  </r>
  <r>
    <n v="43"/>
    <x v="12"/>
    <x v="3"/>
    <n v="66759720"/>
    <x v="0"/>
    <n v="161"/>
    <n v="1.61"/>
    <n v="61.2"/>
    <s v="Kg"/>
    <n v="61.2"/>
    <n v="23.610200223756799"/>
  </r>
  <r>
    <n v="58"/>
    <x v="28"/>
    <x v="3"/>
    <n v="79644764"/>
    <x v="0"/>
    <n v="148"/>
    <n v="1.48"/>
    <n v="52.6"/>
    <s v="Kg"/>
    <n v="52.6"/>
    <n v="24.013878743608476"/>
  </r>
  <r>
    <n v="23"/>
    <x v="3"/>
    <x v="2"/>
    <n v="70699059"/>
    <x v="1"/>
    <n v="145"/>
    <n v="1.45"/>
    <n v="54.6"/>
    <s v="Kg"/>
    <n v="54.6"/>
    <n v="25.969084423305588"/>
  </r>
  <r>
    <n v="61"/>
    <x v="34"/>
    <x v="1"/>
    <n v="76511105"/>
    <x v="1"/>
    <n v="166"/>
    <n v="1.66"/>
    <n v="165.1"/>
    <s v="lb"/>
    <n v="74.888100287"/>
    <n v="27.176694834881697"/>
  </r>
  <r>
    <n v="48"/>
    <x v="48"/>
    <x v="5"/>
    <n v="58612752"/>
    <x v="0"/>
    <n v="157"/>
    <n v="1.57"/>
    <n v="61.7"/>
    <s v="Kg"/>
    <n v="61.7"/>
    <n v="25.031441437786523"/>
  </r>
  <r>
    <n v="8"/>
    <x v="40"/>
    <x v="3"/>
    <n v="10014173"/>
    <x v="1"/>
    <n v="154"/>
    <n v="1.54"/>
    <n v="127.2"/>
    <s v="lb"/>
    <n v="57.696949464000006"/>
    <n v="24.328280259740264"/>
  </r>
  <r>
    <n v="26"/>
    <x v="16"/>
    <x v="0"/>
    <n v="30783299"/>
    <x v="1"/>
    <n v="178"/>
    <n v="1.78"/>
    <n v="164"/>
    <s v="lb"/>
    <n v="74.389148680000005"/>
    <n v="23.478458742583008"/>
  </r>
  <r>
    <n v="27"/>
    <x v="23"/>
    <x v="6"/>
    <n v="53129396"/>
    <x v="1"/>
    <n v="170"/>
    <n v="1.7"/>
    <n v="150.1"/>
    <s v="lb"/>
    <n v="68.084214736999996"/>
    <n v="23.558551812110728"/>
  </r>
  <r>
    <n v="37"/>
    <x v="64"/>
    <x v="6"/>
    <n v="70940116"/>
    <x v="0"/>
    <n v="157"/>
    <n v="1.57"/>
    <n v="126.3"/>
    <s v="lb"/>
    <n v="57.288716331000003"/>
    <n v="23.241801424398556"/>
  </r>
  <r>
    <n v="7"/>
    <x v="58"/>
    <x v="0"/>
    <n v="77735983"/>
    <x v="1"/>
    <n v="172"/>
    <n v="1.72"/>
    <n v="84.9"/>
    <s v="Kg"/>
    <n v="84.9"/>
    <n v="28.697944835045977"/>
  </r>
  <r>
    <n v="5"/>
    <x v="33"/>
    <x v="0"/>
    <n v="68132007"/>
    <x v="0"/>
    <n v="170"/>
    <n v="1.7"/>
    <n v="150.80000000000001"/>
    <s v="lb"/>
    <n v="68.401729396000007"/>
    <n v="23.668418476124572"/>
  </r>
  <r>
    <n v="18"/>
    <x v="49"/>
    <x v="0"/>
    <n v="94977357"/>
    <x v="1"/>
    <n v="167"/>
    <n v="1.67"/>
    <n v="139.6"/>
    <s v="lb"/>
    <n v="63.321494852000001"/>
    <n v="22.704828015346553"/>
  </r>
  <r>
    <n v="57"/>
    <x v="66"/>
    <x v="3"/>
    <n v="64585311"/>
    <x v="0"/>
    <n v="169"/>
    <n v="1.69"/>
    <n v="167.1"/>
    <s v="lb"/>
    <n v="75.795285027000006"/>
    <n v="26.538036142642071"/>
  </r>
  <r>
    <n v="27"/>
    <x v="23"/>
    <x v="6"/>
    <n v="33409529"/>
    <x v="0"/>
    <n v="189"/>
    <n v="1.89"/>
    <n v="95.4"/>
    <s v="Kg"/>
    <n v="95.4"/>
    <n v="26.706979087931472"/>
  </r>
  <r>
    <n v="55"/>
    <x v="1"/>
    <x v="1"/>
    <n v="53347661"/>
    <x v="1"/>
    <n v="157"/>
    <n v="1.57"/>
    <n v="178.8"/>
    <s v="lb"/>
    <n v="81.10231575600001"/>
    <n v="32.902882776583233"/>
  </r>
  <r>
    <n v="59"/>
    <x v="39"/>
    <x v="3"/>
    <n v="45744891"/>
    <x v="0"/>
    <n v="158"/>
    <n v="1.58"/>
    <n v="75.2"/>
    <s v="Kg"/>
    <n v="75.2"/>
    <n v="30.123377663835921"/>
  </r>
  <r>
    <n v="18"/>
    <x v="49"/>
    <x v="0"/>
    <n v="90878031"/>
    <x v="1"/>
    <n v="140"/>
    <n v="1.4"/>
    <n v="91.1"/>
    <s v="lb"/>
    <n v="41.322264906999997"/>
    <n v="21.082788217857143"/>
  </r>
  <r>
    <n v="50"/>
    <x v="37"/>
    <x v="3"/>
    <n v="33567883"/>
    <x v="1"/>
    <n v="177"/>
    <n v="1.77"/>
    <n v="190.5"/>
    <s v="lb"/>
    <n v="86.409346485"/>
    <n v="27.581265436177343"/>
  </r>
  <r>
    <n v="32"/>
    <x v="9"/>
    <x v="0"/>
    <n v="24626430"/>
    <x v="0"/>
    <n v="166"/>
    <n v="1.66"/>
    <n v="63.9"/>
    <s v="Kg"/>
    <n v="63.9"/>
    <n v="23.189142110611119"/>
  </r>
  <r>
    <n v="61"/>
    <x v="34"/>
    <x v="1"/>
    <n v="36514986"/>
    <x v="1"/>
    <n v="164"/>
    <n v="1.64"/>
    <n v="77.599999999999994"/>
    <s v="Kg"/>
    <n v="77.599999999999994"/>
    <n v="28.851873884592507"/>
  </r>
  <r>
    <n v="25"/>
    <x v="6"/>
    <x v="0"/>
    <n v="13617224"/>
    <x v="0"/>
    <n v="162"/>
    <n v="1.62"/>
    <n v="127"/>
    <s v="lb"/>
    <n v="57.60623099"/>
    <n v="21.950248052888274"/>
  </r>
  <r>
    <n v="25"/>
    <x v="6"/>
    <x v="0"/>
    <n v="68321049"/>
    <x v="0"/>
    <n v="171"/>
    <n v="1.71"/>
    <n v="55.9"/>
    <s v="Kg"/>
    <n v="55.9"/>
    <n v="19.116993262884307"/>
  </r>
  <r>
    <n v="65"/>
    <x v="24"/>
    <x v="4"/>
    <n v="59632459"/>
    <x v="1"/>
    <n v="164"/>
    <n v="1.64"/>
    <n v="179.9"/>
    <s v="lb"/>
    <n v="81.601267363000005"/>
    <n v="30.339555087373594"/>
  </r>
  <r>
    <n v="23"/>
    <x v="3"/>
    <x v="2"/>
    <n v="79103633"/>
    <x v="0"/>
    <n v="161"/>
    <n v="1.61"/>
    <n v="126.8"/>
    <s v="lb"/>
    <n v="57.515512516000001"/>
    <n v="22.188770694031863"/>
  </r>
  <r>
    <n v="52"/>
    <x v="62"/>
    <x v="1"/>
    <n v="47957813"/>
    <x v="1"/>
    <n v="138"/>
    <n v="1.38"/>
    <n v="132.1"/>
    <s v="lb"/>
    <n v="59.919552076999999"/>
    <n v="31.463742951585807"/>
  </r>
  <r>
    <n v="46"/>
    <x v="10"/>
    <x v="5"/>
    <n v="39783469"/>
    <x v="0"/>
    <n v="167"/>
    <n v="1.67"/>
    <n v="76.5"/>
    <s v="Kg"/>
    <n v="76.5"/>
    <n v="27.430169600917925"/>
  </r>
  <r>
    <n v="14"/>
    <x v="41"/>
    <x v="0"/>
    <n v="80911153"/>
    <x v="1"/>
    <n v="147"/>
    <n v="1.47"/>
    <n v="108.2"/>
    <s v="lb"/>
    <n v="49.078694434000006"/>
    <n v="22.712154395853585"/>
  </r>
  <r>
    <n v="28"/>
    <x v="53"/>
    <x v="6"/>
    <n v="63969469"/>
    <x v="0"/>
    <n v="194"/>
    <n v="1.94"/>
    <n v="219.6"/>
    <s v="lb"/>
    <n v="99.608884451999998"/>
    <n v="26.466384432989692"/>
  </r>
  <r>
    <n v="36"/>
    <x v="46"/>
    <x v="6"/>
    <n v="24357898"/>
    <x v="0"/>
    <n v="207"/>
    <n v="2.0699999999999998"/>
    <n v="243.6"/>
    <s v="lb"/>
    <n v="110.495101332"/>
    <n v="25.787089857872999"/>
  </r>
  <r>
    <n v="17"/>
    <x v="54"/>
    <x v="2"/>
    <n v="34058782"/>
    <x v="0"/>
    <n v="154"/>
    <n v="1.54"/>
    <n v="48.7"/>
    <s v="Kg"/>
    <n v="48.7"/>
    <n v="20.534660145049756"/>
  </r>
  <r>
    <n v="41"/>
    <x v="7"/>
    <x v="2"/>
    <n v="27107724"/>
    <x v="1"/>
    <n v="154"/>
    <n v="1.54"/>
    <n v="62.1"/>
    <s v="Kg"/>
    <n v="62.1"/>
    <n v="26.184854106932029"/>
  </r>
  <r>
    <n v="47"/>
    <x v="26"/>
    <x v="0"/>
    <n v="52478186"/>
    <x v="0"/>
    <n v="176"/>
    <n v="1.76"/>
    <n v="225.1"/>
    <s v="lb"/>
    <n v="102.103642487"/>
    <n v="32.962177972301141"/>
  </r>
  <r>
    <n v="38"/>
    <x v="0"/>
    <x v="0"/>
    <n v="54526040"/>
    <x v="0"/>
    <n v="157"/>
    <n v="1.57"/>
    <n v="131.80000000000001"/>
    <s v="lb"/>
    <n v="59.783474366000007"/>
    <n v="24.253914708913143"/>
  </r>
  <r>
    <n v="64"/>
    <x v="63"/>
    <x v="5"/>
    <n v="51730659"/>
    <x v="0"/>
    <n v="169"/>
    <n v="1.69"/>
    <n v="76.8"/>
    <s v="Kg"/>
    <n v="76.8"/>
    <n v="26.889814782395575"/>
  </r>
  <r>
    <n v="6"/>
    <x v="31"/>
    <x v="0"/>
    <n v="86412787"/>
    <x v="1"/>
    <n v="161"/>
    <n v="1.61"/>
    <n v="55.8"/>
    <s v="Kg"/>
    <n v="55.8"/>
    <n v="21.52694726283708"/>
  </r>
  <r>
    <n v="54"/>
    <x v="51"/>
    <x v="3"/>
    <n v="11461117"/>
    <x v="0"/>
    <n v="166"/>
    <n v="1.66"/>
    <n v="140.69999999999999"/>
    <s v="lb"/>
    <n v="63.820446458999996"/>
    <n v="23.160272339599363"/>
  </r>
  <r>
    <n v="30"/>
    <x v="56"/>
    <x v="0"/>
    <n v="69875631"/>
    <x v="0"/>
    <n v="171"/>
    <n v="1.71"/>
    <n v="154.5"/>
    <s v="lb"/>
    <n v="70.080021165000005"/>
    <n v="23.966355858212786"/>
  </r>
  <r>
    <n v="11"/>
    <x v="14"/>
    <x v="1"/>
    <n v="65020663"/>
    <x v="1"/>
    <n v="142"/>
    <n v="1.42"/>
    <n v="115.7"/>
    <s v="lb"/>
    <n v="52.480637209000001"/>
    <n v="26.02689804056735"/>
  </r>
  <r>
    <n v="65"/>
    <x v="24"/>
    <x v="4"/>
    <n v="24589863"/>
    <x v="1"/>
    <n v="152"/>
    <n v="1.52"/>
    <n v="64.099999999999994"/>
    <s v="Kg"/>
    <n v="64.099999999999994"/>
    <n v="27.744113573407201"/>
  </r>
  <r>
    <n v="5"/>
    <x v="33"/>
    <x v="0"/>
    <n v="37808894"/>
    <x v="1"/>
    <n v="162"/>
    <n v="1.62"/>
    <n v="150.1"/>
    <s v="lb"/>
    <n v="68.084214736999996"/>
    <n v="25.942773486130157"/>
  </r>
  <r>
    <n v="48"/>
    <x v="48"/>
    <x v="5"/>
    <n v="23864028"/>
    <x v="1"/>
    <n v="136"/>
    <n v="1.36"/>
    <n v="108"/>
    <s v="lb"/>
    <n v="48.98797596"/>
    <n v="26.485713646193766"/>
  </r>
  <r>
    <n v="5"/>
    <x v="33"/>
    <x v="0"/>
    <n v="13750141"/>
    <x v="0"/>
    <n v="165"/>
    <n v="1.65"/>
    <n v="118.6"/>
    <s v="lb"/>
    <n v="53.796055082000002"/>
    <n v="19.759799846464649"/>
  </r>
  <r>
    <n v="41"/>
    <x v="7"/>
    <x v="2"/>
    <n v="65859241"/>
    <x v="0"/>
    <n v="153"/>
    <n v="1.53"/>
    <n v="117.7"/>
    <s v="lb"/>
    <n v="53.387821949000006"/>
    <n v="22.806536780298178"/>
  </r>
  <r>
    <n v="46"/>
    <x v="10"/>
    <x v="5"/>
    <n v="91886137"/>
    <x v="1"/>
    <n v="162"/>
    <n v="1.62"/>
    <n v="149.9"/>
    <s v="lb"/>
    <n v="67.993496263000011"/>
    <n v="25.908206166361836"/>
  </r>
  <r>
    <n v="60"/>
    <x v="17"/>
    <x v="1"/>
    <n v="80252160"/>
    <x v="0"/>
    <n v="180"/>
    <n v="1.8"/>
    <n v="187.4"/>
    <s v="lb"/>
    <n v="85.003210138"/>
    <n v="26.235558684567899"/>
  </r>
  <r>
    <n v="60"/>
    <x v="17"/>
    <x v="1"/>
    <n v="52691033"/>
    <x v="0"/>
    <n v="149"/>
    <n v="1.49"/>
    <n v="124.1"/>
    <s v="lb"/>
    <n v="56.290813116999999"/>
    <n v="25.355080004053871"/>
  </r>
  <r>
    <n v="5"/>
    <x v="33"/>
    <x v="0"/>
    <n v="99104315"/>
    <x v="1"/>
    <n v="159"/>
    <n v="1.59"/>
    <n v="54.4"/>
    <s v="Kg"/>
    <n v="54.4"/>
    <n v="21.51813614967762"/>
  </r>
  <r>
    <n v="21"/>
    <x v="30"/>
    <x v="0"/>
    <n v="65555984"/>
    <x v="0"/>
    <n v="172"/>
    <n v="1.72"/>
    <n v="132.9"/>
    <s v="lb"/>
    <n v="60.282425973000002"/>
    <n v="20.376698882166039"/>
  </r>
  <r>
    <n v="21"/>
    <x v="30"/>
    <x v="0"/>
    <n v="89004175"/>
    <x v="0"/>
    <n v="181"/>
    <n v="1.81"/>
    <n v="72.099999999999994"/>
    <s v="Kg"/>
    <n v="72.099999999999994"/>
    <n v="22.007875217484202"/>
  </r>
  <r>
    <n v="6"/>
    <x v="31"/>
    <x v="0"/>
    <n v="79783442"/>
    <x v="0"/>
    <n v="183"/>
    <n v="1.83"/>
    <n v="163.1"/>
    <s v="lb"/>
    <n v="73.980915546999995"/>
    <n v="22.091109184209735"/>
  </r>
  <r>
    <n v="27"/>
    <x v="23"/>
    <x v="6"/>
    <n v="26406890"/>
    <x v="0"/>
    <n v="200"/>
    <n v="2"/>
    <n v="118.1"/>
    <s v="Kg"/>
    <n v="118.1"/>
    <n v="29.524999999999999"/>
  </r>
  <r>
    <n v="63"/>
    <x v="57"/>
    <x v="5"/>
    <n v="45648477"/>
    <x v="1"/>
    <n v="145"/>
    <n v="1.45"/>
    <n v="127.9"/>
    <s v="lb"/>
    <n v="58.014464123000003"/>
    <n v="27.593086384304399"/>
  </r>
  <r>
    <n v="44"/>
    <x v="18"/>
    <x v="4"/>
    <n v="38201295"/>
    <x v="0"/>
    <n v="145"/>
    <n v="1.45"/>
    <n v="119.3"/>
    <s v="lb"/>
    <n v="54.113569740999999"/>
    <n v="25.737726392865635"/>
  </r>
  <r>
    <n v="32"/>
    <x v="9"/>
    <x v="0"/>
    <n v="90165337"/>
    <x v="1"/>
    <n v="128"/>
    <n v="1.28"/>
    <n v="93"/>
    <s v="lb"/>
    <n v="42.184090410000003"/>
    <n v="25.747125494384765"/>
  </r>
  <r>
    <n v="61"/>
    <x v="34"/>
    <x v="1"/>
    <n v="34524968"/>
    <x v="0"/>
    <n v="186"/>
    <n v="1.86"/>
    <n v="193.8"/>
    <s v="lb"/>
    <n v="87.906201306000014"/>
    <n v="25.409354060006937"/>
  </r>
  <r>
    <n v="61"/>
    <x v="34"/>
    <x v="1"/>
    <n v="85069664"/>
    <x v="1"/>
    <n v="164"/>
    <n v="1.64"/>
    <n v="165.1"/>
    <s v="lb"/>
    <n v="74.888100287"/>
    <n v="27.843582795582993"/>
  </r>
  <r>
    <n v="44"/>
    <x v="18"/>
    <x v="4"/>
    <n v="18519041"/>
    <x v="0"/>
    <n v="166"/>
    <n v="1.66"/>
    <n v="180.6"/>
    <s v="lb"/>
    <n v="81.918782022000002"/>
    <n v="29.728110764261871"/>
  </r>
  <r>
    <n v="62"/>
    <x v="36"/>
    <x v="1"/>
    <n v="91825900"/>
    <x v="0"/>
    <n v="191"/>
    <n v="1.91"/>
    <n v="244.1"/>
    <s v="lb"/>
    <n v="110.721897517"/>
    <n v="30.350565367451551"/>
  </r>
  <r>
    <n v="6"/>
    <x v="31"/>
    <x v="0"/>
    <n v="50539230"/>
    <x v="0"/>
    <n v="184"/>
    <n v="1.84"/>
    <n v="177.7"/>
    <s v="lb"/>
    <n v="80.603364149000001"/>
    <n v="23.807704439094991"/>
  </r>
  <r>
    <n v="31"/>
    <x v="8"/>
    <x v="0"/>
    <n v="65620293"/>
    <x v="0"/>
    <n v="171"/>
    <n v="1.71"/>
    <n v="171.7"/>
    <s v="lb"/>
    <n v="77.881809928999999"/>
    <n v="26.634455021716086"/>
  </r>
  <r>
    <n v="60"/>
    <x v="17"/>
    <x v="1"/>
    <n v="89826559"/>
    <x v="1"/>
    <n v="171"/>
    <n v="1.71"/>
    <n v="75.099999999999994"/>
    <s v="Kg"/>
    <n v="75.099999999999994"/>
    <n v="25.68311617249752"/>
  </r>
  <r>
    <n v="9"/>
    <x v="29"/>
    <x v="4"/>
    <n v="32410774"/>
    <x v="1"/>
    <n v="172"/>
    <n v="1.72"/>
    <n v="193.6"/>
    <s v="lb"/>
    <n v="87.815482832000001"/>
    <n v="29.683437950243377"/>
  </r>
  <r>
    <n v="36"/>
    <x v="46"/>
    <x v="6"/>
    <n v="23512798"/>
    <x v="1"/>
    <n v="171"/>
    <n v="1.71"/>
    <n v="77.099999999999994"/>
    <s v="Kg"/>
    <n v="77.099999999999994"/>
    <n v="26.367087308915565"/>
  </r>
  <r>
    <n v="56"/>
    <x v="32"/>
    <x v="4"/>
    <n v="56736636"/>
    <x v="1"/>
    <n v="163"/>
    <n v="1.63"/>
    <n v="171.3"/>
    <s v="lb"/>
    <n v="77.700372981000015"/>
    <n v="29.244748760209273"/>
  </r>
  <r>
    <n v="53"/>
    <x v="47"/>
    <x v="4"/>
    <n v="94273566"/>
    <x v="1"/>
    <n v="178"/>
    <n v="1.78"/>
    <n v="183"/>
    <s v="lb"/>
    <n v="83.007403710000006"/>
    <n v="26.198524084711526"/>
  </r>
  <r>
    <n v="29"/>
    <x v="52"/>
    <x v="0"/>
    <n v="90497053"/>
    <x v="0"/>
    <n v="181"/>
    <n v="1.81"/>
    <n v="77.3"/>
    <s v="Kg"/>
    <n v="77.3"/>
    <n v="23.595128353835353"/>
  </r>
  <r>
    <n v="24"/>
    <x v="19"/>
    <x v="2"/>
    <n v="61122332"/>
    <x v="0"/>
    <n v="172"/>
    <n v="1.72"/>
    <n v="63.7"/>
    <s v="Kg"/>
    <n v="63.7"/>
    <n v="21.531909140075719"/>
  </r>
  <r>
    <n v="51"/>
    <x v="60"/>
    <x v="1"/>
    <n v="41851281"/>
    <x v="0"/>
    <n v="180"/>
    <n v="1.8"/>
    <n v="184.1"/>
    <s v="lb"/>
    <n v="83.506355317000001"/>
    <n v="25.773566455864195"/>
  </r>
  <r>
    <n v="16"/>
    <x v="42"/>
    <x v="2"/>
    <n v="59436497"/>
    <x v="1"/>
    <n v="152"/>
    <n v="1.52"/>
    <n v="55.3"/>
    <s v="Kg"/>
    <n v="55.3"/>
    <n v="23.935249307479221"/>
  </r>
  <r>
    <n v="34"/>
    <x v="22"/>
    <x v="6"/>
    <n v="77492784"/>
    <x v="0"/>
    <n v="203"/>
    <n v="2.0299999999999998"/>
    <n v="102.4"/>
    <s v="Kg"/>
    <n v="102.4"/>
    <n v="24.848940765366798"/>
  </r>
  <r>
    <n v="36"/>
    <x v="46"/>
    <x v="6"/>
    <n v="60284590"/>
    <x v="0"/>
    <n v="166"/>
    <n v="1.66"/>
    <n v="162.9"/>
    <s v="lb"/>
    <n v="73.89019707300001"/>
    <n v="26.81455838038903"/>
  </r>
  <r>
    <n v="13"/>
    <x v="43"/>
    <x v="1"/>
    <n v="69463559"/>
    <x v="0"/>
    <n v="177"/>
    <n v="1.77"/>
    <n v="193.3"/>
    <s v="lb"/>
    <n v="87.679405121000016"/>
    <n v="27.986659363848194"/>
  </r>
  <r>
    <n v="58"/>
    <x v="28"/>
    <x v="3"/>
    <n v="47348723"/>
    <x v="1"/>
    <n v="169"/>
    <n v="1.69"/>
    <n v="77.400000000000006"/>
    <s v="Kg"/>
    <n v="77.400000000000006"/>
    <n v="27.099891460383045"/>
  </r>
  <r>
    <n v="24"/>
    <x v="19"/>
    <x v="2"/>
    <n v="97364646"/>
    <x v="1"/>
    <n v="184"/>
    <n v="1.84"/>
    <n v="80.3"/>
    <s v="Kg"/>
    <n v="80.3"/>
    <n v="23.718100189035916"/>
  </r>
  <r>
    <n v="2"/>
    <x v="2"/>
    <x v="0"/>
    <n v="95823393"/>
    <x v="0"/>
    <n v="170"/>
    <n v="1.7"/>
    <n v="155.4"/>
    <s v="lb"/>
    <n v="70.488254298000001"/>
    <n v="24.390399411072668"/>
  </r>
  <r>
    <n v="25"/>
    <x v="6"/>
    <x v="0"/>
    <n v="67343307"/>
    <x v="0"/>
    <n v="164"/>
    <n v="1.64"/>
    <n v="60.6"/>
    <s v="Kg"/>
    <n v="60.6"/>
    <n v="22.53123140987508"/>
  </r>
  <r>
    <n v="41"/>
    <x v="7"/>
    <x v="2"/>
    <n v="27119294"/>
    <x v="1"/>
    <n v="160"/>
    <n v="1.6"/>
    <n v="142.19999999999999"/>
    <s v="lb"/>
    <n v="64.500835014000003"/>
    <n v="25.195638677343748"/>
  </r>
  <r>
    <n v="19"/>
    <x v="35"/>
    <x v="0"/>
    <n v="96925101"/>
    <x v="0"/>
    <n v="159"/>
    <n v="1.59"/>
    <n v="47.9"/>
    <s v="Kg"/>
    <n v="47.9"/>
    <n v="18.947035322969818"/>
  </r>
  <r>
    <n v="17"/>
    <x v="54"/>
    <x v="2"/>
    <n v="32660165"/>
    <x v="0"/>
    <n v="170"/>
    <n v="1.7"/>
    <n v="132.5"/>
    <s v="lb"/>
    <n v="60.100989025000004"/>
    <n v="20.796189974048445"/>
  </r>
  <r>
    <n v="18"/>
    <x v="49"/>
    <x v="0"/>
    <n v="84634447"/>
    <x v="1"/>
    <n v="143"/>
    <n v="1.43"/>
    <n v="99.9"/>
    <s v="lb"/>
    <n v="45.313877763000008"/>
    <n v="22.159459026358263"/>
  </r>
  <r>
    <n v="51"/>
    <x v="60"/>
    <x v="1"/>
    <n v="45605483"/>
    <x v="0"/>
    <n v="175"/>
    <n v="1.75"/>
    <n v="183.9"/>
    <s v="lb"/>
    <n v="83.415636843000001"/>
    <n v="27.237758969142856"/>
  </r>
  <r>
    <n v="57"/>
    <x v="66"/>
    <x v="3"/>
    <n v="78185263"/>
    <x v="0"/>
    <n v="145"/>
    <n v="1.45"/>
    <n v="140.9"/>
    <s v="lb"/>
    <n v="63.911164933000009"/>
    <n v="30.397700324851371"/>
  </r>
  <r>
    <n v="64"/>
    <x v="63"/>
    <x v="5"/>
    <n v="12126406"/>
    <x v="0"/>
    <n v="183"/>
    <n v="1.83"/>
    <n v="91.9"/>
    <s v="Kg"/>
    <n v="91.9"/>
    <n v="27.441846576487801"/>
  </r>
  <r>
    <n v="56"/>
    <x v="32"/>
    <x v="4"/>
    <n v="52241824"/>
    <x v="0"/>
    <n v="180"/>
    <n v="1.8"/>
    <n v="91.3"/>
    <s v="Kg"/>
    <n v="91.3"/>
    <n v="28.179012345679009"/>
  </r>
  <r>
    <n v="24"/>
    <x v="19"/>
    <x v="2"/>
    <n v="56719138"/>
    <x v="0"/>
    <n v="160"/>
    <n v="1.6"/>
    <n v="142.19999999999999"/>
    <s v="lb"/>
    <n v="64.500835014000003"/>
    <n v="25.195638677343748"/>
  </r>
  <r>
    <n v="62"/>
    <x v="36"/>
    <x v="1"/>
    <n v="86685008"/>
    <x v="0"/>
    <n v="144"/>
    <n v="1.44"/>
    <n v="68"/>
    <s v="Kg"/>
    <n v="68"/>
    <n v="32.793209876543209"/>
  </r>
  <r>
    <n v="56"/>
    <x v="32"/>
    <x v="4"/>
    <n v="92064201"/>
    <x v="0"/>
    <n v="184"/>
    <n v="1.84"/>
    <n v="192"/>
    <s v="lb"/>
    <n v="87.089735040000008"/>
    <n v="25.723574858223063"/>
  </r>
  <r>
    <n v="54"/>
    <x v="51"/>
    <x v="3"/>
    <n v="88418335"/>
    <x v="1"/>
    <n v="177"/>
    <n v="1.77"/>
    <n v="80.5"/>
    <s v="Kg"/>
    <n v="80.5"/>
    <n v="25.695042931469242"/>
  </r>
  <r>
    <n v="15"/>
    <x v="61"/>
    <x v="0"/>
    <n v="71269466"/>
    <x v="1"/>
    <n v="139"/>
    <n v="1.39"/>
    <n v="97.7"/>
    <s v="lb"/>
    <n v="44.315974549000003"/>
    <n v="22.936687826199478"/>
  </r>
  <r>
    <n v="1"/>
    <x v="11"/>
    <x v="0"/>
    <n v="35722380"/>
    <x v="1"/>
    <n v="169"/>
    <n v="1.69"/>
    <n v="121"/>
    <s v="lb"/>
    <n v="54.884676770000006"/>
    <n v="19.216650947095694"/>
  </r>
  <r>
    <n v="15"/>
    <x v="61"/>
    <x v="0"/>
    <n v="60922167"/>
    <x v="1"/>
    <n v="145"/>
    <n v="1.45"/>
    <n v="50"/>
    <s v="Kg"/>
    <n v="50"/>
    <n v="23.781212841854934"/>
  </r>
  <r>
    <n v="32"/>
    <x v="9"/>
    <x v="0"/>
    <n v="88536380"/>
    <x v="1"/>
    <n v="171"/>
    <n v="1.71"/>
    <n v="65.900000000000006"/>
    <s v="Kg"/>
    <n v="65.900000000000006"/>
    <n v="22.536848944974526"/>
  </r>
  <r>
    <n v="35"/>
    <x v="27"/>
    <x v="0"/>
    <n v="81886368"/>
    <x v="0"/>
    <n v="181"/>
    <n v="1.81"/>
    <n v="85.5"/>
    <s v="Kg"/>
    <n v="85.5"/>
    <n v="26.098104453466011"/>
  </r>
  <r>
    <n v="27"/>
    <x v="23"/>
    <x v="6"/>
    <n v="53704765"/>
    <x v="1"/>
    <n v="172"/>
    <n v="1.72"/>
    <n v="74"/>
    <s v="Kg"/>
    <n v="74"/>
    <n v="25.013520822065985"/>
  </r>
  <r>
    <n v="67"/>
    <x v="13"/>
    <x v="5"/>
    <n v="23358075"/>
    <x v="0"/>
    <n v="160"/>
    <n v="1.6"/>
    <n v="73.400000000000006"/>
    <s v="Kg"/>
    <n v="73.400000000000006"/>
    <n v="28.671874999999996"/>
  </r>
  <r>
    <n v="50"/>
    <x v="37"/>
    <x v="3"/>
    <n v="14064321"/>
    <x v="0"/>
    <n v="165"/>
    <n v="1.65"/>
    <n v="80.599999999999994"/>
    <s v="Kg"/>
    <n v="80.599999999999994"/>
    <n v="29.60514233241506"/>
  </r>
  <r>
    <n v="65"/>
    <x v="24"/>
    <x v="4"/>
    <n v="60197454"/>
    <x v="1"/>
    <n v="157"/>
    <n v="1.57"/>
    <n v="72.7"/>
    <s v="Kg"/>
    <n v="72.7"/>
    <n v="29.494097123615564"/>
  </r>
  <r>
    <n v="16"/>
    <x v="42"/>
    <x v="2"/>
    <n v="22396796"/>
    <x v="0"/>
    <n v="169"/>
    <n v="1.69"/>
    <n v="58.9"/>
    <s v="Kg"/>
    <n v="58.9"/>
    <n v="20.62252722243619"/>
  </r>
  <r>
    <n v="48"/>
    <x v="48"/>
    <x v="5"/>
    <n v="21756984"/>
    <x v="0"/>
    <n v="171"/>
    <n v="1.71"/>
    <n v="149.69999999999999"/>
    <s v="lb"/>
    <n v="67.902777788999998"/>
    <n v="23.221770045142097"/>
  </r>
  <r>
    <n v="42"/>
    <x v="15"/>
    <x v="0"/>
    <n v="55416365"/>
    <x v="1"/>
    <n v="174"/>
    <n v="1.74"/>
    <n v="76.099999999999994"/>
    <s v="Kg"/>
    <n v="76.099999999999994"/>
    <n v="25.13542079534945"/>
  </r>
  <r>
    <n v="43"/>
    <x v="12"/>
    <x v="3"/>
    <n v="91257138"/>
    <x v="0"/>
    <n v="150"/>
    <n v="1.5"/>
    <n v="147.5"/>
    <s v="lb"/>
    <n v="66.904874575000008"/>
    <n v="29.735499811111115"/>
  </r>
  <r>
    <n v="33"/>
    <x v="20"/>
    <x v="6"/>
    <n v="59898758"/>
    <x v="0"/>
    <n v="183"/>
    <n v="1.83"/>
    <n v="91.7"/>
    <s v="Kg"/>
    <n v="91.7"/>
    <n v="27.382125474036247"/>
  </r>
  <r>
    <n v="63"/>
    <x v="57"/>
    <x v="5"/>
    <n v="24768612"/>
    <x v="1"/>
    <n v="167"/>
    <n v="1.67"/>
    <n v="71.400000000000006"/>
    <s v="Kg"/>
    <n v="71.400000000000006"/>
    <n v="25.601491627523398"/>
  </r>
  <r>
    <n v="19"/>
    <x v="35"/>
    <x v="0"/>
    <n v="95148235"/>
    <x v="0"/>
    <n v="165"/>
    <n v="1.65"/>
    <n v="129.9"/>
    <s v="lb"/>
    <n v="58.921648863000009"/>
    <n v="21.642478921212128"/>
  </r>
  <r>
    <n v="21"/>
    <x v="30"/>
    <x v="0"/>
    <n v="24207559"/>
    <x v="0"/>
    <n v="158"/>
    <n v="1.58"/>
    <n v="114.6"/>
    <s v="lb"/>
    <n v="51.981685601999999"/>
    <n v="20.82265886957218"/>
  </r>
  <r>
    <n v="18"/>
    <x v="49"/>
    <x v="0"/>
    <n v="28939557"/>
    <x v="0"/>
    <n v="169"/>
    <n v="1.69"/>
    <n v="65.5"/>
    <s v="Kg"/>
    <n v="65.5"/>
    <n v="22.93337068029831"/>
  </r>
  <r>
    <n v="22"/>
    <x v="50"/>
    <x v="2"/>
    <n v="18137237"/>
    <x v="1"/>
    <n v="175"/>
    <n v="1.75"/>
    <n v="76.599999999999994"/>
    <s v="Kg"/>
    <n v="76.599999999999994"/>
    <n v="25.012244897959182"/>
  </r>
  <r>
    <n v="36"/>
    <x v="46"/>
    <x v="6"/>
    <n v="31223244"/>
    <x v="0"/>
    <n v="168"/>
    <n v="1.68"/>
    <n v="72.3"/>
    <s v="Kg"/>
    <n v="72.3"/>
    <n v="25.616496598639458"/>
  </r>
  <r>
    <n v="9"/>
    <x v="29"/>
    <x v="4"/>
    <n v="21984964"/>
    <x v="0"/>
    <n v="182"/>
    <n v="1.82"/>
    <n v="187.8"/>
    <s v="lb"/>
    <n v="85.184647086000012"/>
    <n v="25.716896234150468"/>
  </r>
  <r>
    <n v="3"/>
    <x v="55"/>
    <x v="0"/>
    <n v="81745803"/>
    <x v="1"/>
    <n v="176"/>
    <n v="1.76"/>
    <n v="73.8"/>
    <s v="Kg"/>
    <n v="73.8"/>
    <n v="23.824896694214875"/>
  </r>
  <r>
    <n v="32"/>
    <x v="9"/>
    <x v="0"/>
    <n v="53229425"/>
    <x v="0"/>
    <n v="161"/>
    <n v="1.61"/>
    <n v="63.1"/>
    <s v="Kg"/>
    <n v="63.1"/>
    <n v="24.343196635932255"/>
  </r>
  <r>
    <n v="45"/>
    <x v="45"/>
    <x v="1"/>
    <n v="75295323"/>
    <x v="1"/>
    <n v="161"/>
    <n v="1.61"/>
    <n v="155.9"/>
    <s v="lb"/>
    <n v="70.715050483000013"/>
    <n v="27.280988574129086"/>
  </r>
  <r>
    <n v="62"/>
    <x v="36"/>
    <x v="1"/>
    <n v="45489391"/>
    <x v="1"/>
    <n v="145"/>
    <n v="1.45"/>
    <n v="134.30000000000001"/>
    <s v="lb"/>
    <n v="60.91745529100001"/>
    <n v="28.973819401189065"/>
  </r>
  <r>
    <n v="17"/>
    <x v="54"/>
    <x v="2"/>
    <n v="25321328"/>
    <x v="1"/>
    <n v="142"/>
    <n v="1.42"/>
    <n v="42.8"/>
    <s v="Kg"/>
    <n v="42.8"/>
    <n v="21.225947232691926"/>
  </r>
  <r>
    <n v="10"/>
    <x v="4"/>
    <x v="3"/>
    <n v="95529756"/>
    <x v="0"/>
    <n v="192"/>
    <n v="1.92"/>
    <n v="119.3"/>
    <s v="Kg"/>
    <n v="119.3"/>
    <n v="32.362196180555557"/>
  </r>
  <r>
    <n v="43"/>
    <x v="12"/>
    <x v="3"/>
    <n v="42051009"/>
    <x v="0"/>
    <n v="164"/>
    <n v="1.64"/>
    <n v="63.9"/>
    <s v="Kg"/>
    <n v="63.9"/>
    <n v="23.758179654967286"/>
  </r>
  <r>
    <n v="48"/>
    <x v="48"/>
    <x v="5"/>
    <n v="54035471"/>
    <x v="0"/>
    <n v="166"/>
    <n v="1.66"/>
    <n v="68.900000000000006"/>
    <s v="Kg"/>
    <n v="68.900000000000006"/>
    <n v="25.003628973726233"/>
  </r>
  <r>
    <n v="33"/>
    <x v="20"/>
    <x v="6"/>
    <n v="63273599"/>
    <x v="0"/>
    <n v="191"/>
    <n v="1.91"/>
    <n v="250.9"/>
    <s v="lb"/>
    <n v="113.80632563300001"/>
    <n v="31.196054283873803"/>
  </r>
  <r>
    <n v="16"/>
    <x v="42"/>
    <x v="2"/>
    <n v="56052943"/>
    <x v="1"/>
    <n v="152"/>
    <n v="1.52"/>
    <n v="110.7"/>
    <s v="lb"/>
    <n v="50.212675359000002"/>
    <n v="21.733325553583796"/>
  </r>
  <r>
    <n v="53"/>
    <x v="47"/>
    <x v="4"/>
    <n v="19250311"/>
    <x v="0"/>
    <n v="169"/>
    <n v="1.69"/>
    <n v="80.900000000000006"/>
    <s v="Kg"/>
    <n v="80.900000000000006"/>
    <n v="28.325338748643262"/>
  </r>
  <r>
    <n v="56"/>
    <x v="32"/>
    <x v="4"/>
    <n v="75528024"/>
    <x v="0"/>
    <n v="174"/>
    <n v="1.74"/>
    <n v="77.099999999999994"/>
    <s v="Kg"/>
    <n v="77.099999999999994"/>
    <n v="25.465715418152989"/>
  </r>
  <r>
    <n v="33"/>
    <x v="20"/>
    <x v="6"/>
    <n v="31110778"/>
    <x v="0"/>
    <n v="162"/>
    <n v="1.62"/>
    <n v="73.5"/>
    <s v="Kg"/>
    <n v="73.5"/>
    <n v="28.00640146319158"/>
  </r>
  <r>
    <n v="17"/>
    <x v="54"/>
    <x v="2"/>
    <n v="17051478"/>
    <x v="1"/>
    <n v="159"/>
    <n v="1.59"/>
    <n v="62.5"/>
    <s v="Kg"/>
    <n v="62.5"/>
    <n v="24.722123333728884"/>
  </r>
  <r>
    <n v="51"/>
    <x v="60"/>
    <x v="1"/>
    <n v="31749727"/>
    <x v="1"/>
    <n v="157"/>
    <n v="1.57"/>
    <n v="68.400000000000006"/>
    <s v="Kg"/>
    <n v="68.400000000000006"/>
    <n v="27.749604446427849"/>
  </r>
  <r>
    <n v="20"/>
    <x v="38"/>
    <x v="2"/>
    <n v="55337124"/>
    <x v="1"/>
    <n v="133"/>
    <n v="1.33"/>
    <n v="88.8"/>
    <s v="lb"/>
    <n v="40.279002456000001"/>
    <n v="22.770649814008703"/>
  </r>
  <r>
    <n v="56"/>
    <x v="32"/>
    <x v="4"/>
    <n v="80398791"/>
    <x v="0"/>
    <n v="143"/>
    <n v="1.43"/>
    <n v="52.7"/>
    <s v="Kg"/>
    <n v="52.7"/>
    <n v="25.771431365836964"/>
  </r>
  <r>
    <n v="44"/>
    <x v="18"/>
    <x v="4"/>
    <n v="27345877"/>
    <x v="0"/>
    <n v="170"/>
    <n v="1.7"/>
    <n v="80.5"/>
    <s v="Kg"/>
    <n v="80.5"/>
    <n v="27.854671280276818"/>
  </r>
  <r>
    <n v="62"/>
    <x v="36"/>
    <x v="1"/>
    <n v="94526317"/>
    <x v="1"/>
    <n v="174"/>
    <n v="1.74"/>
    <n v="209.4"/>
    <s v="lb"/>
    <n v="94.982242278000001"/>
    <n v="31.372123886246531"/>
  </r>
  <r>
    <n v="57"/>
    <x v="66"/>
    <x v="3"/>
    <n v="33732143"/>
    <x v="1"/>
    <n v="133"/>
    <n v="1.33"/>
    <n v="56"/>
    <s v="Kg"/>
    <n v="56"/>
    <n v="31.658092599920852"/>
  </r>
  <r>
    <n v="14"/>
    <x v="41"/>
    <x v="0"/>
    <n v="53450510"/>
    <x v="1"/>
    <n v="127"/>
    <n v="1.27"/>
    <n v="84.4"/>
    <s v="lb"/>
    <n v="38.283196028000006"/>
    <n v="23.735629008618019"/>
  </r>
  <r>
    <n v="10"/>
    <x v="4"/>
    <x v="3"/>
    <n v="63132375"/>
    <x v="0"/>
    <n v="162"/>
    <n v="1.62"/>
    <n v="64.400000000000006"/>
    <s v="Kg"/>
    <n v="64.400000000000006"/>
    <n v="24.538942234415483"/>
  </r>
  <r>
    <n v="39"/>
    <x v="59"/>
    <x v="6"/>
    <n v="96606975"/>
    <x v="0"/>
    <n v="172"/>
    <n v="1.72"/>
    <n v="71.900000000000006"/>
    <s v="Kg"/>
    <n v="71.900000000000006"/>
    <n v="24.303677663601952"/>
  </r>
  <r>
    <n v="20"/>
    <x v="38"/>
    <x v="2"/>
    <n v="81230533"/>
    <x v="1"/>
    <n v="164"/>
    <n v="1.64"/>
    <n v="156.1"/>
    <s v="lb"/>
    <n v="70.805768956999998"/>
    <n v="26.325761807331951"/>
  </r>
  <r>
    <n v="35"/>
    <x v="27"/>
    <x v="0"/>
    <n v="13968036"/>
    <x v="1"/>
    <n v="164"/>
    <n v="1.64"/>
    <n v="71.3"/>
    <s v="Kg"/>
    <n v="71.3"/>
    <n v="26.50951814396193"/>
  </r>
  <r>
    <n v="3"/>
    <x v="55"/>
    <x v="0"/>
    <n v="20848292"/>
    <x v="0"/>
    <n v="182"/>
    <n v="1.82"/>
    <n v="152.80000000000001"/>
    <s v="lb"/>
    <n v="69.308914136000013"/>
    <n v="20.924077447168219"/>
  </r>
  <r>
    <n v="40"/>
    <x v="5"/>
    <x v="4"/>
    <n v="15087066"/>
    <x v="1"/>
    <n v="169"/>
    <n v="1.69"/>
    <n v="73.400000000000006"/>
    <s v="Kg"/>
    <n v="73.400000000000006"/>
    <n v="25.699380273799942"/>
  </r>
  <r>
    <n v="27"/>
    <x v="23"/>
    <x v="6"/>
    <n v="49928663"/>
    <x v="1"/>
    <n v="147"/>
    <n v="1.47"/>
    <n v="49.1"/>
    <s v="Kg"/>
    <n v="49.1"/>
    <n v="22.722013975658292"/>
  </r>
  <r>
    <n v="55"/>
    <x v="1"/>
    <x v="1"/>
    <n v="35248334"/>
    <x v="0"/>
    <n v="154"/>
    <n v="1.54"/>
    <n v="59.9"/>
    <s v="Kg"/>
    <n v="59.9"/>
    <n v="25.257210322145387"/>
  </r>
  <r>
    <n v="27"/>
    <x v="23"/>
    <x v="6"/>
    <n v="20708613"/>
    <x v="1"/>
    <n v="166"/>
    <n v="1.66"/>
    <n v="68.3"/>
    <s v="Kg"/>
    <n v="68.3"/>
    <n v="24.785890550152416"/>
  </r>
  <r>
    <n v="28"/>
    <x v="53"/>
    <x v="6"/>
    <n v="76982210"/>
    <x v="1"/>
    <n v="145"/>
    <n v="1.45"/>
    <n v="99.9"/>
    <s v="lb"/>
    <n v="45.313877763000008"/>
    <n v="21.552379435434009"/>
  </r>
  <r>
    <n v="18"/>
    <x v="49"/>
    <x v="0"/>
    <n v="89309264"/>
    <x v="0"/>
    <n v="195"/>
    <n v="1.95"/>
    <n v="190.5"/>
    <s v="lb"/>
    <n v="86.409346485"/>
    <n v="22.72435147534517"/>
  </r>
  <r>
    <n v="30"/>
    <x v="56"/>
    <x v="0"/>
    <n v="33680240"/>
    <x v="0"/>
    <n v="173"/>
    <n v="1.73"/>
    <n v="57.3"/>
    <s v="Kg"/>
    <n v="57.3"/>
    <n v="19.145310568345081"/>
  </r>
  <r>
    <n v="7"/>
    <x v="58"/>
    <x v="0"/>
    <n v="34174124"/>
    <x v="1"/>
    <n v="157"/>
    <n v="1.57"/>
    <n v="60.8"/>
    <s v="Kg"/>
    <n v="60.8"/>
    <n v="24.666315063491417"/>
  </r>
  <r>
    <n v="33"/>
    <x v="20"/>
    <x v="6"/>
    <n v="94456062"/>
    <x v="0"/>
    <n v="168"/>
    <n v="1.68"/>
    <n v="75.400000000000006"/>
    <s v="Kg"/>
    <n v="75.400000000000006"/>
    <n v="26.714852607709755"/>
  </r>
  <r>
    <n v="11"/>
    <x v="14"/>
    <x v="1"/>
    <n v="93901040"/>
    <x v="0"/>
    <n v="165"/>
    <n v="1.65"/>
    <n v="153.19999999999999"/>
    <s v="lb"/>
    <n v="69.490351083999997"/>
    <n v="25.52446320808081"/>
  </r>
  <r>
    <n v="25"/>
    <x v="6"/>
    <x v="0"/>
    <n v="61412881"/>
    <x v="0"/>
    <n v="173"/>
    <n v="1.73"/>
    <n v="139.6"/>
    <s v="lb"/>
    <n v="63.321494852000001"/>
    <n v="21.157237078418923"/>
  </r>
  <r>
    <n v="4"/>
    <x v="25"/>
    <x v="0"/>
    <n v="60631666"/>
    <x v="1"/>
    <n v="170"/>
    <n v="1.7"/>
    <n v="67.2"/>
    <s v="Kg"/>
    <n v="67.2"/>
    <n v="23.252595155709347"/>
  </r>
  <r>
    <n v="25"/>
    <x v="6"/>
    <x v="0"/>
    <n v="17742007"/>
    <x v="0"/>
    <n v="161"/>
    <n v="1.61"/>
    <n v="115.1"/>
    <s v="lb"/>
    <n v="52.208481786999997"/>
    <n v="20.141384123683498"/>
  </r>
  <r>
    <n v="55"/>
    <x v="1"/>
    <x v="1"/>
    <n v="93903697"/>
    <x v="0"/>
    <n v="162"/>
    <n v="1.62"/>
    <n v="68.5"/>
    <s v="Kg"/>
    <n v="68.5"/>
    <n v="26.101204084743173"/>
  </r>
  <r>
    <n v="37"/>
    <x v="64"/>
    <x v="6"/>
    <n v="38123011"/>
    <x v="1"/>
    <n v="155"/>
    <n v="1.55"/>
    <n v="114.6"/>
    <s v="lb"/>
    <n v="51.981685601999999"/>
    <n v="21.636497649115501"/>
  </r>
  <r>
    <n v="43"/>
    <x v="12"/>
    <x v="3"/>
    <n v="21144034"/>
    <x v="0"/>
    <n v="152"/>
    <n v="1.52"/>
    <n v="112.4"/>
    <s v="lb"/>
    <n v="50.983782388000002"/>
    <n v="22.067080327216068"/>
  </r>
  <r>
    <n v="19"/>
    <x v="35"/>
    <x v="0"/>
    <n v="51128522"/>
    <x v="1"/>
    <n v="154"/>
    <n v="1.54"/>
    <n v="112.9"/>
    <s v="lb"/>
    <n v="51.210578573000006"/>
    <n v="21.593261331168833"/>
  </r>
  <r>
    <n v="19"/>
    <x v="35"/>
    <x v="0"/>
    <n v="15582201"/>
    <x v="0"/>
    <n v="195"/>
    <n v="1.95"/>
    <n v="77.2"/>
    <s v="Kg"/>
    <n v="77.2"/>
    <n v="20.302432610124921"/>
  </r>
  <r>
    <n v="5"/>
    <x v="33"/>
    <x v="0"/>
    <n v="31072622"/>
    <x v="1"/>
    <n v="149"/>
    <n v="1.49"/>
    <n v="122.1"/>
    <s v="lb"/>
    <n v="55.383628377000001"/>
    <n v="24.946456635737128"/>
  </r>
  <r>
    <n v="12"/>
    <x v="44"/>
    <x v="1"/>
    <n v="92672613"/>
    <x v="1"/>
    <n v="170"/>
    <n v="1.7"/>
    <n v="95.6"/>
    <s v="Kg"/>
    <n v="95.6"/>
    <n v="33.079584775086509"/>
  </r>
  <r>
    <n v="20"/>
    <x v="38"/>
    <x v="2"/>
    <n v="74015020"/>
    <x v="0"/>
    <n v="156"/>
    <n v="1.56"/>
    <n v="57.1"/>
    <s v="Kg"/>
    <n v="57.1"/>
    <n v="23.463182117028268"/>
  </r>
  <r>
    <n v="31"/>
    <x v="8"/>
    <x v="0"/>
    <n v="88676626"/>
    <x v="0"/>
    <n v="166"/>
    <n v="1.66"/>
    <n v="133.4"/>
    <s v="lb"/>
    <n v="60.509222158000007"/>
    <n v="21.958637740600963"/>
  </r>
  <r>
    <n v="23"/>
    <x v="3"/>
    <x v="2"/>
    <n v="36415408"/>
    <x v="0"/>
    <n v="157"/>
    <n v="1.57"/>
    <n v="57.5"/>
    <s v="Kg"/>
    <n v="57.5"/>
    <n v="23.327518357742708"/>
  </r>
  <r>
    <n v="47"/>
    <x v="26"/>
    <x v="0"/>
    <n v="38955215"/>
    <x v="0"/>
    <n v="160"/>
    <n v="1.6"/>
    <n v="148.4"/>
    <s v="lb"/>
    <n v="67.313107708000004"/>
    <n v="26.294182698437496"/>
  </r>
  <r>
    <n v="57"/>
    <x v="66"/>
    <x v="3"/>
    <n v="69685374"/>
    <x v="0"/>
    <n v="181"/>
    <n v="1.81"/>
    <n v="84.7"/>
    <s v="Kg"/>
    <n v="84.7"/>
    <n v="25.853911663258142"/>
  </r>
  <r>
    <n v="56"/>
    <x v="32"/>
    <x v="4"/>
    <n v="22721631"/>
    <x v="1"/>
    <n v="150"/>
    <n v="1.5"/>
    <n v="125.2"/>
    <s v="lb"/>
    <n v="56.789764724000001"/>
    <n v="25.23989543288889"/>
  </r>
  <r>
    <n v="27"/>
    <x v="23"/>
    <x v="6"/>
    <n v="54784557"/>
    <x v="0"/>
    <n v="166"/>
    <n v="1.66"/>
    <n v="167.3"/>
    <s v="lb"/>
    <n v="75.886003501000005"/>
    <n v="27.538831289374368"/>
  </r>
  <r>
    <n v="27"/>
    <x v="23"/>
    <x v="6"/>
    <n v="51934684"/>
    <x v="1"/>
    <n v="163"/>
    <n v="1.63"/>
    <n v="63.3"/>
    <s v="Kg"/>
    <n v="63.3"/>
    <n v="23.824758176822613"/>
  </r>
  <r>
    <n v="67"/>
    <x v="13"/>
    <x v="5"/>
    <n v="45208647"/>
    <x v="0"/>
    <n v="186"/>
    <n v="1.86"/>
    <n v="205.9"/>
    <s v="lb"/>
    <n v="93.394668983000003"/>
    <n v="26.995799798531618"/>
  </r>
  <r>
    <n v="60"/>
    <x v="17"/>
    <x v="1"/>
    <n v="94314413"/>
    <x v="1"/>
    <n v="151"/>
    <n v="1.51"/>
    <n v="145.69999999999999"/>
    <s v="lb"/>
    <n v="66.088408309000002"/>
    <n v="28.984872728827682"/>
  </r>
  <r>
    <n v="41"/>
    <x v="7"/>
    <x v="2"/>
    <n v="82978230"/>
    <x v="0"/>
    <n v="184"/>
    <n v="1.84"/>
    <n v="85.5"/>
    <s v="Kg"/>
    <n v="85.5"/>
    <n v="25.254017013232513"/>
  </r>
  <r>
    <n v="4"/>
    <x v="25"/>
    <x v="0"/>
    <n v="35595103"/>
    <x v="0"/>
    <n v="178"/>
    <n v="1.78"/>
    <n v="62.4"/>
    <s v="Kg"/>
    <n v="62.4"/>
    <n v="19.69448301982073"/>
  </r>
  <r>
    <n v="40"/>
    <x v="5"/>
    <x v="4"/>
    <n v="57636034"/>
    <x v="0"/>
    <n v="177"/>
    <n v="1.77"/>
    <n v="86.5"/>
    <s v="Kg"/>
    <n v="86.5"/>
    <n v="27.610201410833412"/>
  </r>
  <r>
    <n v="49"/>
    <x v="21"/>
    <x v="3"/>
    <n v="90511804"/>
    <x v="0"/>
    <n v="174"/>
    <n v="1.74"/>
    <n v="194.4"/>
    <s v="lb"/>
    <n v="88.178356728000011"/>
    <n v="29.124837074910822"/>
  </r>
  <r>
    <n v="26"/>
    <x v="16"/>
    <x v="0"/>
    <n v="61223667"/>
    <x v="0"/>
    <n v="178"/>
    <n v="1.78"/>
    <n v="149.69999999999999"/>
    <s v="lb"/>
    <n v="67.902777788999998"/>
    <n v="21.431251669296806"/>
  </r>
  <r>
    <n v="18"/>
    <x v="49"/>
    <x v="0"/>
    <n v="86229169"/>
    <x v="0"/>
    <n v="194"/>
    <n v="1.94"/>
    <n v="81.099999999999994"/>
    <s v="Kg"/>
    <n v="81.099999999999994"/>
    <n v="21.548517376979486"/>
  </r>
  <r>
    <n v="19"/>
    <x v="35"/>
    <x v="0"/>
    <n v="82048445"/>
    <x v="0"/>
    <n v="167"/>
    <n v="1.67"/>
    <n v="65.599999999999994"/>
    <s v="Kg"/>
    <n v="65.599999999999994"/>
    <n v="23.521818638172753"/>
  </r>
  <r>
    <n v="21"/>
    <x v="30"/>
    <x v="0"/>
    <n v="27731004"/>
    <x v="1"/>
    <n v="148"/>
    <n v="1.48"/>
    <n v="123.7"/>
    <s v="lb"/>
    <n v="56.109376169000001"/>
    <n v="25.616040982925494"/>
  </r>
  <r>
    <n v="66"/>
    <x v="65"/>
    <x v="5"/>
    <n v="92068342"/>
    <x v="0"/>
    <n v="186"/>
    <n v="1.86"/>
    <n v="105.9"/>
    <s v="Kg"/>
    <n v="105.9"/>
    <n v="30.61047519944502"/>
  </r>
  <r>
    <n v="9"/>
    <x v="29"/>
    <x v="4"/>
    <n v="15671476"/>
    <x v="1"/>
    <n v="163"/>
    <n v="1.63"/>
    <n v="66.5"/>
    <s v="Kg"/>
    <n v="66.5"/>
    <n v="25.029169332680947"/>
  </r>
  <r>
    <n v="38"/>
    <x v="0"/>
    <x v="0"/>
    <n v="90981464"/>
    <x v="0"/>
    <n v="173"/>
    <n v="1.73"/>
    <n v="71.7"/>
    <s v="Kg"/>
    <n v="71.7"/>
    <n v="23.956697517457982"/>
  </r>
  <r>
    <n v="58"/>
    <x v="28"/>
    <x v="3"/>
    <n v="51357799"/>
    <x v="1"/>
    <n v="153"/>
    <n v="1.53"/>
    <n v="154.30000000000001"/>
    <s v="lb"/>
    <n v="69.989302691000006"/>
    <n v="29.898459007646636"/>
  </r>
  <r>
    <n v="65"/>
    <x v="24"/>
    <x v="4"/>
    <n v="85609384"/>
    <x v="1"/>
    <n v="174"/>
    <n v="1.74"/>
    <n v="98.1"/>
    <s v="Kg"/>
    <n v="98.1"/>
    <n v="32.401902497027343"/>
  </r>
  <r>
    <n v="66"/>
    <x v="65"/>
    <x v="5"/>
    <n v="71423215"/>
    <x v="0"/>
    <n v="152"/>
    <n v="1.52"/>
    <n v="66.2"/>
    <s v="Kg"/>
    <n v="66.2"/>
    <n v="28.653047091412745"/>
  </r>
  <r>
    <n v="49"/>
    <x v="21"/>
    <x v="3"/>
    <n v="45950027"/>
    <x v="0"/>
    <n v="159"/>
    <n v="1.59"/>
    <n v="64.7"/>
    <s v="Kg"/>
    <n v="64.7"/>
    <n v="25.592342075076143"/>
  </r>
  <r>
    <n v="29"/>
    <x v="52"/>
    <x v="0"/>
    <n v="97208597"/>
    <x v="0"/>
    <n v="163"/>
    <n v="1.63"/>
    <n v="130.69999999999999"/>
    <s v="lb"/>
    <n v="59.284522758999998"/>
    <n v="22.313418931461477"/>
  </r>
  <r>
    <n v="26"/>
    <x v="16"/>
    <x v="0"/>
    <n v="15677858"/>
    <x v="1"/>
    <n v="179"/>
    <n v="1.79"/>
    <n v="162.5"/>
    <s v="lb"/>
    <n v="73.708760124999998"/>
    <n v="23.004513006772573"/>
  </r>
  <r>
    <n v="9"/>
    <x v="29"/>
    <x v="4"/>
    <n v="94899713"/>
    <x v="0"/>
    <n v="173"/>
    <n v="1.73"/>
    <n v="145.1"/>
    <s v="lb"/>
    <n v="65.816252887000005"/>
    <n v="21.990795845835144"/>
  </r>
  <r>
    <n v="16"/>
    <x v="42"/>
    <x v="2"/>
    <n v="59230710"/>
    <x v="1"/>
    <n v="175"/>
    <n v="1.75"/>
    <n v="151.19999999999999"/>
    <s v="lb"/>
    <n v="68.583166343999991"/>
    <n v="22.394503295999996"/>
  </r>
  <r>
    <n v="6"/>
    <x v="31"/>
    <x v="0"/>
    <n v="94279219"/>
    <x v="1"/>
    <n v="168"/>
    <n v="1.68"/>
    <n v="61.5"/>
    <s v="Kg"/>
    <n v="61.5"/>
    <n v="21.789965986394559"/>
  </r>
  <r>
    <n v="5"/>
    <x v="33"/>
    <x v="0"/>
    <n v="80191465"/>
    <x v="1"/>
    <n v="173"/>
    <n v="1.73"/>
    <n v="157.6"/>
    <s v="lb"/>
    <n v="71.486157512000005"/>
    <n v="23.885247589962912"/>
  </r>
  <r>
    <n v="38"/>
    <x v="0"/>
    <x v="0"/>
    <n v="18641056"/>
    <x v="0"/>
    <n v="163"/>
    <n v="1.63"/>
    <n v="122.1"/>
    <s v="lb"/>
    <n v="55.383628377000001"/>
    <n v="20.84520620911589"/>
  </r>
  <r>
    <n v="53"/>
    <x v="47"/>
    <x v="4"/>
    <n v="59688026"/>
    <x v="1"/>
    <n v="144"/>
    <n v="1.44"/>
    <n v="57"/>
    <s v="Kg"/>
    <n v="57"/>
    <n v="27.488425925925927"/>
  </r>
  <r>
    <n v="50"/>
    <x v="37"/>
    <x v="3"/>
    <n v="50461475"/>
    <x v="0"/>
    <n v="154"/>
    <n v="1.54"/>
    <n v="133.6"/>
    <s v="lb"/>
    <n v="60.599940631999999"/>
    <n v="25.552344675324676"/>
  </r>
  <r>
    <n v="24"/>
    <x v="19"/>
    <x v="2"/>
    <n v="53499930"/>
    <x v="0"/>
    <n v="176"/>
    <n v="1.76"/>
    <n v="156.69999999999999"/>
    <s v="lb"/>
    <n v="71.077924378999995"/>
    <n v="22.946127446732955"/>
  </r>
  <r>
    <n v="18"/>
    <x v="49"/>
    <x v="0"/>
    <n v="95981206"/>
    <x v="1"/>
    <n v="141"/>
    <n v="1.41"/>
    <n v="38.6"/>
    <s v="Kg"/>
    <n v="38.6"/>
    <n v="19.415522358030284"/>
  </r>
  <r>
    <n v="45"/>
    <x v="45"/>
    <x v="1"/>
    <n v="79663199"/>
    <x v="0"/>
    <n v="181"/>
    <n v="1.81"/>
    <n v="83.7"/>
    <s v="Kg"/>
    <n v="83.7"/>
    <n v="25.548670675498308"/>
  </r>
  <r>
    <n v="38"/>
    <x v="0"/>
    <x v="0"/>
    <n v="56096574"/>
    <x v="0"/>
    <n v="178"/>
    <n v="1.78"/>
    <n v="181"/>
    <s v="lb"/>
    <n v="82.10021897"/>
    <n v="25.91220141711905"/>
  </r>
  <r>
    <n v="56"/>
    <x v="32"/>
    <x v="4"/>
    <n v="86213799"/>
    <x v="1"/>
    <n v="172"/>
    <n v="1.72"/>
    <n v="159.6"/>
    <s v="lb"/>
    <n v="72.393342251999997"/>
    <n v="24.470437483775015"/>
  </r>
  <r>
    <n v="16"/>
    <x v="42"/>
    <x v="2"/>
    <n v="72913007"/>
    <x v="1"/>
    <n v="157"/>
    <n v="1.57"/>
    <n v="52.3"/>
    <s v="Kg"/>
    <n v="52.3"/>
    <n v="21.217899306259888"/>
  </r>
  <r>
    <n v="60"/>
    <x v="17"/>
    <x v="1"/>
    <n v="24772699"/>
    <x v="0"/>
    <n v="143"/>
    <n v="1.43"/>
    <n v="54.4"/>
    <s v="Kg"/>
    <n v="54.4"/>
    <n v="26.602767861509122"/>
  </r>
  <r>
    <n v="53"/>
    <x v="47"/>
    <x v="4"/>
    <n v="56927770"/>
    <x v="1"/>
    <n v="159"/>
    <n v="1.59"/>
    <n v="69.599999999999994"/>
    <s v="Kg"/>
    <n v="69.599999999999994"/>
    <n v="27.530556544440483"/>
  </r>
  <r>
    <n v="50"/>
    <x v="37"/>
    <x v="3"/>
    <n v="68761566"/>
    <x v="0"/>
    <n v="195"/>
    <n v="1.95"/>
    <n v="227.1"/>
    <s v="lb"/>
    <n v="103.01082722700001"/>
    <n v="27.090289869033533"/>
  </r>
  <r>
    <n v="16"/>
    <x v="42"/>
    <x v="2"/>
    <n v="83029121"/>
    <x v="1"/>
    <n v="161"/>
    <n v="1.61"/>
    <n v="108.5"/>
    <s v="lb"/>
    <n v="49.214772145000005"/>
    <n v="18.986448109640833"/>
  </r>
  <r>
    <n v="24"/>
    <x v="19"/>
    <x v="2"/>
    <n v="63603321"/>
    <x v="0"/>
    <n v="170"/>
    <n v="1.7"/>
    <n v="72.3"/>
    <s v="Kg"/>
    <n v="72.3"/>
    <n v="25.017301038062286"/>
  </r>
  <r>
    <n v="52"/>
    <x v="62"/>
    <x v="1"/>
    <n v="83777393"/>
    <x v="0"/>
    <n v="174"/>
    <n v="1.74"/>
    <n v="69.7"/>
    <s v="Kg"/>
    <n v="69.7"/>
    <n v="23.021535209406792"/>
  </r>
  <r>
    <n v="50"/>
    <x v="37"/>
    <x v="3"/>
    <n v="53978538"/>
    <x v="0"/>
    <n v="168"/>
    <n v="1.68"/>
    <n v="77.3"/>
    <s v="Kg"/>
    <n v="77.3"/>
    <n v="27.388038548752839"/>
  </r>
  <r>
    <n v="20"/>
    <x v="38"/>
    <x v="2"/>
    <n v="91270040"/>
    <x v="1"/>
    <n v="144"/>
    <n v="1.44"/>
    <n v="50.5"/>
    <s v="Kg"/>
    <n v="50.5"/>
    <n v="24.353780864197532"/>
  </r>
  <r>
    <n v="67"/>
    <x v="13"/>
    <x v="5"/>
    <n v="34132742"/>
    <x v="0"/>
    <n v="166"/>
    <n v="1.66"/>
    <n v="77.8"/>
    <s v="Kg"/>
    <n v="77.8"/>
    <n v="28.233415590071129"/>
  </r>
  <r>
    <n v="55"/>
    <x v="1"/>
    <x v="1"/>
    <n v="78507986"/>
    <x v="0"/>
    <n v="145"/>
    <n v="1.45"/>
    <n v="58.4"/>
    <s v="Kg"/>
    <n v="58.4"/>
    <n v="27.776456599286561"/>
  </r>
  <r>
    <n v="39"/>
    <x v="59"/>
    <x v="6"/>
    <n v="37503095"/>
    <x v="0"/>
    <n v="174"/>
    <n v="1.74"/>
    <n v="200"/>
    <s v="lb"/>
    <n v="90.718474000000001"/>
    <n v="29.96382415114282"/>
  </r>
  <r>
    <n v="45"/>
    <x v="45"/>
    <x v="1"/>
    <n v="95074521"/>
    <x v="0"/>
    <n v="172"/>
    <n v="1.72"/>
    <n v="81"/>
    <s v="Kg"/>
    <n v="81"/>
    <n v="27.379664683612766"/>
  </r>
  <r>
    <n v="44"/>
    <x v="18"/>
    <x v="4"/>
    <n v="57430788"/>
    <x v="0"/>
    <n v="144"/>
    <n v="1.44"/>
    <n v="123.2"/>
    <s v="lb"/>
    <n v="55.882579984000003"/>
    <n v="26.94954667438272"/>
  </r>
  <r>
    <n v="9"/>
    <x v="29"/>
    <x v="4"/>
    <n v="46510967"/>
    <x v="1"/>
    <n v="154"/>
    <n v="1.54"/>
    <n v="153.19999999999999"/>
    <s v="lb"/>
    <n v="69.490351083999997"/>
    <n v="29.301041948051946"/>
  </r>
  <r>
    <n v="13"/>
    <x v="43"/>
    <x v="1"/>
    <n v="54088927"/>
    <x v="1"/>
    <n v="168"/>
    <n v="1.68"/>
    <n v="90.9"/>
    <s v="Kg"/>
    <n v="90.9"/>
    <n v="32.206632653061234"/>
  </r>
  <r>
    <n v="58"/>
    <x v="28"/>
    <x v="3"/>
    <n v="22182234"/>
    <x v="1"/>
    <n v="158"/>
    <n v="1.58"/>
    <n v="79.400000000000006"/>
    <s v="Kg"/>
    <n v="79.400000000000006"/>
    <n v="31.805800352507607"/>
  </r>
  <r>
    <n v="7"/>
    <x v="58"/>
    <x v="0"/>
    <n v="22211834"/>
    <x v="0"/>
    <n v="182"/>
    <n v="1.82"/>
    <n v="155.19999999999999"/>
    <s v="lb"/>
    <n v="70.397535824000002"/>
    <n v="21.252727878275568"/>
  </r>
  <r>
    <n v="36"/>
    <x v="46"/>
    <x v="6"/>
    <n v="54153637"/>
    <x v="1"/>
    <n v="154"/>
    <n v="1.54"/>
    <n v="123.2"/>
    <s v="lb"/>
    <n v="55.882579984000003"/>
    <n v="23.56324"/>
  </r>
  <r>
    <n v="64"/>
    <x v="63"/>
    <x v="5"/>
    <n v="35590361"/>
    <x v="0"/>
    <n v="172"/>
    <n v="1.72"/>
    <n v="198.6"/>
    <s v="lb"/>
    <n v="90.083444682000007"/>
    <n v="30.450055665900493"/>
  </r>
  <r>
    <n v="1"/>
    <x v="11"/>
    <x v="0"/>
    <n v="72338278"/>
    <x v="0"/>
    <n v="172"/>
    <n v="1.72"/>
    <n v="65.099999999999994"/>
    <s v="Kg"/>
    <n v="65.099999999999994"/>
    <n v="22.005137912385074"/>
  </r>
  <r>
    <n v="43"/>
    <x v="12"/>
    <x v="3"/>
    <n v="86960898"/>
    <x v="1"/>
    <n v="171"/>
    <n v="1.71"/>
    <n v="85.1"/>
    <s v="Kg"/>
    <n v="85.1"/>
    <n v="29.102971854587736"/>
  </r>
  <r>
    <n v="11"/>
    <x v="14"/>
    <x v="1"/>
    <n v="77057665"/>
    <x v="0"/>
    <n v="164"/>
    <n v="1.64"/>
    <n v="73"/>
    <s v="Kg"/>
    <n v="73"/>
    <n v="27.141582391433676"/>
  </r>
  <r>
    <n v="19"/>
    <x v="35"/>
    <x v="0"/>
    <n v="70002357"/>
    <x v="1"/>
    <n v="153"/>
    <n v="1.53"/>
    <n v="122.4"/>
    <s v="lb"/>
    <n v="55.519706088000007"/>
    <n v="23.717248104575166"/>
  </r>
  <r>
    <n v="22"/>
    <x v="50"/>
    <x v="2"/>
    <n v="13956193"/>
    <x v="1"/>
    <n v="155"/>
    <n v="1.55"/>
    <n v="119.5"/>
    <s v="lb"/>
    <n v="54.204288215000005"/>
    <n v="22.561618403746099"/>
  </r>
  <r>
    <n v="19"/>
    <x v="35"/>
    <x v="0"/>
    <n v="77401003"/>
    <x v="0"/>
    <n v="156"/>
    <n v="1.56"/>
    <n v="51.5"/>
    <s v="Kg"/>
    <n v="51.5"/>
    <n v="21.1620644312952"/>
  </r>
  <r>
    <n v="47"/>
    <x v="26"/>
    <x v="0"/>
    <n v="98519286"/>
    <x v="0"/>
    <n v="196"/>
    <n v="1.96"/>
    <n v="243.8"/>
    <s v="lb"/>
    <n v="110.58581980600002"/>
    <n v="28.786396242711376"/>
  </r>
  <r>
    <n v="64"/>
    <x v="63"/>
    <x v="5"/>
    <n v="35608236"/>
    <x v="0"/>
    <n v="186"/>
    <n v="1.86"/>
    <n v="86.9"/>
    <s v="Kg"/>
    <n v="86.9"/>
    <n v="25.118510810498321"/>
  </r>
  <r>
    <n v="56"/>
    <x v="32"/>
    <x v="4"/>
    <n v="83401477"/>
    <x v="0"/>
    <n v="168"/>
    <n v="1.68"/>
    <n v="71.8"/>
    <s v="Kg"/>
    <n v="71.8"/>
    <n v="25.439342403628121"/>
  </r>
  <r>
    <n v="43"/>
    <x v="12"/>
    <x v="3"/>
    <n v="99797196"/>
    <x v="1"/>
    <n v="174"/>
    <n v="1.74"/>
    <n v="77.7"/>
    <s v="Kg"/>
    <n v="77.7"/>
    <n v="25.663892191835117"/>
  </r>
  <r>
    <n v="52"/>
    <x v="62"/>
    <x v="1"/>
    <n v="36534631"/>
    <x v="0"/>
    <n v="169"/>
    <n v="1.69"/>
    <n v="70"/>
    <s v="Kg"/>
    <n v="70"/>
    <n v="24.508945765204302"/>
  </r>
  <r>
    <n v="53"/>
    <x v="47"/>
    <x v="4"/>
    <n v="39381534"/>
    <x v="1"/>
    <n v="177"/>
    <n v="1.77"/>
    <n v="214.3"/>
    <s v="lb"/>
    <n v="97.204844891000008"/>
    <n v="31.027113821379551"/>
  </r>
  <r>
    <n v="16"/>
    <x v="42"/>
    <x v="2"/>
    <n v="80372004"/>
    <x v="1"/>
    <n v="164"/>
    <n v="1.64"/>
    <n v="131.4"/>
    <s v="lb"/>
    <n v="59.602037418000009"/>
    <n v="22.160186428465206"/>
  </r>
  <r>
    <n v="61"/>
    <x v="34"/>
    <x v="1"/>
    <n v="43182174"/>
    <x v="1"/>
    <n v="173"/>
    <n v="1.73"/>
    <n v="168.9"/>
    <s v="lb"/>
    <n v="76.611751293000012"/>
    <n v="25.597831966654418"/>
  </r>
  <r>
    <n v="7"/>
    <x v="58"/>
    <x v="0"/>
    <n v="23713997"/>
    <x v="1"/>
    <n v="138"/>
    <n v="1.38"/>
    <n v="47.1"/>
    <s v="Kg"/>
    <n v="47.1"/>
    <n v="24.732199117832394"/>
  </r>
  <r>
    <n v="49"/>
    <x v="21"/>
    <x v="3"/>
    <n v="67327945"/>
    <x v="0"/>
    <n v="200"/>
    <n v="2"/>
    <n v="110.8"/>
    <s v="Kg"/>
    <n v="110.8"/>
    <n v="27.7"/>
  </r>
  <r>
    <n v="57"/>
    <x v="66"/>
    <x v="3"/>
    <n v="18719192"/>
    <x v="0"/>
    <n v="185"/>
    <n v="1.85"/>
    <n v="204.6"/>
    <s v="lb"/>
    <n v="92.804998902000008"/>
    <n v="27.116142849379109"/>
  </r>
  <r>
    <n v="45"/>
    <x v="45"/>
    <x v="1"/>
    <n v="64849374"/>
    <x v="0"/>
    <n v="166"/>
    <n v="1.66"/>
    <n v="164.7"/>
    <s v="lb"/>
    <n v="74.706663339000002"/>
    <n v="27.110851843155757"/>
  </r>
  <r>
    <n v="7"/>
    <x v="58"/>
    <x v="0"/>
    <n v="83368862"/>
    <x v="0"/>
    <n v="167"/>
    <n v="1.67"/>
    <n v="63.8"/>
    <s v="Kg"/>
    <n v="63.8"/>
    <n v="22.87640288285704"/>
  </r>
  <r>
    <n v="16"/>
    <x v="42"/>
    <x v="2"/>
    <n v="61387936"/>
    <x v="1"/>
    <n v="164"/>
    <n v="1.64"/>
    <n v="58.5"/>
    <s v="Kg"/>
    <n v="58.5"/>
    <n v="21.75044616299822"/>
  </r>
  <r>
    <n v="50"/>
    <x v="37"/>
    <x v="3"/>
    <n v="26415802"/>
    <x v="0"/>
    <n v="146"/>
    <n v="1.46"/>
    <n v="139.1"/>
    <s v="lb"/>
    <n v="63.094698667000003"/>
    <n v="29.599689748076567"/>
  </r>
  <r>
    <n v="29"/>
    <x v="52"/>
    <x v="0"/>
    <n v="16560003"/>
    <x v="0"/>
    <n v="152"/>
    <n v="1.52"/>
    <n v="117.7"/>
    <s v="lb"/>
    <n v="53.387821949000006"/>
    <n v="23.107609915599035"/>
  </r>
  <r>
    <n v="2"/>
    <x v="2"/>
    <x v="0"/>
    <n v="79352879"/>
    <x v="0"/>
    <n v="162"/>
    <n v="1.62"/>
    <n v="55.5"/>
    <s v="Kg"/>
    <n v="55.5"/>
    <n v="21.147690900777317"/>
  </r>
  <r>
    <n v="66"/>
    <x v="65"/>
    <x v="5"/>
    <n v="71117800"/>
    <x v="0"/>
    <n v="160"/>
    <n v="1.6"/>
    <n v="161.6"/>
    <s v="lb"/>
    <n v="73.300526992000002"/>
    <n v="28.633018356249995"/>
  </r>
  <r>
    <n v="17"/>
    <x v="54"/>
    <x v="2"/>
    <n v="39532204"/>
    <x v="1"/>
    <n v="162"/>
    <n v="1.62"/>
    <n v="135.6"/>
    <s v="lb"/>
    <n v="61.507125371999997"/>
    <n v="23.436642802926379"/>
  </r>
  <r>
    <n v="14"/>
    <x v="41"/>
    <x v="0"/>
    <n v="40352572"/>
    <x v="0"/>
    <n v="167"/>
    <n v="1.67"/>
    <n v="129"/>
    <s v="lb"/>
    <n v="58.513415730000006"/>
    <n v="20.980822449711358"/>
  </r>
  <r>
    <n v="65"/>
    <x v="24"/>
    <x v="4"/>
    <n v="93904844"/>
    <x v="1"/>
    <n v="174"/>
    <n v="1.74"/>
    <n v="222.4"/>
    <s v="lb"/>
    <n v="100.87894308800001"/>
    <n v="33.319772456070822"/>
  </r>
  <r>
    <n v="23"/>
    <x v="3"/>
    <x v="2"/>
    <n v="34931351"/>
    <x v="1"/>
    <n v="147"/>
    <n v="1.47"/>
    <n v="53.3"/>
    <s v="Kg"/>
    <n v="53.3"/>
    <n v="24.665648572354112"/>
  </r>
  <r>
    <n v="45"/>
    <x v="45"/>
    <x v="1"/>
    <n v="11593091"/>
    <x v="0"/>
    <n v="167"/>
    <n v="1.67"/>
    <n v="154.1"/>
    <s v="lb"/>
    <n v="69.898584217000007"/>
    <n v="25.063137515507908"/>
  </r>
  <r>
    <n v="43"/>
    <x v="12"/>
    <x v="3"/>
    <n v="23296556"/>
    <x v="1"/>
    <n v="171"/>
    <n v="1.71"/>
    <n v="157"/>
    <s v="lb"/>
    <n v="71.214002090000008"/>
    <n v="24.354160969187106"/>
  </r>
  <r>
    <n v="22"/>
    <x v="50"/>
    <x v="2"/>
    <n v="14605205"/>
    <x v="0"/>
    <n v="154"/>
    <n v="1.54"/>
    <n v="54.1"/>
    <s v="Kg"/>
    <n v="54.1"/>
    <n v="22.811603980435152"/>
  </r>
  <r>
    <n v="8"/>
    <x v="40"/>
    <x v="3"/>
    <n v="19762146"/>
    <x v="1"/>
    <n v="151"/>
    <n v="1.51"/>
    <n v="52.7"/>
    <s v="Kg"/>
    <n v="52.7"/>
    <n v="23.113021358712338"/>
  </r>
  <r>
    <n v="17"/>
    <x v="54"/>
    <x v="2"/>
    <n v="97509409"/>
    <x v="1"/>
    <n v="154"/>
    <n v="1.54"/>
    <n v="119.3"/>
    <s v="lb"/>
    <n v="54.113569740999999"/>
    <n v="22.817325746753248"/>
  </r>
  <r>
    <n v="22"/>
    <x v="50"/>
    <x v="2"/>
    <n v="93601506"/>
    <x v="0"/>
    <n v="191"/>
    <n v="1.91"/>
    <n v="173.3"/>
    <s v="lb"/>
    <n v="78.607557721000006"/>
    <n v="21.547533708231686"/>
  </r>
  <r>
    <n v="35"/>
    <x v="27"/>
    <x v="0"/>
    <n v="48181020"/>
    <x v="1"/>
    <n v="168"/>
    <n v="1.68"/>
    <n v="150.4"/>
    <s v="lb"/>
    <n v="68.220292448000009"/>
    <n v="24.171021984126991"/>
  </r>
  <r>
    <n v="31"/>
    <x v="8"/>
    <x v="0"/>
    <n v="11963064"/>
    <x v="1"/>
    <n v="161"/>
    <n v="1.61"/>
    <n v="71.3"/>
    <s v="Kg"/>
    <n v="71.3"/>
    <n v="27.506654835847378"/>
  </r>
  <r>
    <n v="13"/>
    <x v="43"/>
    <x v="1"/>
    <n v="98650150"/>
    <x v="0"/>
    <n v="151"/>
    <n v="1.51"/>
    <n v="65.099999999999994"/>
    <s v="Kg"/>
    <n v="65.099999999999994"/>
    <n v="28.551379325468179"/>
  </r>
  <r>
    <n v="5"/>
    <x v="33"/>
    <x v="0"/>
    <n v="77981877"/>
    <x v="0"/>
    <n v="175"/>
    <n v="1.75"/>
    <n v="163.6"/>
    <s v="lb"/>
    <n v="74.207711732000007"/>
    <n v="24.231089545142858"/>
  </r>
  <r>
    <n v="66"/>
    <x v="65"/>
    <x v="5"/>
    <n v="51265535"/>
    <x v="1"/>
    <n v="169"/>
    <n v="1.69"/>
    <n v="213.4"/>
    <s v="lb"/>
    <n v="96.796611758000012"/>
    <n v="33.891184397605137"/>
  </r>
  <r>
    <n v="21"/>
    <x v="30"/>
    <x v="0"/>
    <n v="56430907"/>
    <x v="0"/>
    <n v="147"/>
    <n v="1.47"/>
    <n v="38.299999999999997"/>
    <s v="Kg"/>
    <n v="38.299999999999997"/>
    <n v="17.724096441297608"/>
  </r>
  <r>
    <n v="64"/>
    <x v="63"/>
    <x v="5"/>
    <n v="95840869"/>
    <x v="1"/>
    <n v="150"/>
    <n v="1.5"/>
    <n v="153.19999999999999"/>
    <s v="lb"/>
    <n v="69.490351083999997"/>
    <n v="30.884600481777778"/>
  </r>
  <r>
    <n v="46"/>
    <x v="10"/>
    <x v="5"/>
    <n v="12359953"/>
    <x v="1"/>
    <n v="155"/>
    <n v="1.55"/>
    <n v="62.8"/>
    <s v="Kg"/>
    <n v="62.8"/>
    <n v="26.139438085327779"/>
  </r>
  <r>
    <n v="23"/>
    <x v="3"/>
    <x v="2"/>
    <n v="87783400"/>
    <x v="0"/>
    <n v="163"/>
    <n v="1.63"/>
    <n v="53.4"/>
    <s v="Kg"/>
    <n v="53.4"/>
    <n v="20.0986111633859"/>
  </r>
  <r>
    <n v="54"/>
    <x v="51"/>
    <x v="3"/>
    <n v="42232012"/>
    <x v="0"/>
    <n v="170"/>
    <n v="1.7"/>
    <n v="66.599999999999994"/>
    <s v="Kg"/>
    <n v="66.599999999999994"/>
    <n v="23.044982698961938"/>
  </r>
  <r>
    <n v="57"/>
    <x v="66"/>
    <x v="3"/>
    <n v="58017927"/>
    <x v="1"/>
    <n v="156"/>
    <n v="1.56"/>
    <n v="153.69999999999999"/>
    <s v="lb"/>
    <n v="69.717147268999994"/>
    <n v="28.647742960634446"/>
  </r>
  <r>
    <n v="4"/>
    <x v="25"/>
    <x v="0"/>
    <n v="38030544"/>
    <x v="1"/>
    <n v="149"/>
    <n v="1.49"/>
    <n v="126.1"/>
    <s v="lb"/>
    <n v="57.197997856999997"/>
    <n v="25.763703372370614"/>
  </r>
  <r>
    <n v="45"/>
    <x v="45"/>
    <x v="1"/>
    <n v="51944705"/>
    <x v="1"/>
    <n v="161"/>
    <n v="1.61"/>
    <n v="159.6"/>
    <s v="lb"/>
    <n v="72.393342251999997"/>
    <n v="27.928452703213605"/>
  </r>
  <r>
    <n v="65"/>
    <x v="24"/>
    <x v="4"/>
    <n v="45151531"/>
    <x v="1"/>
    <n v="153"/>
    <n v="1.53"/>
    <n v="157"/>
    <s v="lb"/>
    <n v="71.214002090000008"/>
    <n v="30.421633598188734"/>
  </r>
  <r>
    <n v="1"/>
    <x v="11"/>
    <x v="0"/>
    <n v="21751384"/>
    <x v="1"/>
    <n v="166"/>
    <n v="1.66"/>
    <n v="59.8"/>
    <s v="Kg"/>
    <n v="59.8"/>
    <n v="21.701262882856728"/>
  </r>
  <r>
    <n v="65"/>
    <x v="24"/>
    <x v="4"/>
    <n v="62990068"/>
    <x v="1"/>
    <n v="158"/>
    <n v="1.58"/>
    <n v="178.1"/>
    <s v="lb"/>
    <n v="80.784801096999999"/>
    <n v="32.360519587005285"/>
  </r>
  <r>
    <n v="20"/>
    <x v="38"/>
    <x v="2"/>
    <n v="74775418"/>
    <x v="1"/>
    <n v="150"/>
    <n v="1.5"/>
    <n v="110"/>
    <s v="lb"/>
    <n v="49.895160700000005"/>
    <n v="22.175626977777782"/>
  </r>
  <r>
    <n v="18"/>
    <x v="49"/>
    <x v="0"/>
    <n v="83590304"/>
    <x v="0"/>
    <n v="179"/>
    <n v="1.79"/>
    <n v="74"/>
    <s v="Kg"/>
    <n v="74"/>
    <n v="23.095409007209515"/>
  </r>
  <r>
    <n v="56"/>
    <x v="32"/>
    <x v="4"/>
    <n v="37915107"/>
    <x v="0"/>
    <n v="176"/>
    <n v="1.76"/>
    <n v="81.900000000000006"/>
    <s v="Kg"/>
    <n v="81.900000000000006"/>
    <n v="26.439824380165291"/>
  </r>
  <r>
    <n v="42"/>
    <x v="15"/>
    <x v="0"/>
    <n v="31529728"/>
    <x v="1"/>
    <n v="163"/>
    <n v="1.63"/>
    <n v="153.19999999999999"/>
    <s v="lb"/>
    <n v="69.490351083999997"/>
    <n v="26.154673146900524"/>
  </r>
  <r>
    <n v="62"/>
    <x v="36"/>
    <x v="1"/>
    <n v="44475993"/>
    <x v="0"/>
    <n v="195"/>
    <n v="1.95"/>
    <n v="219.6"/>
    <s v="lb"/>
    <n v="99.608884451999998"/>
    <n v="26.195630362130178"/>
  </r>
  <r>
    <n v="34"/>
    <x v="22"/>
    <x v="6"/>
    <n v="95995034"/>
    <x v="1"/>
    <n v="160"/>
    <n v="1.6"/>
    <n v="60.7"/>
    <s v="Kg"/>
    <n v="60.7"/>
    <n v="23.710937499999996"/>
  </r>
  <r>
    <n v="50"/>
    <x v="37"/>
    <x v="3"/>
    <n v="19773907"/>
    <x v="1"/>
    <n v="163"/>
    <n v="1.63"/>
    <n v="67.900000000000006"/>
    <s v="Kg"/>
    <n v="67.900000000000006"/>
    <n v="25.556099213368967"/>
  </r>
  <r>
    <n v="37"/>
    <x v="64"/>
    <x v="6"/>
    <n v="73982620"/>
    <x v="0"/>
    <n v="204"/>
    <n v="2.04"/>
    <n v="104.5"/>
    <s v="Kg"/>
    <n v="104.5"/>
    <n v="25.110534409842369"/>
  </r>
  <r>
    <n v="21"/>
    <x v="30"/>
    <x v="0"/>
    <n v="54841871"/>
    <x v="1"/>
    <n v="165"/>
    <n v="1.65"/>
    <n v="141.80000000000001"/>
    <s v="lb"/>
    <n v="64.319398066000005"/>
    <n v="23.625123256565661"/>
  </r>
  <r>
    <n v="38"/>
    <x v="0"/>
    <x v="0"/>
    <n v="23037023"/>
    <x v="0"/>
    <n v="174"/>
    <n v="1.74"/>
    <n v="149.69999999999999"/>
    <s v="lb"/>
    <n v="67.902777788999998"/>
    <n v="22.4279223771304"/>
  </r>
  <r>
    <n v="22"/>
    <x v="50"/>
    <x v="2"/>
    <n v="91922565"/>
    <x v="1"/>
    <n v="167"/>
    <n v="1.67"/>
    <n v="144.4"/>
    <s v="lb"/>
    <n v="65.498738228000008"/>
    <n v="23.485509780917212"/>
  </r>
  <r>
    <n v="21"/>
    <x v="30"/>
    <x v="0"/>
    <n v="47039331"/>
    <x v="1"/>
    <n v="170"/>
    <n v="1.7"/>
    <n v="153.19999999999999"/>
    <s v="lb"/>
    <n v="69.490351083999997"/>
    <n v="24.04510418131488"/>
  </r>
  <r>
    <n v="6"/>
    <x v="31"/>
    <x v="0"/>
    <n v="36648008"/>
    <x v="0"/>
    <n v="169"/>
    <n v="1.69"/>
    <n v="73.8"/>
    <s v="Kg"/>
    <n v="73.8"/>
    <n v="25.839431392458248"/>
  </r>
  <r>
    <n v="14"/>
    <x v="41"/>
    <x v="0"/>
    <n v="94050242"/>
    <x v="1"/>
    <n v="154"/>
    <n v="1.54"/>
    <n v="112.4"/>
    <s v="lb"/>
    <n v="50.983782388000002"/>
    <n v="21.4976312987013"/>
  </r>
  <r>
    <n v="46"/>
    <x v="10"/>
    <x v="5"/>
    <n v="79577962"/>
    <x v="1"/>
    <n v="158"/>
    <n v="1.58"/>
    <n v="62"/>
    <s v="Kg"/>
    <n v="62"/>
    <n v="24.835763499439189"/>
  </r>
  <r>
    <n v="21"/>
    <x v="30"/>
    <x v="0"/>
    <n v="34967530"/>
    <x v="0"/>
    <n v="173"/>
    <n v="1.73"/>
    <n v="147.9"/>
    <s v="lb"/>
    <n v="67.086311523000006"/>
    <n v="22.415153036519765"/>
  </r>
  <r>
    <n v="39"/>
    <x v="59"/>
    <x v="6"/>
    <n v="31949330"/>
    <x v="1"/>
    <n v="165"/>
    <n v="1.65"/>
    <n v="72.900000000000006"/>
    <s v="Kg"/>
    <n v="72.900000000000006"/>
    <n v="26.776859504132236"/>
  </r>
  <r>
    <n v="3"/>
    <x v="55"/>
    <x v="0"/>
    <n v="32028003"/>
    <x v="0"/>
    <n v="158"/>
    <n v="1.58"/>
    <n v="55.2"/>
    <s v="Kg"/>
    <n v="55.2"/>
    <n v="22.111841051113601"/>
  </r>
  <r>
    <n v="63"/>
    <x v="57"/>
    <x v="5"/>
    <n v="93224917"/>
    <x v="1"/>
    <n v="166"/>
    <n v="1.66"/>
    <n v="76.599999999999994"/>
    <s v="Kg"/>
    <n v="76.599999999999994"/>
    <n v="27.797938742923503"/>
  </r>
  <r>
    <n v="30"/>
    <x v="56"/>
    <x v="0"/>
    <n v="71718571"/>
    <x v="0"/>
    <n v="170"/>
    <n v="1.7"/>
    <n v="63.1"/>
    <s v="Kg"/>
    <n v="63.1"/>
    <n v="21.833910034602081"/>
  </r>
  <r>
    <n v="21"/>
    <x v="30"/>
    <x v="0"/>
    <n v="12890946"/>
    <x v="0"/>
    <n v="167"/>
    <n v="1.67"/>
    <n v="59.8"/>
    <s v="Kg"/>
    <n v="59.8"/>
    <n v="21.442145648822116"/>
  </r>
  <r>
    <n v="11"/>
    <x v="14"/>
    <x v="1"/>
    <n v="51986854"/>
    <x v="1"/>
    <n v="154"/>
    <n v="1.54"/>
    <n v="67.2"/>
    <s v="Kg"/>
    <n v="67.2"/>
    <n v="28.335301062573791"/>
  </r>
  <r>
    <n v="27"/>
    <x v="23"/>
    <x v="6"/>
    <n v="68087994"/>
    <x v="1"/>
    <n v="162"/>
    <n v="1.62"/>
    <n v="145.69999999999999"/>
    <s v="lb"/>
    <n v="66.088408309000002"/>
    <n v="25.182292451226942"/>
  </r>
  <r>
    <n v="55"/>
    <x v="1"/>
    <x v="1"/>
    <n v="57884375"/>
    <x v="0"/>
    <n v="180"/>
    <n v="1.8"/>
    <n v="94.6"/>
    <s v="Kg"/>
    <n v="94.6"/>
    <n v="29.197530864197528"/>
  </r>
  <r>
    <n v="37"/>
    <x v="64"/>
    <x v="6"/>
    <n v="10756470"/>
    <x v="0"/>
    <n v="200"/>
    <n v="2"/>
    <n v="241.8"/>
    <s v="lb"/>
    <n v="109.67863506600001"/>
    <n v="27.419658766500003"/>
  </r>
  <r>
    <n v="3"/>
    <x v="55"/>
    <x v="0"/>
    <n v="50874386"/>
    <x v="1"/>
    <n v="164"/>
    <n v="1.64"/>
    <n v="134.9"/>
    <s v="lb"/>
    <n v="61.189610713000008"/>
    <n v="22.750450146118389"/>
  </r>
  <r>
    <n v="21"/>
    <x v="30"/>
    <x v="0"/>
    <n v="56550832"/>
    <x v="1"/>
    <n v="156"/>
    <n v="1.56"/>
    <n v="56.4"/>
    <s v="Kg"/>
    <n v="56.4"/>
    <n v="23.175542406311635"/>
  </r>
  <r>
    <n v="59"/>
    <x v="39"/>
    <x v="3"/>
    <n v="33556744"/>
    <x v="0"/>
    <n v="179"/>
    <n v="1.79"/>
    <n v="85.1"/>
    <s v="Kg"/>
    <n v="85.1"/>
    <n v="26.559720358290939"/>
  </r>
  <r>
    <n v="21"/>
    <x v="30"/>
    <x v="0"/>
    <n v="95274339"/>
    <x v="0"/>
    <n v="160"/>
    <n v="1.6"/>
    <n v="55"/>
    <s v="Kg"/>
    <n v="55"/>
    <n v="21.484374999999996"/>
  </r>
  <r>
    <n v="50"/>
    <x v="37"/>
    <x v="3"/>
    <n v="18326222"/>
    <x v="1"/>
    <n v="168"/>
    <n v="1.68"/>
    <n v="69"/>
    <s v="Kg"/>
    <n v="69"/>
    <n v="24.447278911564631"/>
  </r>
  <r>
    <n v="27"/>
    <x v="23"/>
    <x v="6"/>
    <n v="81594965"/>
    <x v="1"/>
    <n v="162"/>
    <n v="1.62"/>
    <n v="64.400000000000006"/>
    <s v="Kg"/>
    <n v="64.400000000000006"/>
    <n v="24.538942234415483"/>
  </r>
  <r>
    <n v="4"/>
    <x v="25"/>
    <x v="0"/>
    <n v="49848870"/>
    <x v="0"/>
    <n v="162"/>
    <n v="1.62"/>
    <n v="55.3"/>
    <s v="Kg"/>
    <n v="55.3"/>
    <n v="21.071483005639379"/>
  </r>
  <r>
    <n v="5"/>
    <x v="33"/>
    <x v="0"/>
    <n v="74433681"/>
    <x v="0"/>
    <n v="175"/>
    <n v="1.75"/>
    <n v="66"/>
    <s v="Kg"/>
    <n v="66"/>
    <n v="21.551020408163264"/>
  </r>
  <r>
    <n v="7"/>
    <x v="58"/>
    <x v="0"/>
    <n v="39769761"/>
    <x v="1"/>
    <n v="161"/>
    <n v="1.61"/>
    <n v="121.3"/>
    <s v="lb"/>
    <n v="55.020754481000004"/>
    <n v="21.226324015662975"/>
  </r>
  <r>
    <n v="36"/>
    <x v="46"/>
    <x v="6"/>
    <n v="49355465"/>
    <x v="0"/>
    <n v="180"/>
    <n v="1.8"/>
    <n v="94.7"/>
    <s v="Kg"/>
    <n v="94.7"/>
    <n v="29.228395061728396"/>
  </r>
  <r>
    <n v="63"/>
    <x v="57"/>
    <x v="5"/>
    <n v="67479958"/>
    <x v="0"/>
    <n v="162"/>
    <n v="1.62"/>
    <n v="175.5"/>
    <s v="lb"/>
    <n v="79.605460935000011"/>
    <n v="30.332823096707816"/>
  </r>
  <r>
    <n v="37"/>
    <x v="64"/>
    <x v="6"/>
    <n v="19336181"/>
    <x v="0"/>
    <n v="179"/>
    <n v="1.79"/>
    <n v="85.9"/>
    <s v="Kg"/>
    <n v="85.9"/>
    <n v="26.809400455666179"/>
  </r>
  <r>
    <n v="21"/>
    <x v="30"/>
    <x v="0"/>
    <n v="17770660"/>
    <x v="0"/>
    <n v="185"/>
    <n v="1.85"/>
    <n v="176.4"/>
    <s v="lb"/>
    <n v="80.013694068000007"/>
    <n v="23.3787272660336"/>
  </r>
  <r>
    <n v="37"/>
    <x v="64"/>
    <x v="6"/>
    <n v="77542962"/>
    <x v="1"/>
    <n v="161"/>
    <n v="1.61"/>
    <n v="153.9"/>
    <s v="lb"/>
    <n v="69.807865743000008"/>
    <n v="26.931007963813123"/>
  </r>
  <r>
    <n v="64"/>
    <x v="63"/>
    <x v="5"/>
    <n v="72754043"/>
    <x v="0"/>
    <n v="170"/>
    <n v="1.7"/>
    <n v="168"/>
    <s v="lb"/>
    <n v="76.203518160000002"/>
    <n v="26.367999363321804"/>
  </r>
  <r>
    <n v="64"/>
    <x v="63"/>
    <x v="5"/>
    <n v="66526456"/>
    <x v="1"/>
    <n v="135"/>
    <n v="1.35"/>
    <n v="53.9"/>
    <s v="Kg"/>
    <n v="53.9"/>
    <n v="29.57475994513031"/>
  </r>
  <r>
    <n v="21"/>
    <x v="30"/>
    <x v="0"/>
    <n v="11707621"/>
    <x v="0"/>
    <n v="174"/>
    <n v="1.74"/>
    <n v="71.599999999999994"/>
    <s v="Kg"/>
    <n v="71.599999999999994"/>
    <n v="23.649094992733517"/>
  </r>
  <r>
    <n v="54"/>
    <x v="51"/>
    <x v="3"/>
    <n v="90870226"/>
    <x v="0"/>
    <n v="163"/>
    <n v="1.63"/>
    <n v="156.5"/>
    <s v="lb"/>
    <n v="70.98720590500001"/>
    <n v="26.718057098498257"/>
  </r>
  <r>
    <n v="54"/>
    <x v="51"/>
    <x v="3"/>
    <n v="97685862"/>
    <x v="1"/>
    <n v="146"/>
    <n v="1.46"/>
    <n v="50.7"/>
    <s v="Kg"/>
    <n v="50.7"/>
    <n v="23.784950272096083"/>
  </r>
  <r>
    <n v="65"/>
    <x v="24"/>
    <x v="4"/>
    <n v="28085267"/>
    <x v="1"/>
    <n v="156"/>
    <n v="1.56"/>
    <n v="170.6"/>
    <s v="lb"/>
    <n v="77.382858322000004"/>
    <n v="31.79768997452334"/>
  </r>
  <r>
    <n v="5"/>
    <x v="33"/>
    <x v="0"/>
    <n v="93494854"/>
    <x v="0"/>
    <n v="171"/>
    <n v="1.71"/>
    <n v="72.900000000000006"/>
    <s v="Kg"/>
    <n v="72.900000000000006"/>
    <n v="24.930747922437678"/>
  </r>
  <r>
    <n v="13"/>
    <x v="43"/>
    <x v="1"/>
    <n v="70164839"/>
    <x v="0"/>
    <n v="170"/>
    <n v="1.7"/>
    <n v="161.19999999999999"/>
    <s v="lb"/>
    <n v="73.119090044000004"/>
    <n v="25.30072319861592"/>
  </r>
  <r>
    <n v="12"/>
    <x v="44"/>
    <x v="1"/>
    <n v="55759293"/>
    <x v="0"/>
    <n v="185"/>
    <n v="1.85"/>
    <n v="78.599999999999994"/>
    <s v="Kg"/>
    <n v="78.599999999999994"/>
    <n v="22.965668371073772"/>
  </r>
  <r>
    <n v="5"/>
    <x v="33"/>
    <x v="0"/>
    <n v="31223795"/>
    <x v="1"/>
    <n v="148"/>
    <n v="1.48"/>
    <n v="52.2"/>
    <s v="Kg"/>
    <n v="52.2"/>
    <n v="23.831263696128563"/>
  </r>
  <r>
    <n v="50"/>
    <x v="37"/>
    <x v="3"/>
    <n v="63690425"/>
    <x v="1"/>
    <n v="154"/>
    <n v="1.54"/>
    <n v="65.5"/>
    <s v="Kg"/>
    <n v="65.5"/>
    <n v="27.618485410693204"/>
  </r>
  <r>
    <n v="16"/>
    <x v="42"/>
    <x v="2"/>
    <n v="84722322"/>
    <x v="0"/>
    <n v="165"/>
    <n v="1.65"/>
    <n v="64.2"/>
    <s v="Kg"/>
    <n v="64.2"/>
    <n v="23.581267217630856"/>
  </r>
  <r>
    <n v="2"/>
    <x v="2"/>
    <x v="0"/>
    <n v="81735401"/>
    <x v="0"/>
    <n v="195"/>
    <n v="1.95"/>
    <n v="212.7"/>
    <s v="lb"/>
    <n v="96.479097099000001"/>
    <n v="25.372543615779094"/>
  </r>
  <r>
    <n v="57"/>
    <x v="66"/>
    <x v="3"/>
    <n v="70141542"/>
    <x v="0"/>
    <n v="172"/>
    <n v="1.72"/>
    <n v="197.3"/>
    <s v="lb"/>
    <n v="89.493774601000013"/>
    <n v="30.250735059829644"/>
  </r>
  <r>
    <n v="67"/>
    <x v="13"/>
    <x v="5"/>
    <n v="54890944"/>
    <x v="1"/>
    <n v="153"/>
    <n v="1.53"/>
    <n v="87.9"/>
    <s v="Kg"/>
    <n v="87.9"/>
    <n v="37.549660387030634"/>
  </r>
  <r>
    <n v="35"/>
    <x v="27"/>
    <x v="0"/>
    <n v="20893275"/>
    <x v="1"/>
    <n v="148"/>
    <n v="1.48"/>
    <n v="136"/>
    <s v="lb"/>
    <n v="61.688562320000003"/>
    <n v="28.163149342585832"/>
  </r>
  <r>
    <n v="4"/>
    <x v="25"/>
    <x v="0"/>
    <n v="60761145"/>
    <x v="1"/>
    <n v="163"/>
    <n v="1.63"/>
    <n v="148.6"/>
    <s v="lb"/>
    <n v="67.403826182000003"/>
    <n v="25.369350062855212"/>
  </r>
  <r>
    <n v="8"/>
    <x v="40"/>
    <x v="3"/>
    <n v="55214132"/>
    <x v="0"/>
    <n v="177"/>
    <n v="1.77"/>
    <n v="74.8"/>
    <s v="Kg"/>
    <n v="74.8"/>
    <n v="23.875642376073284"/>
  </r>
  <r>
    <n v="8"/>
    <x v="40"/>
    <x v="3"/>
    <n v="84240294"/>
    <x v="1"/>
    <n v="152"/>
    <n v="1.52"/>
    <n v="145.30000000000001"/>
    <s v="lb"/>
    <n v="65.906971361000004"/>
    <n v="28.526216828687673"/>
  </r>
  <r>
    <n v="67"/>
    <x v="13"/>
    <x v="5"/>
    <n v="75337214"/>
    <x v="1"/>
    <n v="167"/>
    <n v="1.67"/>
    <n v="204.8"/>
    <s v="lb"/>
    <n v="92.895717376000007"/>
    <n v="33.309088664347954"/>
  </r>
  <r>
    <n v="56"/>
    <x v="32"/>
    <x v="4"/>
    <n v="33045090"/>
    <x v="0"/>
    <n v="129"/>
    <n v="1.29"/>
    <n v="98.1"/>
    <s v="lb"/>
    <n v="44.497411497000002"/>
    <n v="26.739625922120062"/>
  </r>
  <r>
    <n v="59"/>
    <x v="39"/>
    <x v="3"/>
    <n v="73067871"/>
    <x v="0"/>
    <n v="162"/>
    <n v="1.62"/>
    <n v="73.5"/>
    <s v="Kg"/>
    <n v="73.5"/>
    <n v="28.00640146319158"/>
  </r>
  <r>
    <n v="7"/>
    <x v="58"/>
    <x v="0"/>
    <n v="46564260"/>
    <x v="0"/>
    <n v="188"/>
    <n v="1.88"/>
    <n v="171.1"/>
    <s v="lb"/>
    <n v="77.609654507000002"/>
    <n v="21.958367617417384"/>
  </r>
  <r>
    <n v="26"/>
    <x v="16"/>
    <x v="0"/>
    <n v="58862650"/>
    <x v="1"/>
    <n v="162"/>
    <n v="1.62"/>
    <n v="127.2"/>
    <s v="lb"/>
    <n v="57.696949464000006"/>
    <n v="21.984815372656605"/>
  </r>
  <r>
    <n v="36"/>
    <x v="46"/>
    <x v="6"/>
    <n v="34414179"/>
    <x v="0"/>
    <n v="163"/>
    <n v="1.63"/>
    <n v="149"/>
    <s v="lb"/>
    <n v="67.585263130000001"/>
    <n v="25.437639026685236"/>
  </r>
  <r>
    <n v="11"/>
    <x v="14"/>
    <x v="1"/>
    <n v="21539805"/>
    <x v="0"/>
    <n v="181"/>
    <n v="1.81"/>
    <n v="88.7"/>
    <s v="Kg"/>
    <n v="88.7"/>
    <n v="27.07487561429749"/>
  </r>
  <r>
    <n v="14"/>
    <x v="41"/>
    <x v="0"/>
    <n v="78603471"/>
    <x v="0"/>
    <n v="161"/>
    <n v="1.61"/>
    <n v="51.8"/>
    <s v="Kg"/>
    <n v="51.8"/>
    <n v="19.983796921415067"/>
  </r>
  <r>
    <n v="8"/>
    <x v="40"/>
    <x v="3"/>
    <n v="20715956"/>
    <x v="0"/>
    <n v="184"/>
    <n v="1.84"/>
    <n v="91.6"/>
    <s v="Kg"/>
    <n v="91.6"/>
    <n v="27.055765595463136"/>
  </r>
  <r>
    <n v="44"/>
    <x v="18"/>
    <x v="4"/>
    <n v="94467731"/>
    <x v="0"/>
    <n v="139"/>
    <n v="1.39"/>
    <n v="49.2"/>
    <s v="Kg"/>
    <n v="49.2"/>
    <n v="25.464520469954977"/>
  </r>
  <r>
    <n v="27"/>
    <x v="23"/>
    <x v="6"/>
    <n v="54306978"/>
    <x v="1"/>
    <n v="166"/>
    <n v="1.66"/>
    <n v="61.5"/>
    <s v="Kg"/>
    <n v="61.5"/>
    <n v="22.318188416315866"/>
  </r>
  <r>
    <n v="58"/>
    <x v="28"/>
    <x v="3"/>
    <n v="33155613"/>
    <x v="1"/>
    <n v="158"/>
    <n v="1.58"/>
    <n v="151.5"/>
    <s v="lb"/>
    <n v="68.719244055000004"/>
    <n v="27.527336987261656"/>
  </r>
  <r>
    <n v="29"/>
    <x v="52"/>
    <x v="0"/>
    <n v="21638099"/>
    <x v="1"/>
    <n v="158"/>
    <n v="1.58"/>
    <n v="136.19999999999999"/>
    <s v="lb"/>
    <n v="61.779280793999995"/>
    <n v="24.747348499439187"/>
  </r>
  <r>
    <n v="50"/>
    <x v="37"/>
    <x v="3"/>
    <n v="29465530"/>
    <x v="1"/>
    <n v="168"/>
    <n v="1.68"/>
    <n v="67"/>
    <s v="Kg"/>
    <n v="67"/>
    <n v="23.738662131519277"/>
  </r>
  <r>
    <n v="2"/>
    <x v="2"/>
    <x v="0"/>
    <n v="46500611"/>
    <x v="1"/>
    <n v="162"/>
    <n v="1.62"/>
    <n v="55.1"/>
    <s v="Kg"/>
    <n v="55.1"/>
    <n v="20.995275110501446"/>
  </r>
  <r>
    <n v="52"/>
    <x v="62"/>
    <x v="1"/>
    <n v="86502231"/>
    <x v="0"/>
    <n v="165"/>
    <n v="1.65"/>
    <n v="75.900000000000006"/>
    <s v="Kg"/>
    <n v="75.900000000000006"/>
    <n v="27.878787878787882"/>
  </r>
  <r>
    <n v="3"/>
    <x v="55"/>
    <x v="0"/>
    <n v="84884496"/>
    <x v="1"/>
    <n v="169"/>
    <n v="1.69"/>
    <n v="123.7"/>
    <s v="lb"/>
    <n v="56.109376169000001"/>
    <n v="19.64545224922097"/>
  </r>
  <r>
    <n v="2"/>
    <x v="2"/>
    <x v="0"/>
    <n v="51772817"/>
    <x v="0"/>
    <n v="153"/>
    <n v="1.53"/>
    <n v="132.1"/>
    <s v="lb"/>
    <n v="59.919552076999999"/>
    <n v="25.59680126318937"/>
  </r>
  <r>
    <n v="66"/>
    <x v="65"/>
    <x v="5"/>
    <n v="65248762"/>
    <x v="0"/>
    <n v="149"/>
    <n v="1.49"/>
    <n v="160.5"/>
    <s v="lb"/>
    <n v="72.801575385000007"/>
    <n v="32.792025307418591"/>
  </r>
  <r>
    <n v="40"/>
    <x v="5"/>
    <x v="4"/>
    <n v="93551982"/>
    <x v="1"/>
    <n v="158"/>
    <n v="1.58"/>
    <n v="141.5"/>
    <s v="lb"/>
    <n v="64.183320355000006"/>
    <n v="25.710351047508411"/>
  </r>
  <r>
    <n v="33"/>
    <x v="20"/>
    <x v="6"/>
    <n v="55119451"/>
    <x v="0"/>
    <n v="181"/>
    <n v="1.81"/>
    <n v="95.3"/>
    <s v="Kg"/>
    <n v="95.3"/>
    <n v="29.089466133512406"/>
  </r>
  <r>
    <n v="57"/>
    <x v="66"/>
    <x v="3"/>
    <n v="79489878"/>
    <x v="1"/>
    <n v="156"/>
    <n v="1.56"/>
    <n v="70.2"/>
    <s v="Kg"/>
    <n v="70.2"/>
    <n v="28.846153846153843"/>
  </r>
  <r>
    <n v="36"/>
    <x v="46"/>
    <x v="6"/>
    <n v="81033067"/>
    <x v="0"/>
    <n v="173"/>
    <n v="1.73"/>
    <n v="185.6"/>
    <s v="lb"/>
    <n v="84.186743872000008"/>
    <n v="28.128819496809115"/>
  </r>
  <r>
    <n v="11"/>
    <x v="14"/>
    <x v="1"/>
    <n v="73161143"/>
    <x v="1"/>
    <n v="158"/>
    <n v="1.58"/>
    <n v="63.6"/>
    <s v="Kg"/>
    <n v="63.6"/>
    <n v="25.476686428456976"/>
  </r>
  <r>
    <n v="7"/>
    <x v="58"/>
    <x v="0"/>
    <n v="11273288"/>
    <x v="0"/>
    <n v="161"/>
    <n v="1.61"/>
    <n v="133.19999999999999"/>
    <s v="lb"/>
    <n v="60.418503684000001"/>
    <n v="23.308708647042938"/>
  </r>
  <r>
    <n v="66"/>
    <x v="65"/>
    <x v="5"/>
    <n v="21220860"/>
    <x v="1"/>
    <n v="147"/>
    <n v="1.47"/>
    <n v="159.80000000000001"/>
    <s v="lb"/>
    <n v="72.48406072600001"/>
    <n v="33.543459080012966"/>
  </r>
  <r>
    <n v="11"/>
    <x v="14"/>
    <x v="1"/>
    <n v="39930495"/>
    <x v="0"/>
    <n v="187"/>
    <n v="1.87"/>
    <n v="222.2"/>
    <s v="lb"/>
    <n v="100.788224614"/>
    <n v="28.822163806228371"/>
  </r>
  <r>
    <n v="47"/>
    <x v="26"/>
    <x v="0"/>
    <n v="72628451"/>
    <x v="0"/>
    <n v="180"/>
    <n v="1.8"/>
    <n v="201.3"/>
    <s v="lb"/>
    <n v="91.308144081000009"/>
    <n v="28.181525950925927"/>
  </r>
  <r>
    <n v="2"/>
    <x v="2"/>
    <x v="0"/>
    <n v="47056381"/>
    <x v="1"/>
    <n v="164"/>
    <n v="1.64"/>
    <n v="128.30000000000001"/>
    <s v="lb"/>
    <n v="58.195901071000009"/>
    <n v="21.63738142140096"/>
  </r>
  <r>
    <n v="47"/>
    <x v="26"/>
    <x v="0"/>
    <n v="43012065"/>
    <x v="1"/>
    <n v="157"/>
    <n v="1.57"/>
    <n v="135.1"/>
    <s v="lb"/>
    <n v="61.280329187"/>
    <n v="24.861182679621891"/>
  </r>
  <r>
    <n v="20"/>
    <x v="38"/>
    <x v="2"/>
    <n v="87732911"/>
    <x v="0"/>
    <n v="172"/>
    <n v="1.72"/>
    <n v="146.4"/>
    <s v="lb"/>
    <n v="66.405922968000013"/>
    <n v="22.446566714440245"/>
  </r>
  <r>
    <n v="30"/>
    <x v="56"/>
    <x v="0"/>
    <n v="27161333"/>
    <x v="1"/>
    <n v="141"/>
    <n v="1.41"/>
    <n v="105.8"/>
    <s v="lb"/>
    <n v="47.990072746000003"/>
    <n v="24.138661408379864"/>
  </r>
  <r>
    <n v="33"/>
    <x v="20"/>
    <x v="6"/>
    <n v="87583221"/>
    <x v="0"/>
    <n v="175"/>
    <n v="1.75"/>
    <n v="171.1"/>
    <s v="lb"/>
    <n v="77.609654507000002"/>
    <n v="25.341928002285716"/>
  </r>
  <r>
    <n v="43"/>
    <x v="12"/>
    <x v="3"/>
    <n v="27972931"/>
    <x v="0"/>
    <n v="166"/>
    <n v="1.66"/>
    <n v="166.9"/>
    <s v="lb"/>
    <n v="75.704566553000006"/>
    <n v="27.472988297648428"/>
  </r>
  <r>
    <n v="39"/>
    <x v="59"/>
    <x v="6"/>
    <n v="85787185"/>
    <x v="0"/>
    <n v="165"/>
    <n v="1.65"/>
    <n v="161.6"/>
    <s v="lb"/>
    <n v="73.300526992000002"/>
    <n v="26.923976856565659"/>
  </r>
  <r>
    <n v="38"/>
    <x v="0"/>
    <x v="0"/>
    <n v="78671320"/>
    <x v="1"/>
    <n v="155"/>
    <n v="1.55"/>
    <n v="137.1"/>
    <s v="lb"/>
    <n v="62.187513926999998"/>
    <n v="25.884501114255979"/>
  </r>
  <r>
    <n v="46"/>
    <x v="10"/>
    <x v="5"/>
    <n v="43383190"/>
    <x v="1"/>
    <n v="175"/>
    <n v="1.75"/>
    <n v="76.3"/>
    <s v="Kg"/>
    <n v="76.3"/>
    <n v="24.914285714285715"/>
  </r>
  <r>
    <n v="14"/>
    <x v="41"/>
    <x v="0"/>
    <n v="18885990"/>
    <x v="1"/>
    <n v="151"/>
    <n v="1.51"/>
    <n v="102.7"/>
    <s v="lb"/>
    <n v="46.583936399000002"/>
    <n v="20.430654970834613"/>
  </r>
  <r>
    <n v="52"/>
    <x v="62"/>
    <x v="1"/>
    <n v="99992066"/>
    <x v="0"/>
    <n v="181"/>
    <n v="1.81"/>
    <n v="149.9"/>
    <s v="lb"/>
    <n v="67.993496263000011"/>
    <n v="20.754401960562866"/>
  </r>
  <r>
    <n v="25"/>
    <x v="6"/>
    <x v="0"/>
    <n v="62867035"/>
    <x v="0"/>
    <n v="152"/>
    <n v="1.52"/>
    <n v="107.1"/>
    <s v="lb"/>
    <n v="48.579742826999997"/>
    <n v="21.026550738833102"/>
  </r>
  <r>
    <n v="3"/>
    <x v="55"/>
    <x v="0"/>
    <n v="76120447"/>
    <x v="0"/>
    <n v="175"/>
    <n v="1.75"/>
    <n v="132.1"/>
    <s v="lb"/>
    <n v="59.919552076999999"/>
    <n v="19.565568025142856"/>
  </r>
  <r>
    <n v="4"/>
    <x v="25"/>
    <x v="0"/>
    <n v="31728459"/>
    <x v="0"/>
    <n v="185"/>
    <n v="1.85"/>
    <n v="79"/>
    <s v="Kg"/>
    <n v="79"/>
    <n v="23.082542001460919"/>
  </r>
  <r>
    <n v="24"/>
    <x v="19"/>
    <x v="2"/>
    <n v="26969831"/>
    <x v="0"/>
    <n v="172"/>
    <n v="1.72"/>
    <n v="162.5"/>
    <s v="lb"/>
    <n v="73.708760124999998"/>
    <n v="24.91507575885614"/>
  </r>
  <r>
    <n v="21"/>
    <x v="30"/>
    <x v="0"/>
    <n v="53313996"/>
    <x v="1"/>
    <n v="159"/>
    <n v="1.59"/>
    <n v="130.69999999999999"/>
    <s v="lb"/>
    <n v="59.284522758999998"/>
    <n v="23.450228534868081"/>
  </r>
  <r>
    <n v="30"/>
    <x v="56"/>
    <x v="0"/>
    <n v="62943067"/>
    <x v="1"/>
    <n v="142"/>
    <n v="1.42"/>
    <n v="95.9"/>
    <s v="lb"/>
    <n v="43.499508283000004"/>
    <n v="21.572856716425314"/>
  </r>
  <r>
    <n v="34"/>
    <x v="22"/>
    <x v="6"/>
    <n v="61382725"/>
    <x v="0"/>
    <n v="181"/>
    <n v="1.81"/>
    <n v="98.7"/>
    <s v="Kg"/>
    <n v="98.7"/>
    <n v="30.127285491895851"/>
  </r>
  <r>
    <n v="38"/>
    <x v="0"/>
    <x v="0"/>
    <n v="17511243"/>
    <x v="0"/>
    <n v="156"/>
    <n v="1.56"/>
    <n v="128.1"/>
    <s v="lb"/>
    <n v="58.105182597000002"/>
    <n v="23.876225590483234"/>
  </r>
  <r>
    <n v="55"/>
    <x v="1"/>
    <x v="1"/>
    <n v="99741741"/>
    <x v="0"/>
    <n v="167"/>
    <n v="1.67"/>
    <n v="158.69999999999999"/>
    <s v="lb"/>
    <n v="71.985109119000001"/>
    <n v="25.811290874179786"/>
  </r>
  <r>
    <n v="41"/>
    <x v="7"/>
    <x v="2"/>
    <n v="45355626"/>
    <x v="1"/>
    <n v="183"/>
    <n v="1.83"/>
    <n v="186.5"/>
    <s v="lb"/>
    <n v="84.594977005000004"/>
    <n v="25.260526443011138"/>
  </r>
  <r>
    <n v="67"/>
    <x v="13"/>
    <x v="5"/>
    <n v="90952166"/>
    <x v="1"/>
    <n v="152"/>
    <n v="1.52"/>
    <n v="78.400000000000006"/>
    <s v="Kg"/>
    <n v="78.400000000000006"/>
    <n v="33.933518005540165"/>
  </r>
  <r>
    <n v="38"/>
    <x v="0"/>
    <x v="0"/>
    <n v="22235804"/>
    <x v="1"/>
    <n v="159"/>
    <n v="1.59"/>
    <n v="67.599999999999994"/>
    <s v="Kg"/>
    <n v="67.599999999999994"/>
    <n v="26.739448597761161"/>
  </r>
  <r>
    <n v="11"/>
    <x v="14"/>
    <x v="1"/>
    <n v="44605432"/>
    <x v="0"/>
    <n v="158"/>
    <n v="1.58"/>
    <n v="70.2"/>
    <s v="Kg"/>
    <n v="70.2"/>
    <n v="28.12049351065534"/>
  </r>
  <r>
    <n v="38"/>
    <x v="0"/>
    <x v="0"/>
    <n v="85289903"/>
    <x v="1"/>
    <n v="149"/>
    <n v="1.49"/>
    <n v="61.6"/>
    <s v="Kg"/>
    <n v="61.6"/>
    <n v="27.746497905499755"/>
  </r>
  <r>
    <n v="42"/>
    <x v="15"/>
    <x v="0"/>
    <n v="57983618"/>
    <x v="1"/>
    <n v="147"/>
    <n v="1.47"/>
    <n v="55.5"/>
    <s v="Kg"/>
    <n v="55.5"/>
    <n v="25.683742884909069"/>
  </r>
  <r>
    <n v="64"/>
    <x v="63"/>
    <x v="5"/>
    <n v="50944999"/>
    <x v="1"/>
    <n v="149"/>
    <n v="1.49"/>
    <n v="173.7"/>
    <s v="lb"/>
    <n v="78.788994669000004"/>
    <n v="35.48893953830909"/>
  </r>
  <r>
    <n v="56"/>
    <x v="32"/>
    <x v="4"/>
    <n v="94471428"/>
    <x v="1"/>
    <n v="175"/>
    <n v="1.75"/>
    <n v="202.4"/>
    <s v="lb"/>
    <n v="91.807095688000004"/>
    <n v="29.977827163428572"/>
  </r>
  <r>
    <n v="67"/>
    <x v="13"/>
    <x v="5"/>
    <n v="29559283"/>
    <x v="1"/>
    <n v="157"/>
    <n v="1.57"/>
    <n v="202.2"/>
    <s v="lb"/>
    <n v="91.716377214000005"/>
    <n v="37.208964750699828"/>
  </r>
  <r>
    <n v="25"/>
    <x v="6"/>
    <x v="0"/>
    <n v="39071117"/>
    <x v="1"/>
    <n v="173"/>
    <n v="1.73"/>
    <n v="71.3"/>
    <s v="Kg"/>
    <n v="71.3"/>
    <n v="23.823047879982624"/>
  </r>
  <r>
    <n v="2"/>
    <x v="2"/>
    <x v="0"/>
    <n v="86192949"/>
    <x v="1"/>
    <n v="168"/>
    <n v="1.68"/>
    <n v="67.7"/>
    <s v="Kg"/>
    <n v="67.7"/>
    <n v="23.98667800453515"/>
  </r>
  <r>
    <n v="33"/>
    <x v="20"/>
    <x v="6"/>
    <n v="95725999"/>
    <x v="1"/>
    <n v="153"/>
    <n v="1.53"/>
    <n v="58.9"/>
    <s v="Kg"/>
    <n v="58.9"/>
    <n v="25.161262762185483"/>
  </r>
  <r>
    <n v="16"/>
    <x v="42"/>
    <x v="2"/>
    <n v="38688165"/>
    <x v="1"/>
    <n v="142"/>
    <n v="1.42"/>
    <n v="88"/>
    <s v="lb"/>
    <n v="39.916128560000004"/>
    <n v="19.795739218409047"/>
  </r>
  <r>
    <n v="1"/>
    <x v="11"/>
    <x v="0"/>
    <n v="89792410"/>
    <x v="0"/>
    <n v="171"/>
    <n v="1.71"/>
    <n v="121.5"/>
    <s v="lb"/>
    <n v="55.111472955000004"/>
    <n v="18.847328393351805"/>
  </r>
  <r>
    <n v="66"/>
    <x v="65"/>
    <x v="5"/>
    <n v="98145095"/>
    <x v="1"/>
    <n v="187"/>
    <n v="1.87"/>
    <n v="111"/>
    <s v="Kg"/>
    <n v="111"/>
    <n v="31.742400411793298"/>
  </r>
  <r>
    <n v="17"/>
    <x v="54"/>
    <x v="2"/>
    <n v="84431914"/>
    <x v="1"/>
    <n v="160"/>
    <n v="1.6"/>
    <n v="123.2"/>
    <s v="lb"/>
    <n v="55.882579984000003"/>
    <n v="21.829132806249998"/>
  </r>
  <r>
    <n v="21"/>
    <x v="30"/>
    <x v="0"/>
    <n v="65633234"/>
    <x v="1"/>
    <n v="172"/>
    <n v="1.72"/>
    <n v="66.400000000000006"/>
    <s v="Kg"/>
    <n v="66.400000000000006"/>
    <n v="22.444564629529481"/>
  </r>
  <r>
    <n v="7"/>
    <x v="58"/>
    <x v="0"/>
    <n v="21857997"/>
    <x v="1"/>
    <n v="156"/>
    <n v="1.56"/>
    <n v="134.5"/>
    <s v="lb"/>
    <n v="61.008173765000002"/>
    <n v="25.069104933021038"/>
  </r>
  <r>
    <n v="18"/>
    <x v="49"/>
    <x v="0"/>
    <n v="10893130"/>
    <x v="0"/>
    <n v="164"/>
    <n v="1.64"/>
    <n v="58.2"/>
    <s v="Kg"/>
    <n v="58.2"/>
    <n v="21.638905413444384"/>
  </r>
  <r>
    <n v="65"/>
    <x v="24"/>
    <x v="4"/>
    <n v="63444461"/>
    <x v="0"/>
    <n v="177"/>
    <n v="1.77"/>
    <n v="221.3"/>
    <s v="lb"/>
    <n v="100.379991481"/>
    <n v="32.040598640556674"/>
  </r>
  <r>
    <n v="56"/>
    <x v="32"/>
    <x v="4"/>
    <n v="83420763"/>
    <x v="1"/>
    <n v="149"/>
    <n v="1.49"/>
    <n v="57.6"/>
    <s v="Kg"/>
    <n v="57.6"/>
    <n v="25.944777262285484"/>
  </r>
  <r>
    <n v="16"/>
    <x v="42"/>
    <x v="2"/>
    <n v="78547754"/>
    <x v="1"/>
    <n v="140"/>
    <n v="1.4"/>
    <n v="100.3"/>
    <s v="lb"/>
    <n v="45.495314710999999"/>
    <n v="23.211895260714289"/>
  </r>
  <r>
    <n v="53"/>
    <x v="47"/>
    <x v="4"/>
    <n v="80137157"/>
    <x v="0"/>
    <n v="175"/>
    <n v="1.75"/>
    <n v="168.9"/>
    <s v="lb"/>
    <n v="76.611751293000012"/>
    <n v="25.016082054857147"/>
  </r>
  <r>
    <n v="46"/>
    <x v="10"/>
    <x v="5"/>
    <n v="75525551"/>
    <x v="1"/>
    <n v="186"/>
    <n v="1.86"/>
    <n v="198.2"/>
    <s v="lb"/>
    <n v="89.902007733999994"/>
    <n v="25.986243419470455"/>
  </r>
  <r>
    <n v="42"/>
    <x v="15"/>
    <x v="0"/>
    <n v="51100904"/>
    <x v="0"/>
    <n v="148"/>
    <n v="1.48"/>
    <n v="124.8"/>
    <s v="lb"/>
    <n v="56.608327776000003"/>
    <n v="25.843831161431705"/>
  </r>
  <r>
    <n v="38"/>
    <x v="0"/>
    <x v="0"/>
    <n v="31677361"/>
    <x v="0"/>
    <n v="144"/>
    <n v="1.44"/>
    <n v="109.3"/>
    <s v="lb"/>
    <n v="49.577646041000001"/>
    <n v="23.908972820698306"/>
  </r>
  <r>
    <n v="64"/>
    <x v="63"/>
    <x v="5"/>
    <n v="48634040"/>
    <x v="0"/>
    <n v="171"/>
    <n v="1.71"/>
    <n v="83.7"/>
    <s v="Kg"/>
    <n v="83.7"/>
    <n v="28.624192059095112"/>
  </r>
  <r>
    <n v="26"/>
    <x v="16"/>
    <x v="0"/>
    <n v="23102859"/>
    <x v="1"/>
    <n v="153"/>
    <n v="1.53"/>
    <n v="63.9"/>
    <s v="Kg"/>
    <n v="63.9"/>
    <n v="27.297193387158785"/>
  </r>
  <r>
    <n v="57"/>
    <x v="66"/>
    <x v="3"/>
    <n v="81569788"/>
    <x v="1"/>
    <n v="142"/>
    <n v="1.42"/>
    <n v="115.3"/>
    <s v="lb"/>
    <n v="52.299200261000003"/>
    <n v="25.9369174077564"/>
  </r>
  <r>
    <n v="22"/>
    <x v="50"/>
    <x v="2"/>
    <n v="63642203"/>
    <x v="0"/>
    <n v="175"/>
    <n v="1.75"/>
    <n v="71.3"/>
    <s v="Kg"/>
    <n v="71.3"/>
    <n v="23.281632653061223"/>
  </r>
  <r>
    <n v="53"/>
    <x v="47"/>
    <x v="4"/>
    <n v="50526641"/>
    <x v="1"/>
    <n v="173"/>
    <n v="1.73"/>
    <n v="183.4"/>
    <s v="lb"/>
    <n v="83.188840658000004"/>
    <n v="27.795395989842628"/>
  </r>
  <r>
    <n v="48"/>
    <x v="48"/>
    <x v="5"/>
    <n v="90907419"/>
    <x v="0"/>
    <n v="149"/>
    <n v="1.49"/>
    <n v="57"/>
    <s v="Kg"/>
    <n v="57"/>
    <n v="25.674519165803343"/>
  </r>
  <r>
    <n v="50"/>
    <x v="37"/>
    <x v="3"/>
    <n v="48552052"/>
    <x v="1"/>
    <n v="144"/>
    <n v="1.44"/>
    <n v="59.4"/>
    <s v="Kg"/>
    <n v="59.4"/>
    <n v="28.645833333333336"/>
  </r>
  <r>
    <n v="15"/>
    <x v="61"/>
    <x v="0"/>
    <n v="79971356"/>
    <x v="1"/>
    <n v="126"/>
    <n v="1.26"/>
    <n v="82.7"/>
    <s v="lb"/>
    <n v="37.512088999000007"/>
    <n v="23.628173972663141"/>
  </r>
  <r>
    <n v="13"/>
    <x v="43"/>
    <x v="1"/>
    <n v="48072514"/>
    <x v="0"/>
    <n v="163"/>
    <n v="1.63"/>
    <n v="138.9"/>
    <s v="lb"/>
    <n v="63.003980193000004"/>
    <n v="23.713342689977043"/>
  </r>
  <r>
    <n v="22"/>
    <x v="50"/>
    <x v="2"/>
    <n v="71056888"/>
    <x v="1"/>
    <n v="145"/>
    <n v="1.45"/>
    <n v="49.6"/>
    <s v="Kg"/>
    <n v="49.6"/>
    <n v="23.590963139120095"/>
  </r>
  <r>
    <n v="4"/>
    <x v="25"/>
    <x v="0"/>
    <n v="23975556"/>
    <x v="1"/>
    <n v="153"/>
    <n v="1.53"/>
    <n v="53.9"/>
    <s v="Kg"/>
    <n v="53.9"/>
    <n v="23.025332137212182"/>
  </r>
  <r>
    <n v="27"/>
    <x v="23"/>
    <x v="6"/>
    <n v="75814118"/>
    <x v="0"/>
    <n v="192"/>
    <n v="1.92"/>
    <n v="240.5"/>
    <s v="lb"/>
    <n v="109.088964985"/>
    <n v="29.592275657823354"/>
  </r>
  <r>
    <n v="44"/>
    <x v="18"/>
    <x v="4"/>
    <n v="88036536"/>
    <x v="1"/>
    <n v="155"/>
    <n v="1.55"/>
    <n v="156.1"/>
    <s v="lb"/>
    <n v="70.805768956999998"/>
    <n v="29.471704040374604"/>
  </r>
  <r>
    <n v="13"/>
    <x v="43"/>
    <x v="1"/>
    <n v="69612504"/>
    <x v="1"/>
    <n v="186"/>
    <n v="1.86"/>
    <n v="227.3"/>
    <s v="lb"/>
    <n v="103.10154570100001"/>
    <n v="29.801579865013295"/>
  </r>
  <r>
    <n v="27"/>
    <x v="23"/>
    <x v="6"/>
    <n v="32492230"/>
    <x v="1"/>
    <n v="172"/>
    <n v="1.72"/>
    <n v="75.2"/>
    <s v="Kg"/>
    <n v="75.2"/>
    <n v="25.419145484045433"/>
  </r>
  <r>
    <n v="66"/>
    <x v="65"/>
    <x v="5"/>
    <n v="75638147"/>
    <x v="0"/>
    <n v="166"/>
    <n v="1.66"/>
    <n v="86.1"/>
    <s v="Kg"/>
    <n v="86.1"/>
    <n v="31.245463782842211"/>
  </r>
  <r>
    <n v="21"/>
    <x v="30"/>
    <x v="0"/>
    <n v="73804314"/>
    <x v="1"/>
    <n v="151"/>
    <n v="1.51"/>
    <n v="65.400000000000006"/>
    <s v="Kg"/>
    <n v="65.400000000000006"/>
    <n v="28.682952502083243"/>
  </r>
  <r>
    <n v="58"/>
    <x v="28"/>
    <x v="3"/>
    <n v="57762397"/>
    <x v="0"/>
    <n v="172"/>
    <n v="1.72"/>
    <n v="71.8"/>
    <s v="Kg"/>
    <n v="71.8"/>
    <n v="24.269875608436994"/>
  </r>
  <r>
    <n v="1"/>
    <x v="11"/>
    <x v="0"/>
    <n v="62449748"/>
    <x v="0"/>
    <n v="155"/>
    <n v="1.55"/>
    <n v="48.8"/>
    <s v="Kg"/>
    <n v="48.8"/>
    <n v="20.312174817898018"/>
  </r>
  <r>
    <n v="52"/>
    <x v="62"/>
    <x v="1"/>
    <n v="92350527"/>
    <x v="0"/>
    <n v="160"/>
    <n v="1.6"/>
    <n v="62"/>
    <s v="Kg"/>
    <n v="62"/>
    <n v="24.218749999999996"/>
  </r>
  <r>
    <n v="65"/>
    <x v="24"/>
    <x v="4"/>
    <n v="77387588"/>
    <x v="0"/>
    <n v="173"/>
    <n v="1.73"/>
    <n v="81.5"/>
    <s v="Kg"/>
    <n v="81.5"/>
    <n v="27.231113635604263"/>
  </r>
  <r>
    <n v="39"/>
    <x v="59"/>
    <x v="6"/>
    <n v="44847102"/>
    <x v="0"/>
    <n v="183"/>
    <n v="1.83"/>
    <n v="78"/>
    <s v="Kg"/>
    <n v="78"/>
    <n v="23.291229956104985"/>
  </r>
  <r>
    <n v="55"/>
    <x v="1"/>
    <x v="1"/>
    <n v="26079411"/>
    <x v="1"/>
    <n v="172"/>
    <n v="1.72"/>
    <n v="76.5"/>
    <s v="Kg"/>
    <n v="76.5"/>
    <n v="25.858572201189833"/>
  </r>
  <r>
    <n v="46"/>
    <x v="10"/>
    <x v="5"/>
    <n v="13270392"/>
    <x v="1"/>
    <n v="169"/>
    <n v="1.69"/>
    <n v="166.4"/>
    <s v="lb"/>
    <n v="75.477770368000009"/>
    <n v="26.426865434683666"/>
  </r>
  <r>
    <n v="59"/>
    <x v="39"/>
    <x v="3"/>
    <n v="78312533"/>
    <x v="1"/>
    <n v="148"/>
    <n v="1.48"/>
    <n v="131.6"/>
    <s v="lb"/>
    <n v="59.692755892000001"/>
    <n v="27.251988628560994"/>
  </r>
  <r>
    <n v="46"/>
    <x v="10"/>
    <x v="5"/>
    <n v="46820679"/>
    <x v="1"/>
    <n v="167"/>
    <n v="1.67"/>
    <n v="72.599999999999994"/>
    <s v="Kg"/>
    <n v="72.599999999999994"/>
    <n v="26.031768797733871"/>
  </r>
  <r>
    <n v="65"/>
    <x v="24"/>
    <x v="4"/>
    <n v="17170932"/>
    <x v="0"/>
    <n v="174"/>
    <n v="1.74"/>
    <n v="80.3"/>
    <s v="Kg"/>
    <n v="80.3"/>
    <n v="26.52265821112432"/>
  </r>
  <r>
    <n v="24"/>
    <x v="19"/>
    <x v="2"/>
    <n v="30184672"/>
    <x v="0"/>
    <n v="170"/>
    <n v="1.7"/>
    <n v="161.19999999999999"/>
    <s v="lb"/>
    <n v="73.119090044000004"/>
    <n v="25.30072319861592"/>
  </r>
  <r>
    <n v="5"/>
    <x v="33"/>
    <x v="0"/>
    <n v="97932416"/>
    <x v="1"/>
    <n v="143"/>
    <n v="1.43"/>
    <n v="47.6"/>
    <s v="Kg"/>
    <n v="47.6"/>
    <n v="23.277421878820483"/>
  </r>
  <r>
    <n v="18"/>
    <x v="49"/>
    <x v="0"/>
    <n v="45235295"/>
    <x v="1"/>
    <n v="136"/>
    <n v="1.36"/>
    <n v="88.8"/>
    <s v="lb"/>
    <n v="40.279002456000001"/>
    <n v="21.777142331314874"/>
  </r>
  <r>
    <n v="17"/>
    <x v="54"/>
    <x v="2"/>
    <n v="81260424"/>
    <x v="0"/>
    <n v="152"/>
    <n v="1.52"/>
    <n v="104.3"/>
    <s v="lb"/>
    <n v="47.309684191000002"/>
    <n v="20.476836994027011"/>
  </r>
  <r>
    <n v="1"/>
    <x v="11"/>
    <x v="0"/>
    <n v="60317736"/>
    <x v="0"/>
    <n v="164"/>
    <n v="1.64"/>
    <n v="56.9"/>
    <s v="Kg"/>
    <n v="56.9"/>
    <n v="21.155562165377756"/>
  </r>
  <r>
    <n v="1"/>
    <x v="11"/>
    <x v="0"/>
    <n v="81746575"/>
    <x v="0"/>
    <n v="145"/>
    <n v="1.45"/>
    <n v="38.799999999999997"/>
    <s v="Kg"/>
    <n v="38.799999999999997"/>
    <n v="18.454221165279428"/>
  </r>
  <r>
    <n v="60"/>
    <x v="17"/>
    <x v="1"/>
    <n v="87860741"/>
    <x v="1"/>
    <n v="149"/>
    <n v="1.49"/>
    <n v="151.9"/>
    <s v="lb"/>
    <n v="68.900681003000003"/>
    <n v="31.034944823656595"/>
  </r>
  <r>
    <n v="3"/>
    <x v="55"/>
    <x v="0"/>
    <n v="20583130"/>
    <x v="0"/>
    <n v="197"/>
    <n v="1.97"/>
    <n v="84.4"/>
    <s v="Kg"/>
    <n v="84.4"/>
    <n v="21.747532788786106"/>
  </r>
  <r>
    <n v="14"/>
    <x v="41"/>
    <x v="0"/>
    <n v="70666659"/>
    <x v="0"/>
    <n v="164"/>
    <n v="1.64"/>
    <n v="55.1"/>
    <s v="Kg"/>
    <n v="55.1"/>
    <n v="20.486317668054735"/>
  </r>
  <r>
    <n v="11"/>
    <x v="14"/>
    <x v="1"/>
    <n v="97422661"/>
    <x v="1"/>
    <n v="165"/>
    <n v="1.65"/>
    <n v="150.80000000000001"/>
    <s v="lb"/>
    <n v="68.401729396000007"/>
    <n v="25.124602165656572"/>
  </r>
  <r>
    <n v="25"/>
    <x v="6"/>
    <x v="0"/>
    <n v="37334822"/>
    <x v="0"/>
    <n v="175"/>
    <n v="1.75"/>
    <n v="138.5"/>
    <s v="lb"/>
    <n v="62.822543245000006"/>
    <n v="20.513483508571429"/>
  </r>
  <r>
    <n v="39"/>
    <x v="59"/>
    <x v="6"/>
    <n v="86260455"/>
    <x v="0"/>
    <n v="164"/>
    <n v="1.64"/>
    <n v="172.4"/>
    <s v="lb"/>
    <n v="78.19932458800001"/>
    <n v="29.074704263831062"/>
  </r>
  <r>
    <n v="66"/>
    <x v="65"/>
    <x v="5"/>
    <n v="31469182"/>
    <x v="0"/>
    <n v="165"/>
    <n v="1.65"/>
    <n v="192.9"/>
    <s v="lb"/>
    <n v="87.497968173000004"/>
    <n v="32.138831284848493"/>
  </r>
  <r>
    <n v="52"/>
    <x v="62"/>
    <x v="1"/>
    <n v="13974981"/>
    <x v="0"/>
    <n v="155"/>
    <n v="1.55"/>
    <n v="62.5"/>
    <s v="Kg"/>
    <n v="62.5"/>
    <n v="26.014568158168572"/>
  </r>
  <r>
    <n v="64"/>
    <x v="63"/>
    <x v="5"/>
    <n v="51168335"/>
    <x v="1"/>
    <n v="163"/>
    <n v="1.63"/>
    <n v="173.7"/>
    <s v="lb"/>
    <n v="78.788994669000004"/>
    <n v="29.654482543189435"/>
  </r>
  <r>
    <n v="31"/>
    <x v="8"/>
    <x v="0"/>
    <n v="40541070"/>
    <x v="0"/>
    <n v="161"/>
    <n v="1.61"/>
    <n v="60.2"/>
    <s v="Kg"/>
    <n v="60.2"/>
    <n v="23.224412638401294"/>
  </r>
  <r>
    <n v="21"/>
    <x v="30"/>
    <x v="0"/>
    <n v="99460198"/>
    <x v="1"/>
    <n v="149"/>
    <n v="1.49"/>
    <n v="108.7"/>
    <s v="lb"/>
    <n v="49.305490619000004"/>
    <n v="22.208680068014957"/>
  </r>
  <r>
    <n v="10"/>
    <x v="4"/>
    <x v="3"/>
    <n v="47027783"/>
    <x v="0"/>
    <n v="176"/>
    <n v="1.76"/>
    <n v="202.2"/>
    <s v="lb"/>
    <n v="91.716377214000005"/>
    <n v="29.608851115056822"/>
  </r>
  <r>
    <n v="6"/>
    <x v="31"/>
    <x v="0"/>
    <n v="29145197"/>
    <x v="0"/>
    <n v="153"/>
    <n v="1.53"/>
    <n v="58.3"/>
    <s v="Kg"/>
    <n v="58.3"/>
    <n v="24.904951087188689"/>
  </r>
  <r>
    <n v="23"/>
    <x v="3"/>
    <x v="2"/>
    <n v="99855619"/>
    <x v="1"/>
    <n v="184"/>
    <n v="1.84"/>
    <n v="85.2"/>
    <s v="Kg"/>
    <n v="85.2"/>
    <n v="25.165406427221171"/>
  </r>
  <r>
    <n v="24"/>
    <x v="19"/>
    <x v="2"/>
    <n v="37497704"/>
    <x v="0"/>
    <n v="179"/>
    <n v="1.79"/>
    <n v="77"/>
    <s v="Kg"/>
    <n v="77"/>
    <n v="24.031709372366656"/>
  </r>
  <r>
    <n v="46"/>
    <x v="10"/>
    <x v="5"/>
    <n v="71174254"/>
    <x v="1"/>
    <n v="170"/>
    <n v="1.7"/>
    <n v="82.9"/>
    <s v="Kg"/>
    <n v="82.9"/>
    <n v="28.68512110726644"/>
  </r>
  <r>
    <n v="37"/>
    <x v="64"/>
    <x v="6"/>
    <n v="73377573"/>
    <x v="1"/>
    <n v="155"/>
    <n v="1.55"/>
    <n v="127"/>
    <s v="lb"/>
    <n v="57.60623099"/>
    <n v="23.97761955879292"/>
  </r>
  <r>
    <n v="34"/>
    <x v="22"/>
    <x v="6"/>
    <n v="55744211"/>
    <x v="0"/>
    <n v="186"/>
    <n v="1.86"/>
    <n v="200.4"/>
    <s v="lb"/>
    <n v="90.899910948000013"/>
    <n v="26.274688099202219"/>
  </r>
  <r>
    <n v="57"/>
    <x v="66"/>
    <x v="3"/>
    <n v="19171993"/>
    <x v="0"/>
    <n v="193"/>
    <n v="1.93"/>
    <n v="98.2"/>
    <s v="Kg"/>
    <n v="98.2"/>
    <n v="26.363123842250801"/>
  </r>
  <r>
    <n v="41"/>
    <x v="7"/>
    <x v="2"/>
    <n v="92874637"/>
    <x v="1"/>
    <n v="176"/>
    <n v="1.76"/>
    <n v="170.4"/>
    <s v="lb"/>
    <n v="77.292139848000005"/>
    <n v="24.952266221590911"/>
  </r>
  <r>
    <n v="54"/>
    <x v="51"/>
    <x v="3"/>
    <n v="37796743"/>
    <x v="1"/>
    <n v="169"/>
    <n v="1.69"/>
    <n v="76"/>
    <s v="Kg"/>
    <n v="76"/>
    <n v="26.609712545078956"/>
  </r>
  <r>
    <n v="49"/>
    <x v="21"/>
    <x v="3"/>
    <n v="98633177"/>
    <x v="0"/>
    <n v="178"/>
    <n v="1.78"/>
    <n v="85.2"/>
    <s v="Kg"/>
    <n v="85.2"/>
    <n v="26.890544123216767"/>
  </r>
  <r>
    <n v="57"/>
    <x v="66"/>
    <x v="3"/>
    <n v="75348439"/>
    <x v="0"/>
    <n v="177"/>
    <n v="1.77"/>
    <n v="85.5"/>
    <s v="Kg"/>
    <n v="85.5"/>
    <n v="27.291008330939384"/>
  </r>
  <r>
    <n v="33"/>
    <x v="20"/>
    <x v="6"/>
    <n v="69759635"/>
    <x v="0"/>
    <n v="199"/>
    <n v="1.99"/>
    <n v="219.1"/>
    <s v="lb"/>
    <n v="99.382088267"/>
    <n v="25.095853202444381"/>
  </r>
  <r>
    <n v="15"/>
    <x v="61"/>
    <x v="0"/>
    <n v="38446575"/>
    <x v="0"/>
    <n v="156"/>
    <n v="1.56"/>
    <n v="48.8"/>
    <s v="Kg"/>
    <n v="48.8"/>
    <n v="20.052596975673897"/>
  </r>
  <r>
    <n v="35"/>
    <x v="27"/>
    <x v="0"/>
    <n v="73150654"/>
    <x v="0"/>
    <n v="155"/>
    <n v="1.55"/>
    <n v="119.9"/>
    <s v="lb"/>
    <n v="54.385725163000004"/>
    <n v="22.637138465348595"/>
  </r>
  <r>
    <n v="63"/>
    <x v="57"/>
    <x v="5"/>
    <n v="83226356"/>
    <x v="0"/>
    <n v="159"/>
    <n v="1.59"/>
    <n v="148.4"/>
    <s v="lb"/>
    <n v="67.313107708000004"/>
    <n v="26.62596721174004"/>
  </r>
  <r>
    <n v="32"/>
    <x v="9"/>
    <x v="0"/>
    <n v="86721039"/>
    <x v="1"/>
    <n v="165"/>
    <n v="1.65"/>
    <n v="174.6"/>
    <s v="lb"/>
    <n v="79.197227802"/>
    <n v="29.08989083636364"/>
  </r>
  <r>
    <n v="10"/>
    <x v="4"/>
    <x v="3"/>
    <n v="56117266"/>
    <x v="0"/>
    <n v="177"/>
    <n v="1.77"/>
    <n v="85.8"/>
    <s v="Kg"/>
    <n v="85.8"/>
    <n v="27.386766254907592"/>
  </r>
  <r>
    <n v="54"/>
    <x v="51"/>
    <x v="3"/>
    <n v="41816454"/>
    <x v="0"/>
    <n v="160"/>
    <n v="1.6"/>
    <n v="65.7"/>
    <s v="Kg"/>
    <n v="65.7"/>
    <n v="25.664062499999996"/>
  </r>
  <r>
    <n v="36"/>
    <x v="46"/>
    <x v="6"/>
    <n v="55074945"/>
    <x v="1"/>
    <n v="183"/>
    <n v="1.83"/>
    <n v="184.3"/>
    <s v="lb"/>
    <n v="83.597073791000014"/>
    <n v="24.962547042611007"/>
  </r>
  <r>
    <n v="29"/>
    <x v="52"/>
    <x v="0"/>
    <n v="13623849"/>
    <x v="1"/>
    <n v="170"/>
    <n v="1.7"/>
    <n v="154.5"/>
    <s v="lb"/>
    <n v="70.080021165000005"/>
    <n v="24.249142271626301"/>
  </r>
  <r>
    <n v="19"/>
    <x v="35"/>
    <x v="0"/>
    <n v="93599804"/>
    <x v="1"/>
    <n v="156"/>
    <n v="1.56"/>
    <n v="52.8"/>
    <s v="Kg"/>
    <n v="52.8"/>
    <n v="21.69625246548323"/>
  </r>
  <r>
    <n v="51"/>
    <x v="60"/>
    <x v="1"/>
    <n v="86992587"/>
    <x v="0"/>
    <n v="171"/>
    <n v="1.71"/>
    <n v="82.4"/>
    <s v="Kg"/>
    <n v="82.4"/>
    <n v="28.179610820423385"/>
  </r>
  <r>
    <n v="7"/>
    <x v="58"/>
    <x v="0"/>
    <n v="29759634"/>
    <x v="1"/>
    <n v="156"/>
    <n v="1.56"/>
    <n v="57.9"/>
    <s v="Kg"/>
    <n v="57.9"/>
    <n v="23.791913214990135"/>
  </r>
  <r>
    <n v="67"/>
    <x v="13"/>
    <x v="5"/>
    <n v="82745324"/>
    <x v="0"/>
    <n v="192"/>
    <n v="1.92"/>
    <n v="226.6"/>
    <s v="lb"/>
    <n v="102.78403104200001"/>
    <n v="27.881952865125871"/>
  </r>
  <r>
    <n v="40"/>
    <x v="5"/>
    <x v="4"/>
    <n v="45483649"/>
    <x v="1"/>
    <n v="155"/>
    <n v="1.55"/>
    <n v="70.400000000000006"/>
    <s v="Kg"/>
    <n v="70.400000000000006"/>
    <n v="29.302809573361081"/>
  </r>
  <r>
    <n v="5"/>
    <x v="33"/>
    <x v="0"/>
    <n v="74871045"/>
    <x v="0"/>
    <n v="177"/>
    <n v="1.77"/>
    <n v="184.3"/>
    <s v="lb"/>
    <n v="83.597073791000014"/>
    <n v="26.68360745347761"/>
  </r>
  <r>
    <n v="28"/>
    <x v="53"/>
    <x v="6"/>
    <n v="21540850"/>
    <x v="0"/>
    <n v="201"/>
    <n v="2.0099999999999998"/>
    <n v="238.1"/>
    <s v="lb"/>
    <n v="108.000343297"/>
    <n v="26.732096556273365"/>
  </r>
  <r>
    <n v="67"/>
    <x v="13"/>
    <x v="5"/>
    <n v="79785837"/>
    <x v="1"/>
    <n v="164"/>
    <n v="1.64"/>
    <n v="210.5"/>
    <s v="lb"/>
    <n v="95.48119388500001"/>
    <n v="35.500146447427134"/>
  </r>
  <r>
    <n v="44"/>
    <x v="18"/>
    <x v="4"/>
    <n v="29443923"/>
    <x v="0"/>
    <n v="148"/>
    <n v="1.48"/>
    <n v="52.2"/>
    <s v="Kg"/>
    <n v="52.2"/>
    <n v="23.831263696128563"/>
  </r>
  <r>
    <n v="54"/>
    <x v="51"/>
    <x v="3"/>
    <n v="65216895"/>
    <x v="1"/>
    <n v="137"/>
    <n v="1.37"/>
    <n v="114"/>
    <s v="lb"/>
    <n v="51.709530180000002"/>
    <n v="27.550498257765462"/>
  </r>
  <r>
    <n v="43"/>
    <x v="12"/>
    <x v="3"/>
    <n v="54537086"/>
    <x v="0"/>
    <n v="180"/>
    <n v="1.8"/>
    <n v="88"/>
    <s v="Kg"/>
    <n v="88"/>
    <n v="27.160493827160494"/>
  </r>
  <r>
    <n v="27"/>
    <x v="23"/>
    <x v="6"/>
    <n v="71861924"/>
    <x v="1"/>
    <n v="161"/>
    <n v="1.61"/>
    <n v="66.2"/>
    <s v="Kg"/>
    <n v="66.2"/>
    <n v="25.539138150534313"/>
  </r>
  <r>
    <n v="59"/>
    <x v="39"/>
    <x v="3"/>
    <n v="38211866"/>
    <x v="0"/>
    <n v="189"/>
    <n v="1.89"/>
    <n v="219.1"/>
    <s v="lb"/>
    <n v="99.382088267"/>
    <n v="27.821754224965709"/>
  </r>
  <r>
    <n v="42"/>
    <x v="15"/>
    <x v="0"/>
    <n v="57116064"/>
    <x v="0"/>
    <n v="165"/>
    <n v="1.65"/>
    <n v="113.1"/>
    <s v="lb"/>
    <n v="51.301297046999998"/>
    <n v="18.843451624242427"/>
  </r>
  <r>
    <n v="22"/>
    <x v="50"/>
    <x v="2"/>
    <n v="43527466"/>
    <x v="1"/>
    <n v="169"/>
    <n v="1.69"/>
    <n v="140.4"/>
    <s v="lb"/>
    <n v="63.684368748000004"/>
    <n v="22.297667710514343"/>
  </r>
  <r>
    <n v="55"/>
    <x v="1"/>
    <x v="1"/>
    <n v="70227247"/>
    <x v="0"/>
    <n v="160"/>
    <n v="1.6"/>
    <n v="55.8"/>
    <s v="Kg"/>
    <n v="55.8"/>
    <n v="21.796874999999993"/>
  </r>
  <r>
    <n v="25"/>
    <x v="6"/>
    <x v="0"/>
    <n v="84790220"/>
    <x v="1"/>
    <n v="165"/>
    <n v="1.65"/>
    <n v="167.6"/>
    <s v="lb"/>
    <n v="76.022081212000003"/>
    <n v="27.923629462626266"/>
  </r>
  <r>
    <n v="35"/>
    <x v="27"/>
    <x v="0"/>
    <n v="69805817"/>
    <x v="1"/>
    <n v="163"/>
    <n v="1.63"/>
    <n v="60.8"/>
    <s v="Kg"/>
    <n v="60.8"/>
    <n v="22.883811961308293"/>
  </r>
  <r>
    <n v="4"/>
    <x v="25"/>
    <x v="0"/>
    <n v="59590389"/>
    <x v="0"/>
    <n v="151"/>
    <n v="1.51"/>
    <n v="104.5"/>
    <s v="lb"/>
    <n v="47.400402665000001"/>
    <n v="20.788738504890137"/>
  </r>
  <r>
    <n v="40"/>
    <x v="5"/>
    <x v="4"/>
    <n v="99819299"/>
    <x v="1"/>
    <n v="148"/>
    <n v="1.48"/>
    <n v="122.8"/>
    <s v="lb"/>
    <n v="55.701143036000005"/>
    <n v="25.429667200511325"/>
  </r>
  <r>
    <n v="50"/>
    <x v="37"/>
    <x v="3"/>
    <n v="34145757"/>
    <x v="1"/>
    <n v="157"/>
    <n v="1.57"/>
    <n v="151.9"/>
    <s v="lb"/>
    <n v="68.900681003000003"/>
    <n v="27.952728712320987"/>
  </r>
  <r>
    <n v="45"/>
    <x v="45"/>
    <x v="1"/>
    <n v="78677347"/>
    <x v="0"/>
    <n v="185"/>
    <n v="1.85"/>
    <n v="88.5"/>
    <s v="Kg"/>
    <n v="88.5"/>
    <n v="25.858290723155587"/>
  </r>
  <r>
    <n v="6"/>
    <x v="31"/>
    <x v="0"/>
    <n v="14343646"/>
    <x v="1"/>
    <n v="152"/>
    <n v="1.52"/>
    <n v="55.8"/>
    <s v="Kg"/>
    <n v="55.8"/>
    <n v="24.151662049861496"/>
  </r>
  <r>
    <n v="16"/>
    <x v="42"/>
    <x v="2"/>
    <n v="84233768"/>
    <x v="1"/>
    <n v="155"/>
    <n v="1.55"/>
    <n v="125"/>
    <s v="lb"/>
    <n v="56.699046250000002"/>
    <n v="23.600019250780434"/>
  </r>
  <r>
    <n v="36"/>
    <x v="46"/>
    <x v="6"/>
    <n v="64879035"/>
    <x v="0"/>
    <n v="170"/>
    <n v="1.7"/>
    <n v="72.099999999999994"/>
    <s v="Kg"/>
    <n v="72.099999999999994"/>
    <n v="24.94809688581315"/>
  </r>
  <r>
    <n v="15"/>
    <x v="61"/>
    <x v="0"/>
    <n v="92735605"/>
    <x v="1"/>
    <n v="143"/>
    <n v="1.43"/>
    <n v="42.2"/>
    <s v="Kg"/>
    <n v="42.2"/>
    <n v="20.636705951391271"/>
  </r>
  <r>
    <n v="34"/>
    <x v="22"/>
    <x v="6"/>
    <n v="38880019"/>
    <x v="1"/>
    <n v="174"/>
    <n v="1.74"/>
    <n v="160.69999999999999"/>
    <s v="lb"/>
    <n v="72.892293858999992"/>
    <n v="24.07593270544325"/>
  </r>
  <r>
    <n v="59"/>
    <x v="39"/>
    <x v="3"/>
    <n v="93581936"/>
    <x v="0"/>
    <n v="169"/>
    <n v="1.69"/>
    <n v="152.6"/>
    <s v="lb"/>
    <n v="69.218195661999999"/>
    <n v="24.235214334932252"/>
  </r>
  <r>
    <n v="55"/>
    <x v="1"/>
    <x v="1"/>
    <n v="47992935"/>
    <x v="1"/>
    <n v="162"/>
    <n v="1.62"/>
    <n v="151"/>
    <s v="lb"/>
    <n v="68.492447870000007"/>
    <n v="26.098326425087638"/>
  </r>
  <r>
    <n v="62"/>
    <x v="36"/>
    <x v="1"/>
    <n v="42762606"/>
    <x v="0"/>
    <n v="187"/>
    <n v="1.87"/>
    <n v="188.5"/>
    <s v="lb"/>
    <n v="85.502161745000009"/>
    <n v="24.450845533186534"/>
  </r>
  <r>
    <n v="4"/>
    <x v="25"/>
    <x v="0"/>
    <n v="21733448"/>
    <x v="1"/>
    <n v="167"/>
    <n v="1.67"/>
    <n v="62.5"/>
    <s v="Kg"/>
    <n v="62.5"/>
    <n v="22.410269281795692"/>
  </r>
  <r>
    <n v="49"/>
    <x v="21"/>
    <x v="3"/>
    <n v="90958234"/>
    <x v="1"/>
    <n v="172"/>
    <n v="1.72"/>
    <n v="81"/>
    <s v="Kg"/>
    <n v="81"/>
    <n v="27.379664683612766"/>
  </r>
  <r>
    <n v="34"/>
    <x v="22"/>
    <x v="6"/>
    <n v="74529425"/>
    <x v="1"/>
    <n v="165"/>
    <n v="1.65"/>
    <n v="161.19999999999999"/>
    <s v="lb"/>
    <n v="73.119090044000004"/>
    <n v="26.857333349494954"/>
  </r>
  <r>
    <n v="21"/>
    <x v="30"/>
    <x v="0"/>
    <n v="43006314"/>
    <x v="0"/>
    <n v="156"/>
    <n v="1.56"/>
    <n v="44.3"/>
    <s v="Kg"/>
    <n v="44.3"/>
    <n v="18.203484549638393"/>
  </r>
  <r>
    <n v="60"/>
    <x v="17"/>
    <x v="1"/>
    <n v="71945135"/>
    <x v="0"/>
    <n v="176"/>
    <n v="1.76"/>
    <n v="185.4"/>
    <s v="lb"/>
    <n v="84.096025398000009"/>
    <n v="27.14876852982955"/>
  </r>
  <r>
    <n v="54"/>
    <x v="51"/>
    <x v="3"/>
    <n v="35812588"/>
    <x v="1"/>
    <n v="135"/>
    <n v="1.35"/>
    <n v="122.6"/>
    <s v="lb"/>
    <n v="55.610424561999999"/>
    <n v="30.513264505898487"/>
  </r>
  <r>
    <n v="35"/>
    <x v="27"/>
    <x v="0"/>
    <n v="67041305"/>
    <x v="1"/>
    <n v="134"/>
    <n v="1.34"/>
    <n v="96.1"/>
    <s v="lb"/>
    <n v="43.590226756999996"/>
    <n v="24.276134304410775"/>
  </r>
  <r>
    <n v="35"/>
    <x v="27"/>
    <x v="0"/>
    <n v="84118767"/>
    <x v="1"/>
    <n v="170"/>
    <n v="1.7"/>
    <n v="79"/>
    <s v="Kg"/>
    <n v="79"/>
    <n v="27.335640138408309"/>
  </r>
  <r>
    <n v="24"/>
    <x v="19"/>
    <x v="2"/>
    <n v="63667747"/>
    <x v="1"/>
    <n v="181"/>
    <n v="1.81"/>
    <n v="79.8"/>
    <s v="Kg"/>
    <n v="79.8"/>
    <n v="24.358230823234944"/>
  </r>
  <r>
    <n v="39"/>
    <x v="59"/>
    <x v="6"/>
    <n v="97738631"/>
    <x v="1"/>
    <n v="173"/>
    <n v="1.73"/>
    <n v="180.1"/>
    <s v="lb"/>
    <n v="81.691985837000004"/>
    <n v="27.295260729392897"/>
  </r>
  <r>
    <n v="30"/>
    <x v="56"/>
    <x v="0"/>
    <n v="26638941"/>
    <x v="0"/>
    <n v="167"/>
    <n v="1.67"/>
    <n v="70"/>
    <s v="Kg"/>
    <n v="70"/>
    <n v="25.099501595611173"/>
  </r>
  <r>
    <n v="30"/>
    <x v="56"/>
    <x v="0"/>
    <n v="34476508"/>
    <x v="1"/>
    <n v="147"/>
    <n v="1.47"/>
    <n v="112"/>
    <s v="lb"/>
    <n v="50.802345440000003"/>
    <n v="23.509808616780049"/>
  </r>
  <r>
    <n v="28"/>
    <x v="53"/>
    <x v="6"/>
    <n v="30087522"/>
    <x v="0"/>
    <n v="178"/>
    <n v="1.78"/>
    <n v="185"/>
    <s v="lb"/>
    <n v="83.914588450000011"/>
    <n v="26.484846752304005"/>
  </r>
  <r>
    <n v="21"/>
    <x v="30"/>
    <x v="0"/>
    <n v="43514563"/>
    <x v="1"/>
    <n v="148"/>
    <n v="1.48"/>
    <n v="121.3"/>
    <s v="lb"/>
    <n v="55.020754481000004"/>
    <n v="25.119044229821039"/>
  </r>
  <r>
    <n v="32"/>
    <x v="9"/>
    <x v="0"/>
    <n v="96280543"/>
    <x v="1"/>
    <n v="137"/>
    <n v="1.37"/>
    <n v="105.2"/>
    <s v="lb"/>
    <n v="47.717917324000005"/>
    <n v="25.423793129095849"/>
  </r>
  <r>
    <n v="28"/>
    <x v="53"/>
    <x v="6"/>
    <n v="72842325"/>
    <x v="1"/>
    <n v="162"/>
    <n v="1.62"/>
    <n v="141.30000000000001"/>
    <s v="lb"/>
    <n v="64.092601881000007"/>
    <n v="24.421811416323727"/>
  </r>
  <r>
    <n v="4"/>
    <x v="25"/>
    <x v="0"/>
    <n v="51788049"/>
    <x v="0"/>
    <n v="165"/>
    <n v="1.65"/>
    <n v="135.80000000000001"/>
    <s v="lb"/>
    <n v="61.597843846000011"/>
    <n v="22.625470650505058"/>
  </r>
  <r>
    <n v="12"/>
    <x v="44"/>
    <x v="1"/>
    <n v="70272513"/>
    <x v="1"/>
    <n v="166"/>
    <n v="1.66"/>
    <n v="72.400000000000006"/>
    <s v="Kg"/>
    <n v="72.400000000000006"/>
    <n v="26.273769777906811"/>
  </r>
  <r>
    <n v="48"/>
    <x v="48"/>
    <x v="5"/>
    <n v="96252033"/>
    <x v="0"/>
    <n v="155"/>
    <n v="1.55"/>
    <n v="128.30000000000001"/>
    <s v="lb"/>
    <n v="58.195901071000009"/>
    <n v="24.223059759001043"/>
  </r>
  <r>
    <n v="9"/>
    <x v="29"/>
    <x v="4"/>
    <n v="76387350"/>
    <x v="1"/>
    <n v="176"/>
    <n v="1.76"/>
    <n v="161.4"/>
    <s v="lb"/>
    <n v="73.209808518000003"/>
    <n v="23.63436483664773"/>
  </r>
  <r>
    <n v="56"/>
    <x v="32"/>
    <x v="4"/>
    <n v="22124544"/>
    <x v="0"/>
    <n v="161"/>
    <n v="1.61"/>
    <n v="71.8"/>
    <s v="Kg"/>
    <n v="71.8"/>
    <n v="27.699548628525129"/>
  </r>
  <r>
    <n v="56"/>
    <x v="32"/>
    <x v="4"/>
    <n v="88568712"/>
    <x v="0"/>
    <n v="148"/>
    <n v="1.48"/>
    <n v="126.3"/>
    <s v="lb"/>
    <n v="57.288716331000003"/>
    <n v="26.154454132121991"/>
  </r>
  <r>
    <n v="8"/>
    <x v="40"/>
    <x v="3"/>
    <n v="94229211"/>
    <x v="0"/>
    <n v="188"/>
    <n v="1.88"/>
    <n v="90.4"/>
    <s v="Kg"/>
    <n v="90.4"/>
    <n v="25.577184246265283"/>
  </r>
  <r>
    <n v="41"/>
    <x v="7"/>
    <x v="2"/>
    <n v="54464546"/>
    <x v="0"/>
    <n v="170"/>
    <n v="1.7"/>
    <n v="166.2"/>
    <s v="lb"/>
    <n v="75.387051893999995"/>
    <n v="26.085485084429067"/>
  </r>
  <r>
    <n v="50"/>
    <x v="37"/>
    <x v="3"/>
    <n v="78335910"/>
    <x v="1"/>
    <n v="159"/>
    <n v="1.59"/>
    <n v="153.4"/>
    <s v="lb"/>
    <n v="69.58106955800001"/>
    <n v="27.523068532890314"/>
  </r>
  <r>
    <n v="54"/>
    <x v="51"/>
    <x v="3"/>
    <n v="43826105"/>
    <x v="1"/>
    <n v="140"/>
    <n v="1.4"/>
    <n v="59.5"/>
    <s v="Kg"/>
    <n v="59.5"/>
    <n v="30.357142857142861"/>
  </r>
  <r>
    <n v="5"/>
    <x v="33"/>
    <x v="0"/>
    <n v="66291592"/>
    <x v="1"/>
    <n v="150"/>
    <n v="1.5"/>
    <n v="132.1"/>
    <s v="lb"/>
    <n v="59.919552076999999"/>
    <n v="26.63091203422222"/>
  </r>
  <r>
    <n v="33"/>
    <x v="20"/>
    <x v="6"/>
    <n v="57842198"/>
    <x v="0"/>
    <n v="181"/>
    <n v="1.81"/>
    <n v="181.4"/>
    <s v="lb"/>
    <n v="82.281655918000013"/>
    <n v="25.115733926925312"/>
  </r>
  <r>
    <n v="29"/>
    <x v="52"/>
    <x v="0"/>
    <n v="73595005"/>
    <x v="1"/>
    <n v="149"/>
    <n v="1.49"/>
    <n v="121.3"/>
    <s v="lb"/>
    <n v="55.020754481000004"/>
    <n v="24.783007288410435"/>
  </r>
  <r>
    <n v="2"/>
    <x v="2"/>
    <x v="0"/>
    <n v="22077073"/>
    <x v="1"/>
    <n v="164"/>
    <n v="1.64"/>
    <n v="123.7"/>
    <s v="lb"/>
    <n v="56.109376169000001"/>
    <n v="20.861606249628203"/>
  </r>
  <r>
    <n v="55"/>
    <x v="1"/>
    <x v="1"/>
    <n v="63641933"/>
    <x v="0"/>
    <n v="180"/>
    <n v="1.8"/>
    <n v="170.9"/>
    <s v="lb"/>
    <n v="77.518936033000003"/>
    <n v="23.925597541049381"/>
  </r>
  <r>
    <n v="45"/>
    <x v="45"/>
    <x v="1"/>
    <n v="42969591"/>
    <x v="0"/>
    <n v="174"/>
    <n v="1.74"/>
    <n v="78.8"/>
    <s v="Kg"/>
    <n v="78.8"/>
    <n v="26.02721627691901"/>
  </r>
  <r>
    <n v="38"/>
    <x v="0"/>
    <x v="0"/>
    <n v="15338173"/>
    <x v="0"/>
    <n v="170"/>
    <n v="1.7"/>
    <n v="55.4"/>
    <s v="Kg"/>
    <n v="55.4"/>
    <n v="19.169550173010382"/>
  </r>
  <r>
    <n v="64"/>
    <x v="63"/>
    <x v="5"/>
    <n v="69011378"/>
    <x v="0"/>
    <n v="173"/>
    <n v="1.73"/>
    <n v="209.4"/>
    <s v="lb"/>
    <n v="94.982242278000001"/>
    <n v="31.735855617628385"/>
  </r>
  <r>
    <n v="32"/>
    <x v="9"/>
    <x v="0"/>
    <n v="42217632"/>
    <x v="0"/>
    <n v="164"/>
    <n v="1.64"/>
    <n v="59.5"/>
    <s v="Kg"/>
    <n v="59.5"/>
    <n v="22.122248661511009"/>
  </r>
  <r>
    <n v="57"/>
    <x v="66"/>
    <x v="3"/>
    <n v="40328594"/>
    <x v="0"/>
    <n v="169"/>
    <n v="1.69"/>
    <n v="92.8"/>
    <s v="Kg"/>
    <n v="92.8"/>
    <n v="32.491859528727986"/>
  </r>
  <r>
    <n v="42"/>
    <x v="15"/>
    <x v="0"/>
    <n v="98352827"/>
    <x v="1"/>
    <n v="153"/>
    <n v="1.53"/>
    <n v="138.69999999999999"/>
    <s v="lb"/>
    <n v="62.913261718999998"/>
    <n v="26.875672484514503"/>
  </r>
  <r>
    <n v="39"/>
    <x v="59"/>
    <x v="6"/>
    <n v="41533260"/>
    <x v="1"/>
    <n v="164"/>
    <n v="1.64"/>
    <n v="67.900000000000006"/>
    <s v="Kg"/>
    <n v="67.900000000000006"/>
    <n v="25.245389649018449"/>
  </r>
  <r>
    <n v="19"/>
    <x v="35"/>
    <x v="0"/>
    <n v="15560141"/>
    <x v="0"/>
    <n v="170"/>
    <n v="1.7"/>
    <n v="62.1"/>
    <s v="Kg"/>
    <n v="62.1"/>
    <n v="21.487889273356405"/>
  </r>
  <r>
    <n v="17"/>
    <x v="54"/>
    <x v="2"/>
    <n v="81745870"/>
    <x v="0"/>
    <n v="164"/>
    <n v="1.64"/>
    <n v="50.4"/>
    <s v="Kg"/>
    <n v="50.4"/>
    <n v="18.738845925044618"/>
  </r>
  <r>
    <n v="18"/>
    <x v="49"/>
    <x v="0"/>
    <n v="68917084"/>
    <x v="1"/>
    <n v="164"/>
    <n v="1.64"/>
    <n v="59"/>
    <s v="Kg"/>
    <n v="59"/>
    <n v="21.936347412254616"/>
  </r>
  <r>
    <n v="37"/>
    <x v="64"/>
    <x v="6"/>
    <n v="31121018"/>
    <x v="1"/>
    <n v="152"/>
    <n v="1.52"/>
    <n v="135.4"/>
    <s v="lb"/>
    <n v="61.416406898000005"/>
    <n v="26.582586088123271"/>
  </r>
  <r>
    <n v="61"/>
    <x v="34"/>
    <x v="1"/>
    <n v="17472475"/>
    <x v="0"/>
    <n v="186"/>
    <n v="1.86"/>
    <n v="83.7"/>
    <s v="Kg"/>
    <n v="83.7"/>
    <n v="24.193548387096772"/>
  </r>
  <r>
    <n v="14"/>
    <x v="41"/>
    <x v="0"/>
    <n v="11570083"/>
    <x v="0"/>
    <n v="184"/>
    <n v="1.84"/>
    <n v="77.7"/>
    <s v="Kg"/>
    <n v="77.7"/>
    <n v="22.950141776937617"/>
  </r>
  <r>
    <n v="45"/>
    <x v="45"/>
    <x v="1"/>
    <n v="97560133"/>
    <x v="1"/>
    <n v="160"/>
    <n v="1.6"/>
    <n v="176.8"/>
    <s v="lb"/>
    <n v="80.195131016000005"/>
    <n v="31.326223053124995"/>
  </r>
  <r>
    <n v="60"/>
    <x v="17"/>
    <x v="1"/>
    <n v="59486625"/>
    <x v="1"/>
    <n v="138"/>
    <n v="1.38"/>
    <n v="131.19999999999999"/>
    <s v="lb"/>
    <n v="59.511318943999996"/>
    <n v="31.249379827767278"/>
  </r>
  <r>
    <n v="16"/>
    <x v="42"/>
    <x v="2"/>
    <n v="74051251"/>
    <x v="1"/>
    <n v="144"/>
    <n v="1.44"/>
    <n v="43.4"/>
    <s v="Kg"/>
    <n v="43.4"/>
    <n v="20.929783950617285"/>
  </r>
  <r>
    <n v="8"/>
    <x v="40"/>
    <x v="3"/>
    <n v="18882471"/>
    <x v="0"/>
    <n v="187"/>
    <n v="1.87"/>
    <n v="81.2"/>
    <s v="Kg"/>
    <n v="81.2"/>
    <n v="23.22056678772627"/>
  </r>
  <r>
    <n v="25"/>
    <x v="6"/>
    <x v="0"/>
    <n v="10413672"/>
    <x v="0"/>
    <n v="185"/>
    <n v="1.85"/>
    <n v="171.5"/>
    <s v="lb"/>
    <n v="77.791091455"/>
    <n v="22.729318175310443"/>
  </r>
  <r>
    <n v="64"/>
    <x v="63"/>
    <x v="5"/>
    <n v="20987273"/>
    <x v="0"/>
    <n v="176"/>
    <n v="1.76"/>
    <n v="81.599999999999994"/>
    <s v="Kg"/>
    <n v="81.599999999999994"/>
    <n v="26.34297520661157"/>
  </r>
  <r>
    <n v="64"/>
    <x v="63"/>
    <x v="5"/>
    <n v="15482117"/>
    <x v="1"/>
    <n v="157"/>
    <n v="1.57"/>
    <n v="181.7"/>
    <s v="lb"/>
    <n v="82.417733628999997"/>
    <n v="33.436542508418192"/>
  </r>
  <r>
    <n v="64"/>
    <x v="63"/>
    <x v="5"/>
    <n v="19797848"/>
    <x v="0"/>
    <n v="182"/>
    <n v="1.82"/>
    <n v="209.9"/>
    <s v="lb"/>
    <n v="95.209038463000013"/>
    <n v="28.743218953930686"/>
  </r>
  <r>
    <n v="24"/>
    <x v="19"/>
    <x v="2"/>
    <n v="58252134"/>
    <x v="0"/>
    <n v="162"/>
    <n v="1.62"/>
    <n v="68.7"/>
    <s v="Kg"/>
    <n v="68.7"/>
    <n v="26.177411979881111"/>
  </r>
  <r>
    <n v="40"/>
    <x v="5"/>
    <x v="4"/>
    <n v="60509348"/>
    <x v="1"/>
    <n v="168"/>
    <n v="1.68"/>
    <n v="64.3"/>
    <s v="Kg"/>
    <n v="64.3"/>
    <n v="22.782029478458053"/>
  </r>
  <r>
    <n v="34"/>
    <x v="22"/>
    <x v="6"/>
    <n v="87117723"/>
    <x v="0"/>
    <n v="181"/>
    <n v="1.81"/>
    <n v="207.9"/>
    <s v="lb"/>
    <n v="94.301853723000008"/>
    <n v="28.784790977992127"/>
  </r>
  <r>
    <n v="19"/>
    <x v="35"/>
    <x v="0"/>
    <n v="82087207"/>
    <x v="1"/>
    <n v="155"/>
    <n v="1.55"/>
    <n v="116.6"/>
    <s v="lb"/>
    <n v="52.888870341999997"/>
    <n v="22.014097957127987"/>
  </r>
  <r>
    <n v="10"/>
    <x v="4"/>
    <x v="3"/>
    <n v="72417201"/>
    <x v="0"/>
    <n v="166"/>
    <n v="1.66"/>
    <n v="152.6"/>
    <s v="lb"/>
    <n v="69.218195661999999"/>
    <n v="25.119101343446076"/>
  </r>
  <r>
    <n v="58"/>
    <x v="28"/>
    <x v="3"/>
    <n v="21618448"/>
    <x v="1"/>
    <n v="145"/>
    <n v="1.45"/>
    <n v="131.4"/>
    <s v="lb"/>
    <n v="59.602037418000009"/>
    <n v="28.348174752913202"/>
  </r>
  <r>
    <n v="30"/>
    <x v="56"/>
    <x v="0"/>
    <n v="41307425"/>
    <x v="1"/>
    <n v="151"/>
    <n v="1.51"/>
    <n v="59.3"/>
    <s v="Kg"/>
    <n v="59.3"/>
    <n v="26.007631244243672"/>
  </r>
  <r>
    <n v="54"/>
    <x v="51"/>
    <x v="3"/>
    <n v="60008665"/>
    <x v="1"/>
    <n v="155"/>
    <n v="1.55"/>
    <n v="68.3"/>
    <s v="Kg"/>
    <n v="68.3"/>
    <n v="28.428720083246613"/>
  </r>
  <r>
    <n v="42"/>
    <x v="15"/>
    <x v="0"/>
    <n v="83161296"/>
    <x v="0"/>
    <n v="174"/>
    <n v="1.74"/>
    <n v="161.80000000000001"/>
    <s v="lb"/>
    <n v="73.391245466000015"/>
    <n v="24.240733738274546"/>
  </r>
  <r>
    <n v="9"/>
    <x v="29"/>
    <x v="4"/>
    <n v="70366484"/>
    <x v="0"/>
    <n v="181"/>
    <n v="1.81"/>
    <n v="179.2"/>
    <s v="lb"/>
    <n v="81.283752703999994"/>
    <n v="24.811132964195231"/>
  </r>
  <r>
    <n v="37"/>
    <x v="64"/>
    <x v="6"/>
    <n v="66244755"/>
    <x v="0"/>
    <n v="202"/>
    <n v="2.02"/>
    <n v="107.4"/>
    <s v="Kg"/>
    <n v="107.4"/>
    <n v="26.320948926575827"/>
  </r>
  <r>
    <n v="66"/>
    <x v="65"/>
    <x v="5"/>
    <n v="22218588"/>
    <x v="0"/>
    <n v="180"/>
    <n v="1.8"/>
    <n v="236.6"/>
    <s v="lb"/>
    <n v="107.31995474200001"/>
    <n v="33.1234428216049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10965C-DAF7-4B05-8411-5C049B02AFF3}" name="TablaDinámica2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U2:X77" firstHeaderRow="0" firstDataRow="1" firstDataCol="1"/>
  <pivotFields count="12">
    <pivotField numFmtId="1" showAll="0"/>
    <pivotField axis="axisRow" showAll="0">
      <items count="68">
        <item x="64"/>
        <item x="52"/>
        <item x="66"/>
        <item x="32"/>
        <item x="10"/>
        <item x="53"/>
        <item x="36"/>
        <item x="43"/>
        <item x="51"/>
        <item x="22"/>
        <item x="2"/>
        <item x="61"/>
        <item x="27"/>
        <item x="49"/>
        <item x="4"/>
        <item x="19"/>
        <item x="12"/>
        <item x="60"/>
        <item x="45"/>
        <item x="44"/>
        <item x="39"/>
        <item x="14"/>
        <item x="11"/>
        <item x="23"/>
        <item x="8"/>
        <item x="47"/>
        <item x="9"/>
        <item x="62"/>
        <item x="30"/>
        <item x="28"/>
        <item x="1"/>
        <item x="54"/>
        <item x="50"/>
        <item x="5"/>
        <item x="34"/>
        <item x="63"/>
        <item x="24"/>
        <item x="38"/>
        <item x="56"/>
        <item x="41"/>
        <item x="26"/>
        <item x="15"/>
        <item x="7"/>
        <item x="46"/>
        <item x="25"/>
        <item x="0"/>
        <item x="17"/>
        <item x="31"/>
        <item x="40"/>
        <item x="59"/>
        <item x="13"/>
        <item x="16"/>
        <item x="20"/>
        <item x="29"/>
        <item x="35"/>
        <item x="3"/>
        <item x="58"/>
        <item x="33"/>
        <item x="65"/>
        <item x="57"/>
        <item x="55"/>
        <item x="21"/>
        <item x="48"/>
        <item x="37"/>
        <item x="42"/>
        <item x="18"/>
        <item x="6"/>
        <item t="default"/>
      </items>
    </pivotField>
    <pivotField axis="axisRow" showAll="0">
      <items count="8">
        <item x="0"/>
        <item x="2"/>
        <item x="1"/>
        <item x="6"/>
        <item x="4"/>
        <item x="5"/>
        <item x="3"/>
        <item t="default"/>
      </items>
    </pivotField>
    <pivotField showAll="0"/>
    <pivotField showAll="0">
      <items count="3">
        <item x="0"/>
        <item x="1"/>
        <item t="default"/>
      </items>
    </pivotField>
    <pivotField numFmtId="2" showAll="0"/>
    <pivotField dataField="1" numFmtId="2" showAll="0"/>
    <pivotField numFmtId="2" showAll="0"/>
    <pivotField showAll="0"/>
    <pivotField dataField="1" numFmtId="2" showAll="0"/>
    <pivotField numFmtId="4" showAll="0"/>
    <pivotField dataField="1" dragToRow="0" dragToCol="0" dragToPage="0" showAll="0" defaultSubtotal="0"/>
  </pivotFields>
  <rowFields count="2">
    <field x="2"/>
    <field x="1"/>
  </rowFields>
  <rowItems count="75">
    <i>
      <x/>
    </i>
    <i r="1">
      <x v="1"/>
    </i>
    <i r="1">
      <x v="10"/>
    </i>
    <i r="1">
      <x v="11"/>
    </i>
    <i r="1">
      <x v="12"/>
    </i>
    <i r="1">
      <x v="13"/>
    </i>
    <i r="1">
      <x v="22"/>
    </i>
    <i r="1">
      <x v="24"/>
    </i>
    <i r="1">
      <x v="26"/>
    </i>
    <i r="1">
      <x v="28"/>
    </i>
    <i r="1">
      <x v="38"/>
    </i>
    <i r="1">
      <x v="39"/>
    </i>
    <i r="1">
      <x v="40"/>
    </i>
    <i r="1">
      <x v="41"/>
    </i>
    <i r="1">
      <x v="44"/>
    </i>
    <i r="1">
      <x v="45"/>
    </i>
    <i r="1">
      <x v="47"/>
    </i>
    <i r="1">
      <x v="51"/>
    </i>
    <i r="1">
      <x v="54"/>
    </i>
    <i r="1">
      <x v="56"/>
    </i>
    <i r="1">
      <x v="57"/>
    </i>
    <i r="1">
      <x v="60"/>
    </i>
    <i r="1">
      <x v="66"/>
    </i>
    <i>
      <x v="1"/>
    </i>
    <i r="1">
      <x v="15"/>
    </i>
    <i r="1">
      <x v="31"/>
    </i>
    <i r="1">
      <x v="32"/>
    </i>
    <i r="1">
      <x v="37"/>
    </i>
    <i r="1">
      <x v="42"/>
    </i>
    <i r="1">
      <x v="55"/>
    </i>
    <i r="1">
      <x v="64"/>
    </i>
    <i>
      <x v="2"/>
    </i>
    <i r="1">
      <x v="6"/>
    </i>
    <i r="1">
      <x v="7"/>
    </i>
    <i r="1">
      <x v="17"/>
    </i>
    <i r="1">
      <x v="18"/>
    </i>
    <i r="1">
      <x v="19"/>
    </i>
    <i r="1">
      <x v="21"/>
    </i>
    <i r="1">
      <x v="27"/>
    </i>
    <i r="1">
      <x v="30"/>
    </i>
    <i r="1">
      <x v="34"/>
    </i>
    <i r="1">
      <x v="46"/>
    </i>
    <i>
      <x v="3"/>
    </i>
    <i r="1">
      <x/>
    </i>
    <i r="1">
      <x v="5"/>
    </i>
    <i r="1">
      <x v="9"/>
    </i>
    <i r="1">
      <x v="23"/>
    </i>
    <i r="1">
      <x v="43"/>
    </i>
    <i r="1">
      <x v="49"/>
    </i>
    <i r="1">
      <x v="52"/>
    </i>
    <i>
      <x v="4"/>
    </i>
    <i r="1">
      <x v="3"/>
    </i>
    <i r="1">
      <x v="25"/>
    </i>
    <i r="1">
      <x v="33"/>
    </i>
    <i r="1">
      <x v="36"/>
    </i>
    <i r="1">
      <x v="53"/>
    </i>
    <i r="1">
      <x v="65"/>
    </i>
    <i>
      <x v="5"/>
    </i>
    <i r="1">
      <x v="4"/>
    </i>
    <i r="1">
      <x v="35"/>
    </i>
    <i r="1">
      <x v="50"/>
    </i>
    <i r="1">
      <x v="58"/>
    </i>
    <i r="1">
      <x v="59"/>
    </i>
    <i r="1">
      <x v="62"/>
    </i>
    <i>
      <x v="6"/>
    </i>
    <i r="1">
      <x v="2"/>
    </i>
    <i r="1">
      <x v="8"/>
    </i>
    <i r="1">
      <x v="14"/>
    </i>
    <i r="1">
      <x v="16"/>
    </i>
    <i r="1">
      <x v="20"/>
    </i>
    <i r="1">
      <x v="29"/>
    </i>
    <i r="1">
      <x v="48"/>
    </i>
    <i r="1">
      <x v="61"/>
    </i>
    <i r="1">
      <x v="6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medio de Peso Kg" fld="9" subtotal="average" baseField="1" baseItem="1"/>
    <dataField name="Promedio de Estatura (m)" fld="6" subtotal="average" baseField="1" baseItem="1"/>
    <dataField name="Promedio de IMC" fld="11" subtotal="average" baseField="2" baseItem="0" numFmtId="2"/>
  </dataFields>
  <formats count="19">
    <format dxfId="40">
      <pivotArea type="all" dataOnly="0" outline="0" fieldPosition="0"/>
    </format>
    <format dxfId="39">
      <pivotArea outline="0" collapsedLevelsAreSubtotals="1" fieldPosition="0"/>
    </format>
    <format dxfId="38">
      <pivotArea type="origin" dataOnly="0" labelOnly="1" outline="0" fieldPosition="0"/>
    </format>
    <format dxfId="37">
      <pivotArea field="4" type="button" dataOnly="0" labelOnly="1" outline="0"/>
    </format>
    <format dxfId="36">
      <pivotArea field="-2" type="button" dataOnly="0" labelOnly="1" outline="0" axis="axisCol" fieldPosition="0"/>
    </format>
    <format dxfId="35">
      <pivotArea type="topRight" dataOnly="0" labelOnly="1" outline="0" fieldPosition="0"/>
    </format>
    <format dxfId="34">
      <pivotArea field="2" type="button" dataOnly="0" labelOnly="1" outline="0" axis="axisRow" fieldPosition="0"/>
    </format>
    <format dxfId="33">
      <pivotArea dataOnly="0" labelOnly="1" fieldPosition="0">
        <references count="1">
          <reference field="2" count="0"/>
        </references>
      </pivotArea>
    </format>
    <format dxfId="32">
      <pivotArea dataOnly="0" labelOnly="1" grandRow="1" outline="0" fieldPosition="0"/>
    </format>
    <format dxfId="31">
      <pivotArea dataOnly="0" labelOnly="1" fieldPosition="0">
        <references count="2">
          <reference field="1" count="22">
            <x v="1"/>
            <x v="10"/>
            <x v="11"/>
            <x v="12"/>
            <x v="13"/>
            <x v="22"/>
            <x v="24"/>
            <x v="26"/>
            <x v="28"/>
            <x v="38"/>
            <x v="39"/>
            <x v="40"/>
            <x v="41"/>
            <x v="44"/>
            <x v="45"/>
            <x v="47"/>
            <x v="51"/>
            <x v="54"/>
            <x v="56"/>
            <x v="57"/>
            <x v="60"/>
            <x v="66"/>
          </reference>
          <reference field="2" count="1" selected="0">
            <x v="0"/>
          </reference>
        </references>
      </pivotArea>
    </format>
    <format dxfId="30">
      <pivotArea dataOnly="0" labelOnly="1" fieldPosition="0">
        <references count="2">
          <reference field="1" count="7">
            <x v="15"/>
            <x v="31"/>
            <x v="32"/>
            <x v="37"/>
            <x v="42"/>
            <x v="55"/>
            <x v="64"/>
          </reference>
          <reference field="2" count="1" selected="0">
            <x v="1"/>
          </reference>
        </references>
      </pivotArea>
    </format>
    <format dxfId="29">
      <pivotArea dataOnly="0" labelOnly="1" fieldPosition="0">
        <references count="2">
          <reference field="1" count="10">
            <x v="6"/>
            <x v="7"/>
            <x v="17"/>
            <x v="18"/>
            <x v="19"/>
            <x v="21"/>
            <x v="27"/>
            <x v="30"/>
            <x v="34"/>
            <x v="46"/>
          </reference>
          <reference field="2" count="1" selected="0">
            <x v="2"/>
          </reference>
        </references>
      </pivotArea>
    </format>
    <format dxfId="28">
      <pivotArea dataOnly="0" labelOnly="1" fieldPosition="0">
        <references count="2">
          <reference field="1" count="7">
            <x v="0"/>
            <x v="5"/>
            <x v="9"/>
            <x v="23"/>
            <x v="43"/>
            <x v="49"/>
            <x v="52"/>
          </reference>
          <reference field="2" count="1" selected="0">
            <x v="3"/>
          </reference>
        </references>
      </pivotArea>
    </format>
    <format dxfId="27">
      <pivotArea dataOnly="0" labelOnly="1" fieldPosition="0">
        <references count="2">
          <reference field="1" count="6">
            <x v="3"/>
            <x v="25"/>
            <x v="33"/>
            <x v="36"/>
            <x v="53"/>
            <x v="65"/>
          </reference>
          <reference field="2" count="1" selected="0">
            <x v="4"/>
          </reference>
        </references>
      </pivotArea>
    </format>
    <format dxfId="26">
      <pivotArea dataOnly="0" labelOnly="1" fieldPosition="0">
        <references count="2">
          <reference field="1" count="6">
            <x v="4"/>
            <x v="35"/>
            <x v="50"/>
            <x v="58"/>
            <x v="59"/>
            <x v="62"/>
          </reference>
          <reference field="2" count="1" selected="0">
            <x v="5"/>
          </reference>
        </references>
      </pivotArea>
    </format>
    <format dxfId="25">
      <pivotArea dataOnly="0" labelOnly="1" fieldPosition="0">
        <references count="2">
          <reference field="1" count="9">
            <x v="2"/>
            <x v="8"/>
            <x v="14"/>
            <x v="16"/>
            <x v="20"/>
            <x v="29"/>
            <x v="48"/>
            <x v="61"/>
            <x v="63"/>
          </reference>
          <reference field="2" count="1" selected="0">
            <x v="6"/>
          </reference>
        </references>
      </pivotArea>
    </format>
    <format dxfId="24">
      <pivotArea field="4" dataOnly="0" labelOnly="1" outline="0">
        <references count="1">
          <reference field="4294967294" count="1" selected="0">
            <x v="2"/>
          </reference>
        </references>
      </pivotArea>
    </format>
    <format dxfId="23">
      <pivotArea field="4" dataOnly="0" labelOnly="1" outline="0">
        <references count="1">
          <reference field="4294967294" count="1" selected="0">
            <x v="0"/>
          </reference>
        </references>
      </pivotArea>
    </format>
    <format dxfId="22">
      <pivotArea field="4" dataOnly="0" labelOnly="1" outline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CC8F-FB67-4C14-BDA3-C2502BF25060}">
  <dimension ref="A1:Z6824"/>
  <sheetViews>
    <sheetView tabSelected="1" topLeftCell="U1" workbookViewId="0">
      <selection activeCell="V10" sqref="V10"/>
    </sheetView>
  </sheetViews>
  <sheetFormatPr baseColWidth="10" defaultRowHeight="15" x14ac:dyDescent="0.25"/>
  <cols>
    <col min="1" max="1" width="13.85546875" bestFit="1" customWidth="1"/>
    <col min="2" max="2" width="13" bestFit="1" customWidth="1"/>
    <col min="3" max="3" width="14" bestFit="1" customWidth="1"/>
    <col min="4" max="4" width="9.85546875" bestFit="1" customWidth="1"/>
    <col min="5" max="5" width="14.42578125" bestFit="1" customWidth="1"/>
    <col min="6" max="6" width="12.7109375" bestFit="1" customWidth="1"/>
    <col min="7" max="7" width="12.7109375" customWidth="1"/>
    <col min="8" max="8" width="12.5703125" bestFit="1" customWidth="1"/>
    <col min="9" max="9" width="8.85546875" bestFit="1" customWidth="1"/>
    <col min="10" max="10" width="12.5703125" bestFit="1" customWidth="1"/>
    <col min="11" max="11" width="11.85546875" bestFit="1" customWidth="1"/>
    <col min="13" max="13" width="87.7109375" bestFit="1" customWidth="1"/>
    <col min="15" max="15" width="15" bestFit="1" customWidth="1"/>
    <col min="16" max="16" width="14" bestFit="1" customWidth="1"/>
    <col min="18" max="18" width="13.85546875" bestFit="1" customWidth="1"/>
    <col min="19" max="19" width="15" bestFit="1" customWidth="1"/>
    <col min="21" max="21" width="17.5703125" bestFit="1" customWidth="1"/>
    <col min="22" max="22" width="19.85546875" bestFit="1" customWidth="1"/>
    <col min="23" max="23" width="23.85546875" bestFit="1" customWidth="1"/>
    <col min="24" max="24" width="16.5703125" bestFit="1" customWidth="1"/>
    <col min="25" max="25" width="19.85546875" bestFit="1" customWidth="1"/>
    <col min="26" max="26" width="23.85546875" bestFit="1" customWidth="1"/>
    <col min="27" max="27" width="16.5703125" bestFit="1" customWidth="1"/>
    <col min="28" max="28" width="24.85546875" bestFit="1" customWidth="1"/>
    <col min="29" max="29" width="28.85546875" bestFit="1" customWidth="1"/>
    <col min="30" max="30" width="21.5703125" bestFit="1" customWidth="1"/>
  </cols>
  <sheetData>
    <row r="1" spans="1:26" x14ac:dyDescent="0.25">
      <c r="A1" s="6" t="s">
        <v>9</v>
      </c>
      <c r="B1" s="6" t="s">
        <v>101</v>
      </c>
      <c r="C1" s="6" t="s">
        <v>78</v>
      </c>
      <c r="D1" s="6" t="s">
        <v>0</v>
      </c>
      <c r="E1" s="6" t="s">
        <v>1</v>
      </c>
      <c r="F1" s="6" t="s">
        <v>2</v>
      </c>
      <c r="G1" s="6" t="s">
        <v>96</v>
      </c>
      <c r="H1" s="6" t="s">
        <v>3</v>
      </c>
      <c r="I1" s="6" t="s">
        <v>4</v>
      </c>
      <c r="J1" s="6" t="s">
        <v>97</v>
      </c>
      <c r="K1" s="5" t="s">
        <v>95</v>
      </c>
      <c r="M1" s="4" t="s">
        <v>86</v>
      </c>
      <c r="O1" s="3" t="s">
        <v>10</v>
      </c>
      <c r="P1" s="3" t="s">
        <v>78</v>
      </c>
      <c r="R1" s="3" t="s">
        <v>9</v>
      </c>
      <c r="S1" s="3" t="s">
        <v>10</v>
      </c>
    </row>
    <row r="2" spans="1:26" x14ac:dyDescent="0.25">
      <c r="A2" s="1">
        <v>38</v>
      </c>
      <c r="B2" s="1" t="str">
        <f>+VLOOKUP(A2,$R$2:$S$68,2,FALSE)</f>
        <v> Namibia</v>
      </c>
      <c r="C2" s="1" t="str">
        <f>+VLOOKUP(B2,$O$2:$P$68,2,FALSE)</f>
        <v>África</v>
      </c>
      <c r="D2" s="2">
        <v>58994754</v>
      </c>
      <c r="E2" s="2" t="s">
        <v>5</v>
      </c>
      <c r="F2" s="7">
        <v>187</v>
      </c>
      <c r="G2" s="7">
        <f>+F2/100</f>
        <v>1.87</v>
      </c>
      <c r="H2" s="7">
        <v>167.3</v>
      </c>
      <c r="I2" s="7" t="s">
        <v>6</v>
      </c>
      <c r="J2" s="7">
        <f>+IF(I2="lb",H2*0.45359237,H2)</f>
        <v>75.886003501000005</v>
      </c>
      <c r="K2" s="8">
        <f>+J2/G2^2</f>
        <v>21.700936115130542</v>
      </c>
      <c r="M2" s="13" t="s">
        <v>87</v>
      </c>
      <c r="O2" s="2" t="s">
        <v>47</v>
      </c>
      <c r="P2" s="2" t="s">
        <v>79</v>
      </c>
      <c r="R2" s="2">
        <v>1</v>
      </c>
      <c r="S2" s="2" t="s">
        <v>11</v>
      </c>
      <c r="U2" s="10" t="s">
        <v>99</v>
      </c>
      <c r="V2" s="9" t="s">
        <v>102</v>
      </c>
      <c r="W2" s="9" t="s">
        <v>103</v>
      </c>
      <c r="X2" s="9" t="s">
        <v>98</v>
      </c>
    </row>
    <row r="3" spans="1:26" x14ac:dyDescent="0.25">
      <c r="A3" s="1">
        <v>55</v>
      </c>
      <c r="B3" s="1" t="str">
        <f t="shared" ref="B3:B66" si="0">+VLOOKUP(A3,$R$2:$S$68,2,FALSE)</f>
        <v> Honduras</v>
      </c>
      <c r="C3" s="1" t="str">
        <f t="shared" ref="C3:C66" si="1">+VLOOKUP(B3,$O$2:$P$68,2,FALSE)</f>
        <v>Centroamérica</v>
      </c>
      <c r="D3" s="2">
        <v>10962003</v>
      </c>
      <c r="E3" s="2" t="s">
        <v>7</v>
      </c>
      <c r="F3" s="7">
        <v>164</v>
      </c>
      <c r="G3" s="7">
        <f t="shared" ref="G3:G66" si="2">+F3/100</f>
        <v>1.64</v>
      </c>
      <c r="H3" s="7">
        <v>65.3</v>
      </c>
      <c r="I3" s="7" t="s">
        <v>8</v>
      </c>
      <c r="J3" s="7">
        <f t="shared" ref="J3:J66" si="3">+IF(I3="lb",H3*0.45359237,H3)</f>
        <v>65.3</v>
      </c>
      <c r="K3" s="8">
        <f t="shared" ref="K3:K66" si="4">+J3/G3^2</f>
        <v>24.278703152885189</v>
      </c>
      <c r="M3" s="4"/>
      <c r="O3" s="2" t="s">
        <v>39</v>
      </c>
      <c r="P3" s="2" t="s">
        <v>80</v>
      </c>
      <c r="R3" s="2">
        <v>2</v>
      </c>
      <c r="S3" s="2" t="s">
        <v>12</v>
      </c>
      <c r="U3" s="11" t="s">
        <v>80</v>
      </c>
      <c r="V3" s="9">
        <v>61.461168691173775</v>
      </c>
      <c r="W3" s="9">
        <v>1.6232999564649586</v>
      </c>
      <c r="X3" s="9">
        <v>1.0154119378579476E-2</v>
      </c>
      <c r="Z3" t="s">
        <v>104</v>
      </c>
    </row>
    <row r="4" spans="1:26" x14ac:dyDescent="0.25">
      <c r="A4" s="1">
        <v>2</v>
      </c>
      <c r="B4" s="1" t="str">
        <f t="shared" si="0"/>
        <v> Burkina Faso</v>
      </c>
      <c r="C4" s="1" t="str">
        <f t="shared" si="1"/>
        <v>África</v>
      </c>
      <c r="D4" s="2">
        <v>47729697</v>
      </c>
      <c r="E4" s="2" t="s">
        <v>5</v>
      </c>
      <c r="F4" s="7">
        <v>166</v>
      </c>
      <c r="G4" s="7">
        <f t="shared" si="2"/>
        <v>1.66</v>
      </c>
      <c r="H4" s="7">
        <v>116.8</v>
      </c>
      <c r="I4" s="7" t="s">
        <v>6</v>
      </c>
      <c r="J4" s="7">
        <f t="shared" si="3"/>
        <v>52.979588816000003</v>
      </c>
      <c r="K4" s="8">
        <f t="shared" si="4"/>
        <v>19.226153583974455</v>
      </c>
      <c r="M4" s="4"/>
      <c r="O4" s="2" t="s">
        <v>67</v>
      </c>
      <c r="P4" s="2" t="s">
        <v>81</v>
      </c>
      <c r="R4" s="2">
        <v>3</v>
      </c>
      <c r="S4" s="2" t="s">
        <v>13</v>
      </c>
      <c r="U4" s="12" t="s">
        <v>39</v>
      </c>
      <c r="V4" s="9">
        <v>64.48934433862857</v>
      </c>
      <c r="W4" s="9">
        <v>1.6401904761904764</v>
      </c>
      <c r="X4" s="9">
        <v>0.22830219698019882</v>
      </c>
      <c r="Z4" s="14">
        <f>+V4/W4^2</f>
        <v>23.971730682920878</v>
      </c>
    </row>
    <row r="5" spans="1:26" x14ac:dyDescent="0.25">
      <c r="A5" s="1">
        <v>23</v>
      </c>
      <c r="B5" s="1" t="str">
        <f t="shared" si="0"/>
        <v> Sri Lanka</v>
      </c>
      <c r="C5" s="1" t="str">
        <f t="shared" si="1"/>
        <v>Asia</v>
      </c>
      <c r="D5" s="2">
        <v>63964388</v>
      </c>
      <c r="E5" s="2" t="s">
        <v>5</v>
      </c>
      <c r="F5" s="7">
        <v>171</v>
      </c>
      <c r="G5" s="7">
        <f t="shared" si="2"/>
        <v>1.71</v>
      </c>
      <c r="H5" s="7">
        <v>68.7</v>
      </c>
      <c r="I5" s="7" t="s">
        <v>8</v>
      </c>
      <c r="J5" s="7">
        <f t="shared" si="3"/>
        <v>68.7</v>
      </c>
      <c r="K5" s="8">
        <f t="shared" si="4"/>
        <v>23.494408535959785</v>
      </c>
      <c r="M5" s="4" t="s">
        <v>88</v>
      </c>
      <c r="O5" s="2" t="s">
        <v>66</v>
      </c>
      <c r="P5" s="2" t="s">
        <v>82</v>
      </c>
      <c r="R5" s="2">
        <v>4</v>
      </c>
      <c r="S5" s="2" t="s">
        <v>14</v>
      </c>
      <c r="U5" s="12" t="s">
        <v>12</v>
      </c>
      <c r="V5" s="9">
        <v>59.793895064272718</v>
      </c>
      <c r="W5" s="9">
        <v>1.633719008264463</v>
      </c>
      <c r="X5" s="9">
        <v>0.1851470302877041</v>
      </c>
      <c r="Z5" s="14">
        <f t="shared" ref="Z5:Z9" si="5">+V5/W5^2</f>
        <v>22.402790664812201</v>
      </c>
    </row>
    <row r="6" spans="1:26" x14ac:dyDescent="0.25">
      <c r="A6" s="1">
        <v>10</v>
      </c>
      <c r="B6" s="1" t="str">
        <f t="shared" si="0"/>
        <v> Chile</v>
      </c>
      <c r="C6" s="1" t="str">
        <f t="shared" si="1"/>
        <v>Sudamérica</v>
      </c>
      <c r="D6" s="2">
        <v>73395465</v>
      </c>
      <c r="E6" s="2" t="s">
        <v>7</v>
      </c>
      <c r="F6" s="7">
        <v>151</v>
      </c>
      <c r="G6" s="7">
        <f t="shared" si="2"/>
        <v>1.51</v>
      </c>
      <c r="H6" s="7">
        <v>59.7</v>
      </c>
      <c r="I6" s="7" t="s">
        <v>8</v>
      </c>
      <c r="J6" s="7">
        <f t="shared" si="3"/>
        <v>59.7</v>
      </c>
      <c r="K6" s="8">
        <f t="shared" si="4"/>
        <v>26.183062146397088</v>
      </c>
      <c r="M6" s="4" t="s">
        <v>89</v>
      </c>
      <c r="O6" s="2" t="s">
        <v>56</v>
      </c>
      <c r="P6" s="2" t="s">
        <v>83</v>
      </c>
      <c r="R6" s="2">
        <v>5</v>
      </c>
      <c r="S6" s="2" t="s">
        <v>15</v>
      </c>
      <c r="U6" s="12" t="s">
        <v>25</v>
      </c>
      <c r="V6" s="9">
        <v>52.448491042695252</v>
      </c>
      <c r="W6" s="9">
        <v>1.569238095238094</v>
      </c>
      <c r="X6" s="9">
        <v>0.20284579705921543</v>
      </c>
      <c r="Z6" s="14">
        <f t="shared" si="5"/>
        <v>21.298808691217623</v>
      </c>
    </row>
    <row r="7" spans="1:26" x14ac:dyDescent="0.25">
      <c r="A7" s="1">
        <v>40</v>
      </c>
      <c r="B7" s="1" t="str">
        <f t="shared" si="0"/>
        <v> Israel</v>
      </c>
      <c r="C7" s="1" t="str">
        <f t="shared" si="1"/>
        <v>Medio Oriente</v>
      </c>
      <c r="D7" s="2">
        <v>30383385</v>
      </c>
      <c r="E7" s="2" t="s">
        <v>7</v>
      </c>
      <c r="F7" s="7">
        <v>149</v>
      </c>
      <c r="G7" s="7">
        <f t="shared" si="2"/>
        <v>1.49</v>
      </c>
      <c r="H7" s="7">
        <v>56.7</v>
      </c>
      <c r="I7" s="7" t="s">
        <v>8</v>
      </c>
      <c r="J7" s="7">
        <f t="shared" si="3"/>
        <v>56.7</v>
      </c>
      <c r="K7" s="8">
        <f t="shared" si="4"/>
        <v>25.539390117562274</v>
      </c>
      <c r="M7" s="4"/>
      <c r="O7" s="2" t="s">
        <v>38</v>
      </c>
      <c r="P7" s="2" t="s">
        <v>79</v>
      </c>
      <c r="R7" s="2">
        <v>6</v>
      </c>
      <c r="S7" s="2" t="s">
        <v>16</v>
      </c>
      <c r="U7" s="12" t="s">
        <v>45</v>
      </c>
      <c r="V7" s="9">
        <v>70.081660240904768</v>
      </c>
      <c r="W7" s="9">
        <v>1.6817142857142855</v>
      </c>
      <c r="X7" s="9">
        <v>0.23599926796851772</v>
      </c>
      <c r="Z7" s="14">
        <f t="shared" si="5"/>
        <v>24.779923136694361</v>
      </c>
    </row>
    <row r="8" spans="1:26" x14ac:dyDescent="0.25">
      <c r="A8" s="1">
        <v>40</v>
      </c>
      <c r="B8" s="1" t="str">
        <f t="shared" si="0"/>
        <v> Israel</v>
      </c>
      <c r="C8" s="1" t="str">
        <f t="shared" si="1"/>
        <v>Medio Oriente</v>
      </c>
      <c r="D8" s="2">
        <v>65520497</v>
      </c>
      <c r="E8" s="2" t="s">
        <v>5</v>
      </c>
      <c r="F8" s="7">
        <v>163</v>
      </c>
      <c r="G8" s="7">
        <f t="shared" si="2"/>
        <v>1.63</v>
      </c>
      <c r="H8" s="7">
        <v>145.30000000000001</v>
      </c>
      <c r="I8" s="7" t="s">
        <v>6</v>
      </c>
      <c r="J8" s="7">
        <f t="shared" si="3"/>
        <v>65.906971361000004</v>
      </c>
      <c r="K8" s="8">
        <f t="shared" si="4"/>
        <v>24.805966111257483</v>
      </c>
      <c r="M8" s="4"/>
      <c r="O8" s="2" t="s">
        <v>72</v>
      </c>
      <c r="P8" s="2" t="s">
        <v>84</v>
      </c>
      <c r="R8" s="2">
        <v>7</v>
      </c>
      <c r="S8" s="2" t="s">
        <v>17</v>
      </c>
      <c r="U8" s="12" t="s">
        <v>28</v>
      </c>
      <c r="V8" s="9">
        <v>64.555415444488915</v>
      </c>
      <c r="W8" s="9">
        <v>1.6883333333333328</v>
      </c>
      <c r="X8" s="9">
        <v>0.25163658401097266</v>
      </c>
      <c r="Z8" s="14">
        <f t="shared" si="5"/>
        <v>22.647292560987541</v>
      </c>
    </row>
    <row r="9" spans="1:26" x14ac:dyDescent="0.25">
      <c r="A9" s="1">
        <v>25</v>
      </c>
      <c r="B9" s="1" t="str">
        <f t="shared" si="0"/>
        <v> Zambia</v>
      </c>
      <c r="C9" s="1" t="str">
        <f t="shared" si="1"/>
        <v>África</v>
      </c>
      <c r="D9" s="2">
        <v>69010722</v>
      </c>
      <c r="E9" s="2" t="s">
        <v>7</v>
      </c>
      <c r="F9" s="7">
        <v>138</v>
      </c>
      <c r="G9" s="7">
        <f t="shared" si="2"/>
        <v>1.38</v>
      </c>
      <c r="H9" s="7">
        <v>50.4</v>
      </c>
      <c r="I9" s="7" t="s">
        <v>8</v>
      </c>
      <c r="J9" s="7">
        <f t="shared" si="3"/>
        <v>50.4</v>
      </c>
      <c r="K9" s="8">
        <f t="shared" si="4"/>
        <v>26.465028355387528</v>
      </c>
      <c r="M9" s="4"/>
      <c r="O9" s="2" t="s">
        <v>23</v>
      </c>
      <c r="P9" s="2" t="s">
        <v>84</v>
      </c>
      <c r="R9" s="2">
        <v>8</v>
      </c>
      <c r="S9" s="2" t="s">
        <v>18</v>
      </c>
      <c r="U9" s="12" t="s">
        <v>11</v>
      </c>
      <c r="V9" s="9">
        <v>54.29251777767859</v>
      </c>
      <c r="W9" s="9">
        <v>1.6232142857142855</v>
      </c>
      <c r="X9" s="9">
        <v>0.18397984435984863</v>
      </c>
      <c r="Z9" s="14">
        <f t="shared" si="5"/>
        <v>20.605742568303047</v>
      </c>
    </row>
    <row r="10" spans="1:26" x14ac:dyDescent="0.25">
      <c r="A10" s="1">
        <v>41</v>
      </c>
      <c r="B10" s="1" t="str">
        <f t="shared" si="0"/>
        <v> Mongolia</v>
      </c>
      <c r="C10" s="1" t="str">
        <f t="shared" si="1"/>
        <v>Asia</v>
      </c>
      <c r="D10" s="2">
        <v>96683823</v>
      </c>
      <c r="E10" s="2" t="s">
        <v>7</v>
      </c>
      <c r="F10" s="7">
        <v>161</v>
      </c>
      <c r="G10" s="7">
        <f t="shared" si="2"/>
        <v>1.61</v>
      </c>
      <c r="H10" s="7">
        <v>128.5</v>
      </c>
      <c r="I10" s="7" t="s">
        <v>6</v>
      </c>
      <c r="J10" s="7">
        <f t="shared" si="3"/>
        <v>58.286619545000001</v>
      </c>
      <c r="K10" s="8">
        <f t="shared" si="4"/>
        <v>22.486254212800429</v>
      </c>
      <c r="M10" s="4" t="s">
        <v>90</v>
      </c>
      <c r="O10" s="2" t="s">
        <v>64</v>
      </c>
      <c r="P10" s="2" t="s">
        <v>81</v>
      </c>
      <c r="R10" s="2">
        <v>9</v>
      </c>
      <c r="S10" s="2" t="s">
        <v>19</v>
      </c>
      <c r="U10" s="12" t="s">
        <v>41</v>
      </c>
      <c r="V10" s="9">
        <v>65.246975357161304</v>
      </c>
      <c r="W10" s="9">
        <v>1.6421505376344085</v>
      </c>
      <c r="X10" s="9">
        <v>0.26016657624885409</v>
      </c>
    </row>
    <row r="11" spans="1:26" x14ac:dyDescent="0.25">
      <c r="A11" s="1">
        <v>31</v>
      </c>
      <c r="B11" s="1" t="str">
        <f t="shared" si="0"/>
        <v> Gambia</v>
      </c>
      <c r="C11" s="1" t="str">
        <f t="shared" si="1"/>
        <v>África</v>
      </c>
      <c r="D11" s="2">
        <v>44161907</v>
      </c>
      <c r="E11" s="2" t="s">
        <v>5</v>
      </c>
      <c r="F11" s="7">
        <v>175</v>
      </c>
      <c r="G11" s="7">
        <f t="shared" si="2"/>
        <v>1.75</v>
      </c>
      <c r="H11" s="7">
        <v>76.099999999999994</v>
      </c>
      <c r="I11" s="7" t="s">
        <v>8</v>
      </c>
      <c r="J11" s="7">
        <f t="shared" si="3"/>
        <v>76.099999999999994</v>
      </c>
      <c r="K11" s="8">
        <f t="shared" si="4"/>
        <v>24.848979591836734</v>
      </c>
      <c r="M11" s="4" t="s">
        <v>91</v>
      </c>
      <c r="O11" s="2" t="s">
        <v>44</v>
      </c>
      <c r="P11" s="2" t="s">
        <v>79</v>
      </c>
      <c r="R11" s="2">
        <v>10</v>
      </c>
      <c r="S11" s="2" t="s">
        <v>20</v>
      </c>
      <c r="U11" s="12" t="s">
        <v>42</v>
      </c>
      <c r="V11" s="9">
        <v>65.104291317178962</v>
      </c>
      <c r="W11" s="9">
        <v>1.630736842105263</v>
      </c>
      <c r="X11" s="9">
        <v>0.25770227022430947</v>
      </c>
    </row>
    <row r="12" spans="1:26" x14ac:dyDescent="0.25">
      <c r="A12" s="1">
        <v>32</v>
      </c>
      <c r="B12" s="1" t="str">
        <f t="shared" si="0"/>
        <v> Ghana</v>
      </c>
      <c r="C12" s="1" t="str">
        <f t="shared" si="1"/>
        <v>África</v>
      </c>
      <c r="D12" s="2">
        <v>84441561</v>
      </c>
      <c r="E12" s="2" t="s">
        <v>5</v>
      </c>
      <c r="F12" s="7">
        <v>174</v>
      </c>
      <c r="G12" s="7">
        <f t="shared" si="2"/>
        <v>1.74</v>
      </c>
      <c r="H12" s="7">
        <v>71.7</v>
      </c>
      <c r="I12" s="7" t="s">
        <v>8</v>
      </c>
      <c r="J12" s="7">
        <f t="shared" si="3"/>
        <v>71.7</v>
      </c>
      <c r="K12" s="8">
        <f t="shared" si="4"/>
        <v>23.682124455013874</v>
      </c>
      <c r="M12" s="4" t="s">
        <v>92</v>
      </c>
      <c r="O12" s="2" t="s">
        <v>12</v>
      </c>
      <c r="P12" s="2" t="s">
        <v>80</v>
      </c>
      <c r="R12" s="2">
        <v>11</v>
      </c>
      <c r="S12" s="2" t="s">
        <v>21</v>
      </c>
      <c r="U12" s="12" t="s">
        <v>31</v>
      </c>
      <c r="V12" s="9">
        <v>59.734828142473226</v>
      </c>
      <c r="W12" s="9">
        <v>1.6236607142857138</v>
      </c>
      <c r="X12" s="9">
        <v>0.20231078277695974</v>
      </c>
    </row>
    <row r="13" spans="1:26" x14ac:dyDescent="0.25">
      <c r="A13" s="1">
        <v>46</v>
      </c>
      <c r="B13" s="1" t="str">
        <f t="shared" si="0"/>
        <v> Australia</v>
      </c>
      <c r="C13" s="1" t="str">
        <f t="shared" si="1"/>
        <v>Oceanía</v>
      </c>
      <c r="D13" s="2">
        <v>66223947</v>
      </c>
      <c r="E13" s="2" t="s">
        <v>5</v>
      </c>
      <c r="F13" s="7">
        <v>170</v>
      </c>
      <c r="G13" s="7">
        <f t="shared" si="2"/>
        <v>1.7</v>
      </c>
      <c r="H13" s="7">
        <v>196.2</v>
      </c>
      <c r="I13" s="7" t="s">
        <v>6</v>
      </c>
      <c r="J13" s="7">
        <f t="shared" si="3"/>
        <v>88.994822994000003</v>
      </c>
      <c r="K13" s="8">
        <f t="shared" si="4"/>
        <v>30.794056399307962</v>
      </c>
      <c r="M13" s="4" t="s">
        <v>93</v>
      </c>
      <c r="O13" s="2" t="s">
        <v>25</v>
      </c>
      <c r="P13" s="2" t="s">
        <v>80</v>
      </c>
      <c r="R13" s="2">
        <v>12</v>
      </c>
      <c r="S13" s="2" t="s">
        <v>22</v>
      </c>
      <c r="U13" s="12" t="s">
        <v>40</v>
      </c>
      <c r="V13" s="9">
        <v>60.075562961833327</v>
      </c>
      <c r="W13" s="9">
        <v>1.5726851851851846</v>
      </c>
      <c r="X13" s="9">
        <v>0.2249005421198588</v>
      </c>
    </row>
    <row r="14" spans="1:26" x14ac:dyDescent="0.25">
      <c r="A14" s="1">
        <v>1</v>
      </c>
      <c r="B14" s="1" t="str">
        <f t="shared" si="0"/>
        <v> Eritrea</v>
      </c>
      <c r="C14" s="1" t="str">
        <f t="shared" si="1"/>
        <v>África</v>
      </c>
      <c r="D14" s="2">
        <v>76394584</v>
      </c>
      <c r="E14" s="2" t="s">
        <v>5</v>
      </c>
      <c r="F14" s="7">
        <v>155</v>
      </c>
      <c r="G14" s="7">
        <f t="shared" si="2"/>
        <v>1.55</v>
      </c>
      <c r="H14" s="7">
        <v>107.1</v>
      </c>
      <c r="I14" s="7" t="s">
        <v>6</v>
      </c>
      <c r="J14" s="7">
        <f t="shared" si="3"/>
        <v>48.579742826999997</v>
      </c>
      <c r="K14" s="8">
        <f t="shared" si="4"/>
        <v>20.220496494068673</v>
      </c>
      <c r="M14" s="4"/>
      <c r="O14" s="2" t="s">
        <v>45</v>
      </c>
      <c r="P14" s="2" t="s">
        <v>80</v>
      </c>
      <c r="R14" s="2">
        <v>13</v>
      </c>
      <c r="S14" s="2" t="s">
        <v>23</v>
      </c>
      <c r="U14" s="12" t="s">
        <v>24</v>
      </c>
      <c r="V14" s="9">
        <v>51.892435449149431</v>
      </c>
      <c r="W14" s="9">
        <v>1.5627586206896555</v>
      </c>
      <c r="X14" s="9">
        <v>0.24423111634147965</v>
      </c>
    </row>
    <row r="15" spans="1:26" x14ac:dyDescent="0.25">
      <c r="A15" s="1">
        <v>43</v>
      </c>
      <c r="B15" s="1" t="str">
        <f t="shared" si="0"/>
        <v> Colombia</v>
      </c>
      <c r="C15" s="1" t="str">
        <f t="shared" si="1"/>
        <v>Sudamérica</v>
      </c>
      <c r="D15" s="2">
        <v>27804459</v>
      </c>
      <c r="E15" s="2" t="s">
        <v>5</v>
      </c>
      <c r="F15" s="7">
        <v>160</v>
      </c>
      <c r="G15" s="7">
        <f t="shared" si="2"/>
        <v>1.6</v>
      </c>
      <c r="H15" s="7">
        <v>71.3</v>
      </c>
      <c r="I15" s="7" t="s">
        <v>8</v>
      </c>
      <c r="J15" s="7">
        <f t="shared" si="3"/>
        <v>71.3</v>
      </c>
      <c r="K15" s="8">
        <f t="shared" si="4"/>
        <v>27.851562499999993</v>
      </c>
      <c r="M15" s="4" t="s">
        <v>94</v>
      </c>
      <c r="O15" s="2" t="s">
        <v>28</v>
      </c>
      <c r="P15" s="2" t="s">
        <v>80</v>
      </c>
      <c r="R15" s="2">
        <v>14</v>
      </c>
      <c r="S15" s="2" t="s">
        <v>24</v>
      </c>
      <c r="U15" s="12" t="s">
        <v>57</v>
      </c>
      <c r="V15" s="9">
        <v>78.333273763029425</v>
      </c>
      <c r="W15" s="9">
        <v>1.6790196078431372</v>
      </c>
      <c r="X15" s="9">
        <v>0.27241722815556196</v>
      </c>
    </row>
    <row r="16" spans="1:26" x14ac:dyDescent="0.25">
      <c r="A16" s="1">
        <v>38</v>
      </c>
      <c r="B16" s="1" t="str">
        <f t="shared" si="0"/>
        <v> Namibia</v>
      </c>
      <c r="C16" s="1" t="str">
        <f t="shared" si="1"/>
        <v>África</v>
      </c>
      <c r="D16" s="2">
        <v>71087958</v>
      </c>
      <c r="E16" s="2" t="s">
        <v>7</v>
      </c>
      <c r="F16" s="7">
        <v>183</v>
      </c>
      <c r="G16" s="7">
        <f t="shared" si="2"/>
        <v>1.83</v>
      </c>
      <c r="H16" s="7">
        <v>79.099999999999994</v>
      </c>
      <c r="I16" s="7" t="s">
        <v>8</v>
      </c>
      <c r="J16" s="7">
        <f t="shared" si="3"/>
        <v>79.099999999999994</v>
      </c>
      <c r="K16" s="8">
        <f t="shared" si="4"/>
        <v>23.619696019588517</v>
      </c>
      <c r="M16" s="4"/>
      <c r="O16" s="2" t="s">
        <v>20</v>
      </c>
      <c r="P16" s="2" t="s">
        <v>81</v>
      </c>
      <c r="R16" s="2">
        <v>15</v>
      </c>
      <c r="S16" s="2" t="s">
        <v>25</v>
      </c>
      <c r="U16" s="12" t="s">
        <v>52</v>
      </c>
      <c r="V16" s="9">
        <v>65.436200521343423</v>
      </c>
      <c r="W16" s="9">
        <v>1.6147474747474748</v>
      </c>
      <c r="X16" s="9">
        <v>0.25349748321524879</v>
      </c>
    </row>
    <row r="17" spans="1:24" x14ac:dyDescent="0.25">
      <c r="A17" s="1">
        <v>67</v>
      </c>
      <c r="B17" s="1" t="str">
        <f t="shared" si="0"/>
        <v> Samoa</v>
      </c>
      <c r="C17" s="1" t="str">
        <f t="shared" si="1"/>
        <v>Oceanía</v>
      </c>
      <c r="D17" s="2">
        <v>67281321</v>
      </c>
      <c r="E17" s="2" t="s">
        <v>7</v>
      </c>
      <c r="F17" s="7">
        <v>163</v>
      </c>
      <c r="G17" s="7">
        <f t="shared" si="2"/>
        <v>1.63</v>
      </c>
      <c r="H17" s="7">
        <v>88</v>
      </c>
      <c r="I17" s="7" t="s">
        <v>8</v>
      </c>
      <c r="J17" s="7">
        <f t="shared" si="3"/>
        <v>88</v>
      </c>
      <c r="K17" s="8">
        <f t="shared" si="4"/>
        <v>33.121306786104107</v>
      </c>
      <c r="O17" s="2" t="s">
        <v>34</v>
      </c>
      <c r="P17" s="2" t="s">
        <v>85</v>
      </c>
      <c r="R17" s="2">
        <v>16</v>
      </c>
      <c r="S17" s="2" t="s">
        <v>26</v>
      </c>
      <c r="U17" s="12" t="s">
        <v>14</v>
      </c>
      <c r="V17" s="9">
        <v>57.19332813915053</v>
      </c>
      <c r="W17" s="9">
        <v>1.5881720430107522</v>
      </c>
      <c r="X17" s="9">
        <v>0.24381887735349847</v>
      </c>
    </row>
    <row r="18" spans="1:24" x14ac:dyDescent="0.25">
      <c r="A18" s="1">
        <v>11</v>
      </c>
      <c r="B18" s="1" t="str">
        <f t="shared" si="0"/>
        <v> El Salvador</v>
      </c>
      <c r="C18" s="1" t="str">
        <f t="shared" si="1"/>
        <v>Centroamérica</v>
      </c>
      <c r="D18" s="2">
        <v>69555755</v>
      </c>
      <c r="E18" s="2" t="s">
        <v>7</v>
      </c>
      <c r="F18" s="7">
        <v>146</v>
      </c>
      <c r="G18" s="7">
        <f t="shared" si="2"/>
        <v>1.46</v>
      </c>
      <c r="H18" s="7">
        <v>133.19999999999999</v>
      </c>
      <c r="I18" s="7" t="s">
        <v>6</v>
      </c>
      <c r="J18" s="7">
        <f t="shared" si="3"/>
        <v>60.418503684000001</v>
      </c>
      <c r="K18" s="8">
        <f t="shared" si="4"/>
        <v>28.344203267029467</v>
      </c>
      <c r="O18" s="2" t="s">
        <v>53</v>
      </c>
      <c r="P18" s="2" t="s">
        <v>81</v>
      </c>
      <c r="R18" s="2">
        <v>17</v>
      </c>
      <c r="S18" s="2" t="s">
        <v>27</v>
      </c>
      <c r="U18" s="12" t="s">
        <v>48</v>
      </c>
      <c r="V18" s="9">
        <v>65.057070261587143</v>
      </c>
      <c r="W18" s="9">
        <v>1.6372477064220188</v>
      </c>
      <c r="X18" s="9">
        <v>0.22265847092481694</v>
      </c>
    </row>
    <row r="19" spans="1:24" x14ac:dyDescent="0.25">
      <c r="A19" s="1">
        <v>38</v>
      </c>
      <c r="B19" s="1" t="str">
        <f t="shared" si="0"/>
        <v> Namibia</v>
      </c>
      <c r="C19" s="1" t="str">
        <f t="shared" si="1"/>
        <v>África</v>
      </c>
      <c r="D19" s="2">
        <v>10235384</v>
      </c>
      <c r="E19" s="2" t="s">
        <v>5</v>
      </c>
      <c r="F19" s="7">
        <v>193</v>
      </c>
      <c r="G19" s="7">
        <f t="shared" si="2"/>
        <v>1.93</v>
      </c>
      <c r="H19" s="7">
        <v>93</v>
      </c>
      <c r="I19" s="7" t="s">
        <v>8</v>
      </c>
      <c r="J19" s="7">
        <f t="shared" si="3"/>
        <v>93</v>
      </c>
      <c r="K19" s="8">
        <f t="shared" si="4"/>
        <v>24.967113211092915</v>
      </c>
      <c r="O19" s="2" t="s">
        <v>61</v>
      </c>
      <c r="P19" s="2" t="s">
        <v>84</v>
      </c>
      <c r="R19" s="2">
        <v>18</v>
      </c>
      <c r="S19" s="2" t="s">
        <v>28</v>
      </c>
      <c r="U19" s="12" t="s">
        <v>16</v>
      </c>
      <c r="V19" s="9">
        <v>60.828732562670005</v>
      </c>
      <c r="W19" s="9">
        <v>1.6111000000000002</v>
      </c>
      <c r="X19" s="9">
        <v>0.23434936022146891</v>
      </c>
    </row>
    <row r="20" spans="1:24" x14ac:dyDescent="0.25">
      <c r="A20" s="1">
        <v>42</v>
      </c>
      <c r="B20" s="1" t="str">
        <f t="shared" si="0"/>
        <v> Mauritania</v>
      </c>
      <c r="C20" s="1" t="str">
        <f t="shared" si="1"/>
        <v>África</v>
      </c>
      <c r="D20" s="2">
        <v>78309036</v>
      </c>
      <c r="E20" s="2" t="s">
        <v>7</v>
      </c>
      <c r="F20" s="7">
        <v>165</v>
      </c>
      <c r="G20" s="7">
        <f t="shared" si="2"/>
        <v>1.65</v>
      </c>
      <c r="H20" s="7">
        <v>73</v>
      </c>
      <c r="I20" s="7" t="s">
        <v>8</v>
      </c>
      <c r="J20" s="7">
        <f t="shared" si="3"/>
        <v>73</v>
      </c>
      <c r="K20" s="8">
        <f t="shared" si="4"/>
        <v>26.813590449954088</v>
      </c>
      <c r="O20" s="2" t="s">
        <v>55</v>
      </c>
      <c r="P20" s="2" t="s">
        <v>84</v>
      </c>
      <c r="R20" s="2">
        <v>19</v>
      </c>
      <c r="S20" s="2" t="s">
        <v>29</v>
      </c>
      <c r="U20" s="12" t="s">
        <v>36</v>
      </c>
      <c r="V20" s="9">
        <v>64.718670662638075</v>
      </c>
      <c r="W20" s="9">
        <v>1.6730476190476196</v>
      </c>
      <c r="X20" s="9">
        <v>0.22020322981082432</v>
      </c>
    </row>
    <row r="21" spans="1:24" x14ac:dyDescent="0.25">
      <c r="A21" s="1">
        <v>26</v>
      </c>
      <c r="B21" s="1" t="str">
        <f t="shared" si="0"/>
        <v> Senegal</v>
      </c>
      <c r="C21" s="1" t="str">
        <f t="shared" si="1"/>
        <v>África</v>
      </c>
      <c r="D21" s="2">
        <v>17636758</v>
      </c>
      <c r="E21" s="2" t="s">
        <v>7</v>
      </c>
      <c r="F21" s="7">
        <v>173</v>
      </c>
      <c r="G21" s="7">
        <f t="shared" si="2"/>
        <v>1.73</v>
      </c>
      <c r="H21" s="7">
        <v>74.099999999999994</v>
      </c>
      <c r="I21" s="7" t="s">
        <v>8</v>
      </c>
      <c r="J21" s="7">
        <f t="shared" si="3"/>
        <v>74.099999999999994</v>
      </c>
      <c r="K21" s="8">
        <f t="shared" si="4"/>
        <v>24.75859534231013</v>
      </c>
      <c r="O21" s="2" t="s">
        <v>22</v>
      </c>
      <c r="P21" s="2" t="s">
        <v>84</v>
      </c>
      <c r="R21" s="2">
        <v>20</v>
      </c>
      <c r="S21" s="2" t="s">
        <v>30</v>
      </c>
      <c r="U21" s="12" t="s">
        <v>29</v>
      </c>
      <c r="V21" s="9">
        <v>56.586848437091845</v>
      </c>
      <c r="W21" s="9">
        <v>1.6085714285714288</v>
      </c>
      <c r="X21" s="9">
        <v>0.22315608323326505</v>
      </c>
    </row>
    <row r="22" spans="1:24" x14ac:dyDescent="0.25">
      <c r="A22" s="1">
        <v>60</v>
      </c>
      <c r="B22" s="1" t="str">
        <f t="shared" si="0"/>
        <v> Nicaragua</v>
      </c>
      <c r="C22" s="1" t="str">
        <f t="shared" si="1"/>
        <v>Centroamérica</v>
      </c>
      <c r="D22" s="2">
        <v>51010281</v>
      </c>
      <c r="E22" s="2" t="s">
        <v>5</v>
      </c>
      <c r="F22" s="7">
        <v>152</v>
      </c>
      <c r="G22" s="7">
        <f t="shared" si="2"/>
        <v>1.52</v>
      </c>
      <c r="H22" s="7">
        <v>130.69999999999999</v>
      </c>
      <c r="I22" s="7" t="s">
        <v>6</v>
      </c>
      <c r="J22" s="7">
        <f t="shared" si="3"/>
        <v>59.284522758999998</v>
      </c>
      <c r="K22" s="8">
        <f t="shared" si="4"/>
        <v>25.659852302198754</v>
      </c>
      <c r="O22" s="2" t="s">
        <v>69</v>
      </c>
      <c r="P22" s="2" t="s">
        <v>81</v>
      </c>
      <c r="R22" s="2">
        <v>21</v>
      </c>
      <c r="S22" s="2" t="s">
        <v>31</v>
      </c>
      <c r="U22" s="12" t="s">
        <v>17</v>
      </c>
      <c r="V22" s="9">
        <v>58.243254655351848</v>
      </c>
      <c r="W22" s="9">
        <v>1.5744444444444445</v>
      </c>
      <c r="X22" s="9">
        <v>0.2175540629562385</v>
      </c>
    </row>
    <row r="23" spans="1:24" x14ac:dyDescent="0.25">
      <c r="A23" s="1">
        <v>44</v>
      </c>
      <c r="B23" s="1" t="str">
        <f t="shared" si="0"/>
        <v> Yemen</v>
      </c>
      <c r="C23" s="1" t="str">
        <f t="shared" si="1"/>
        <v>Medio Oriente</v>
      </c>
      <c r="D23" s="2">
        <v>28166840</v>
      </c>
      <c r="E23" s="2" t="s">
        <v>5</v>
      </c>
      <c r="F23" s="7">
        <v>152</v>
      </c>
      <c r="G23" s="7">
        <f t="shared" si="2"/>
        <v>1.52</v>
      </c>
      <c r="H23" s="7">
        <v>140.9</v>
      </c>
      <c r="I23" s="7" t="s">
        <v>6</v>
      </c>
      <c r="J23" s="7">
        <f t="shared" si="3"/>
        <v>63.911164933000009</v>
      </c>
      <c r="K23" s="8">
        <f t="shared" si="4"/>
        <v>27.662380943992385</v>
      </c>
      <c r="O23" s="2" t="s">
        <v>21</v>
      </c>
      <c r="P23" s="2" t="s">
        <v>84</v>
      </c>
      <c r="R23" s="2">
        <v>22</v>
      </c>
      <c r="S23" s="2" t="s">
        <v>32</v>
      </c>
      <c r="U23" s="12" t="s">
        <v>15</v>
      </c>
      <c r="V23" s="9">
        <v>61.873263231052626</v>
      </c>
      <c r="W23" s="9">
        <v>1.6322807017543863</v>
      </c>
      <c r="X23" s="9">
        <v>0.20370818444440256</v>
      </c>
    </row>
    <row r="24" spans="1:24" x14ac:dyDescent="0.25">
      <c r="A24" s="1">
        <v>24</v>
      </c>
      <c r="B24" s="1" t="str">
        <f t="shared" si="0"/>
        <v> China</v>
      </c>
      <c r="C24" s="1" t="str">
        <f t="shared" si="1"/>
        <v>Asia</v>
      </c>
      <c r="D24" s="2">
        <v>97761500</v>
      </c>
      <c r="E24" s="2" t="s">
        <v>7</v>
      </c>
      <c r="F24" s="7">
        <v>169</v>
      </c>
      <c r="G24" s="7">
        <f t="shared" si="2"/>
        <v>1.69</v>
      </c>
      <c r="H24" s="7">
        <v>138.5</v>
      </c>
      <c r="I24" s="7" t="s">
        <v>6</v>
      </c>
      <c r="J24" s="7">
        <f t="shared" si="3"/>
        <v>62.822543245000006</v>
      </c>
      <c r="K24" s="8">
        <f t="shared" si="4"/>
        <v>21.995918646055816</v>
      </c>
      <c r="O24" s="2" t="s">
        <v>11</v>
      </c>
      <c r="P24" s="2" t="s">
        <v>80</v>
      </c>
      <c r="R24" s="2">
        <v>23</v>
      </c>
      <c r="S24" s="2" t="s">
        <v>33</v>
      </c>
      <c r="U24" s="12" t="s">
        <v>13</v>
      </c>
      <c r="V24" s="9">
        <v>57.683257062946865</v>
      </c>
      <c r="W24" s="9">
        <v>1.6161061946902646</v>
      </c>
      <c r="X24" s="9">
        <v>0.19544813976770023</v>
      </c>
    </row>
    <row r="25" spans="1:24" x14ac:dyDescent="0.25">
      <c r="A25" s="1">
        <v>33</v>
      </c>
      <c r="B25" s="1" t="str">
        <f t="shared" si="0"/>
        <v> Serbia</v>
      </c>
      <c r="C25" s="1" t="str">
        <f t="shared" si="1"/>
        <v>Europa</v>
      </c>
      <c r="D25" s="2">
        <v>81380953</v>
      </c>
      <c r="E25" s="2" t="s">
        <v>5</v>
      </c>
      <c r="F25" s="7">
        <v>194</v>
      </c>
      <c r="G25" s="7">
        <f t="shared" si="2"/>
        <v>1.94</v>
      </c>
      <c r="H25" s="7">
        <v>104.6</v>
      </c>
      <c r="I25" s="7" t="s">
        <v>8</v>
      </c>
      <c r="J25" s="7">
        <f t="shared" si="3"/>
        <v>104.6</v>
      </c>
      <c r="K25" s="8">
        <f t="shared" si="4"/>
        <v>27.792539058348389</v>
      </c>
      <c r="O25" s="2" t="s">
        <v>37</v>
      </c>
      <c r="P25" s="2" t="s">
        <v>79</v>
      </c>
      <c r="R25" s="2">
        <v>24</v>
      </c>
      <c r="S25" s="2" t="s">
        <v>34</v>
      </c>
      <c r="U25" s="12" t="s">
        <v>35</v>
      </c>
      <c r="V25" s="9">
        <v>59.37571225484551</v>
      </c>
      <c r="W25" s="9">
        <v>1.6095934959349596</v>
      </c>
      <c r="X25" s="9">
        <v>0.18632507467113973</v>
      </c>
    </row>
    <row r="26" spans="1:24" x14ac:dyDescent="0.25">
      <c r="A26" s="1">
        <v>49</v>
      </c>
      <c r="B26" s="1" t="str">
        <f t="shared" si="0"/>
        <v> Uruguay</v>
      </c>
      <c r="C26" s="1" t="str">
        <f t="shared" si="1"/>
        <v>Sudamérica</v>
      </c>
      <c r="D26" s="2">
        <v>59282807</v>
      </c>
      <c r="E26" s="2" t="s">
        <v>5</v>
      </c>
      <c r="F26" s="7">
        <v>154</v>
      </c>
      <c r="G26" s="7">
        <f t="shared" si="2"/>
        <v>1.54</v>
      </c>
      <c r="H26" s="7">
        <v>61.5</v>
      </c>
      <c r="I26" s="7" t="s">
        <v>8</v>
      </c>
      <c r="J26" s="7">
        <f t="shared" si="3"/>
        <v>61.5</v>
      </c>
      <c r="K26" s="8">
        <f t="shared" si="4"/>
        <v>25.931860347444765</v>
      </c>
      <c r="O26" s="2" t="s">
        <v>41</v>
      </c>
      <c r="P26" s="2" t="s">
        <v>80</v>
      </c>
      <c r="R26" s="2">
        <v>25</v>
      </c>
      <c r="S26" s="2" t="s">
        <v>35</v>
      </c>
      <c r="U26" s="11" t="s">
        <v>85</v>
      </c>
      <c r="V26" s="9">
        <v>59.645524147215546</v>
      </c>
      <c r="W26" s="9">
        <v>1.6031034482758624</v>
      </c>
      <c r="X26" s="9">
        <v>3.3346136470585153E-2</v>
      </c>
    </row>
    <row r="27" spans="1:24" x14ac:dyDescent="0.25">
      <c r="A27" s="1">
        <v>34</v>
      </c>
      <c r="B27" s="1" t="str">
        <f t="shared" si="0"/>
        <v> Bulgaria</v>
      </c>
      <c r="C27" s="1" t="str">
        <f t="shared" si="1"/>
        <v>Europa</v>
      </c>
      <c r="D27" s="2">
        <v>90010875</v>
      </c>
      <c r="E27" s="2" t="s">
        <v>7</v>
      </c>
      <c r="F27" s="7">
        <v>177</v>
      </c>
      <c r="G27" s="7">
        <f t="shared" si="2"/>
        <v>1.77</v>
      </c>
      <c r="H27" s="7">
        <v>80.099999999999994</v>
      </c>
      <c r="I27" s="7" t="s">
        <v>8</v>
      </c>
      <c r="J27" s="7">
        <f t="shared" si="3"/>
        <v>80.099999999999994</v>
      </c>
      <c r="K27" s="8">
        <f t="shared" si="4"/>
        <v>25.56736569951163</v>
      </c>
      <c r="O27" s="2" t="s">
        <v>63</v>
      </c>
      <c r="P27" s="2" t="s">
        <v>82</v>
      </c>
      <c r="R27" s="2">
        <v>26</v>
      </c>
      <c r="S27" s="2" t="s">
        <v>36</v>
      </c>
      <c r="U27" s="12" t="s">
        <v>34</v>
      </c>
      <c r="V27" s="9">
        <v>65.589798516550559</v>
      </c>
      <c r="W27" s="9">
        <v>1.6513483146067416</v>
      </c>
      <c r="X27" s="9">
        <v>0.27025199904566538</v>
      </c>
    </row>
    <row r="28" spans="1:24" x14ac:dyDescent="0.25">
      <c r="A28" s="1">
        <v>27</v>
      </c>
      <c r="B28" s="1" t="str">
        <f t="shared" si="0"/>
        <v> Estonia</v>
      </c>
      <c r="C28" s="1" t="str">
        <f t="shared" si="1"/>
        <v>Europa</v>
      </c>
      <c r="D28" s="2">
        <v>97966064</v>
      </c>
      <c r="E28" s="2" t="s">
        <v>7</v>
      </c>
      <c r="F28" s="7">
        <v>165</v>
      </c>
      <c r="G28" s="7">
        <f t="shared" si="2"/>
        <v>1.65</v>
      </c>
      <c r="H28" s="7">
        <v>130.5</v>
      </c>
      <c r="I28" s="7" t="s">
        <v>6</v>
      </c>
      <c r="J28" s="7">
        <f t="shared" si="3"/>
        <v>59.193804285000006</v>
      </c>
      <c r="K28" s="8">
        <f t="shared" si="4"/>
        <v>21.742444181818186</v>
      </c>
      <c r="O28" s="2" t="s">
        <v>42</v>
      </c>
      <c r="P28" s="2" t="s">
        <v>80</v>
      </c>
      <c r="R28" s="2">
        <v>27</v>
      </c>
      <c r="S28" s="2" t="s">
        <v>37</v>
      </c>
      <c r="U28" s="12" t="s">
        <v>27</v>
      </c>
      <c r="V28" s="9">
        <v>55.918012380829992</v>
      </c>
      <c r="W28" s="9">
        <v>1.5955999999999997</v>
      </c>
      <c r="X28" s="9">
        <v>0.21963607326778598</v>
      </c>
    </row>
    <row r="29" spans="1:24" x14ac:dyDescent="0.25">
      <c r="A29" s="1">
        <v>65</v>
      </c>
      <c r="B29" s="1" t="str">
        <f t="shared" si="0"/>
        <v> Kuwait</v>
      </c>
      <c r="C29" s="1" t="str">
        <f t="shared" si="1"/>
        <v>Medio Oriente</v>
      </c>
      <c r="D29" s="2">
        <v>31703863</v>
      </c>
      <c r="E29" s="2" t="s">
        <v>7</v>
      </c>
      <c r="F29" s="7">
        <v>167</v>
      </c>
      <c r="G29" s="7">
        <f t="shared" si="2"/>
        <v>1.67</v>
      </c>
      <c r="H29" s="7">
        <v>202.2</v>
      </c>
      <c r="I29" s="7" t="s">
        <v>6</v>
      </c>
      <c r="J29" s="7">
        <f t="shared" si="3"/>
        <v>91.716377214000005</v>
      </c>
      <c r="K29" s="8">
        <f t="shared" si="4"/>
        <v>32.886219374663845</v>
      </c>
      <c r="O29" s="2" t="s">
        <v>62</v>
      </c>
      <c r="P29" s="2" t="s">
        <v>84</v>
      </c>
      <c r="R29" s="2">
        <v>28</v>
      </c>
      <c r="S29" s="2" t="s">
        <v>38</v>
      </c>
      <c r="U29" s="12" t="s">
        <v>32</v>
      </c>
      <c r="V29" s="9">
        <v>56.252867047223305</v>
      </c>
      <c r="W29" s="9">
        <v>1.5751456310679608</v>
      </c>
      <c r="X29" s="9">
        <v>0.22012329824305157</v>
      </c>
    </row>
    <row r="30" spans="1:24" x14ac:dyDescent="0.25">
      <c r="A30" s="1">
        <v>4</v>
      </c>
      <c r="B30" s="1" t="str">
        <f t="shared" si="0"/>
        <v> Mozambique</v>
      </c>
      <c r="C30" s="1" t="str">
        <f t="shared" si="1"/>
        <v>África</v>
      </c>
      <c r="D30" s="2">
        <v>23350194</v>
      </c>
      <c r="E30" s="2" t="s">
        <v>7</v>
      </c>
      <c r="F30" s="7">
        <v>131</v>
      </c>
      <c r="G30" s="7">
        <f t="shared" si="2"/>
        <v>1.31</v>
      </c>
      <c r="H30" s="7">
        <v>38.4</v>
      </c>
      <c r="I30" s="7" t="s">
        <v>8</v>
      </c>
      <c r="J30" s="7">
        <f t="shared" si="3"/>
        <v>38.4</v>
      </c>
      <c r="K30" s="8">
        <f t="shared" si="4"/>
        <v>22.376318396363846</v>
      </c>
      <c r="O30" s="2" t="s">
        <v>31</v>
      </c>
      <c r="P30" s="2" t="s">
        <v>80</v>
      </c>
      <c r="R30" s="2">
        <v>29</v>
      </c>
      <c r="S30" s="2" t="s">
        <v>39</v>
      </c>
      <c r="U30" s="12" t="s">
        <v>30</v>
      </c>
      <c r="V30" s="9">
        <v>55.752875434317737</v>
      </c>
      <c r="W30" s="9">
        <v>1.5652336448598125</v>
      </c>
      <c r="X30" s="9">
        <v>0.21267926174930785</v>
      </c>
    </row>
    <row r="31" spans="1:24" x14ac:dyDescent="0.25">
      <c r="A31" s="1">
        <v>25</v>
      </c>
      <c r="B31" s="1" t="str">
        <f t="shared" si="0"/>
        <v> Zambia</v>
      </c>
      <c r="C31" s="1" t="str">
        <f t="shared" si="1"/>
        <v>África</v>
      </c>
      <c r="D31" s="2">
        <v>64356876</v>
      </c>
      <c r="E31" s="2" t="s">
        <v>5</v>
      </c>
      <c r="F31" s="7">
        <v>164</v>
      </c>
      <c r="G31" s="7">
        <f t="shared" si="2"/>
        <v>1.64</v>
      </c>
      <c r="H31" s="7">
        <v>114.9</v>
      </c>
      <c r="I31" s="7" t="s">
        <v>6</v>
      </c>
      <c r="J31" s="7">
        <f t="shared" si="3"/>
        <v>52.117763313000005</v>
      </c>
      <c r="K31" s="8">
        <f t="shared" si="4"/>
        <v>19.377514616671629</v>
      </c>
      <c r="O31" s="2" t="s">
        <v>68</v>
      </c>
      <c r="P31" s="2" t="s">
        <v>81</v>
      </c>
      <c r="R31" s="2">
        <v>30</v>
      </c>
      <c r="S31" s="2" t="s">
        <v>40</v>
      </c>
      <c r="U31" s="12" t="s">
        <v>51</v>
      </c>
      <c r="V31" s="9">
        <v>70.682625616552087</v>
      </c>
      <c r="W31" s="9">
        <v>1.6545833333333329</v>
      </c>
      <c r="X31" s="9">
        <v>0.26894541818216877</v>
      </c>
    </row>
    <row r="32" spans="1:24" x14ac:dyDescent="0.25">
      <c r="A32" s="1">
        <v>25</v>
      </c>
      <c r="B32" s="1" t="str">
        <f t="shared" si="0"/>
        <v> Zambia</v>
      </c>
      <c r="C32" s="1" t="str">
        <f t="shared" si="1"/>
        <v>África</v>
      </c>
      <c r="D32" s="2">
        <v>54230860</v>
      </c>
      <c r="E32" s="2" t="s">
        <v>5</v>
      </c>
      <c r="F32" s="7">
        <v>153</v>
      </c>
      <c r="G32" s="7">
        <f t="shared" si="2"/>
        <v>1.53</v>
      </c>
      <c r="H32" s="7">
        <v>48.7</v>
      </c>
      <c r="I32" s="7" t="s">
        <v>8</v>
      </c>
      <c r="J32" s="7">
        <f t="shared" si="3"/>
        <v>48.7</v>
      </c>
      <c r="K32" s="8">
        <f t="shared" si="4"/>
        <v>20.803964287239953</v>
      </c>
      <c r="O32" s="2" t="s">
        <v>65</v>
      </c>
      <c r="P32" s="2" t="s">
        <v>84</v>
      </c>
      <c r="R32" s="2">
        <v>31</v>
      </c>
      <c r="S32" s="2" t="s">
        <v>41</v>
      </c>
      <c r="U32" s="12" t="s">
        <v>33</v>
      </c>
      <c r="V32" s="9">
        <v>60.2796248702019</v>
      </c>
      <c r="W32" s="9">
        <v>1.6155769230769237</v>
      </c>
      <c r="X32" s="9">
        <v>0.22206592313885806</v>
      </c>
    </row>
    <row r="33" spans="1:24" x14ac:dyDescent="0.25">
      <c r="A33" s="1">
        <v>26</v>
      </c>
      <c r="B33" s="1" t="str">
        <f t="shared" si="0"/>
        <v> Senegal</v>
      </c>
      <c r="C33" s="1" t="str">
        <f t="shared" si="1"/>
        <v>África</v>
      </c>
      <c r="D33" s="2">
        <v>47112661</v>
      </c>
      <c r="E33" s="2" t="s">
        <v>7</v>
      </c>
      <c r="F33" s="7">
        <v>157</v>
      </c>
      <c r="G33" s="7">
        <f t="shared" si="2"/>
        <v>1.57</v>
      </c>
      <c r="H33" s="7">
        <v>63.2</v>
      </c>
      <c r="I33" s="7" t="s">
        <v>8</v>
      </c>
      <c r="J33" s="7">
        <f t="shared" si="3"/>
        <v>63.2</v>
      </c>
      <c r="K33" s="8">
        <f t="shared" si="4"/>
        <v>25.639985394945029</v>
      </c>
      <c r="O33" s="2" t="s">
        <v>27</v>
      </c>
      <c r="P33" s="2" t="s">
        <v>85</v>
      </c>
      <c r="R33" s="2">
        <v>32</v>
      </c>
      <c r="S33" s="2" t="s">
        <v>42</v>
      </c>
      <c r="U33" s="12" t="s">
        <v>26</v>
      </c>
      <c r="V33" s="9">
        <v>54.327582241030917</v>
      </c>
      <c r="W33" s="9">
        <v>1.5737113402061853</v>
      </c>
      <c r="X33" s="9">
        <v>0.22615099085841156</v>
      </c>
    </row>
    <row r="34" spans="1:24" x14ac:dyDescent="0.25">
      <c r="A34" s="1">
        <v>47</v>
      </c>
      <c r="B34" s="1" t="str">
        <f t="shared" si="0"/>
        <v> Malta</v>
      </c>
      <c r="C34" s="1" t="str">
        <f t="shared" si="1"/>
        <v>África</v>
      </c>
      <c r="D34" s="2">
        <v>75684534</v>
      </c>
      <c r="E34" s="2" t="s">
        <v>7</v>
      </c>
      <c r="F34" s="7">
        <v>164</v>
      </c>
      <c r="G34" s="7">
        <f t="shared" si="2"/>
        <v>1.64</v>
      </c>
      <c r="H34" s="7">
        <v>80.2</v>
      </c>
      <c r="I34" s="7" t="s">
        <v>8</v>
      </c>
      <c r="J34" s="7">
        <f t="shared" si="3"/>
        <v>80.2</v>
      </c>
      <c r="K34" s="8">
        <f t="shared" si="4"/>
        <v>29.818560380725764</v>
      </c>
      <c r="O34" s="2" t="s">
        <v>32</v>
      </c>
      <c r="P34" s="2" t="s">
        <v>85</v>
      </c>
      <c r="R34" s="2">
        <v>33</v>
      </c>
      <c r="S34" s="2" t="s">
        <v>43</v>
      </c>
      <c r="U34" s="11" t="s">
        <v>84</v>
      </c>
      <c r="V34" s="9">
        <v>74.061714567361435</v>
      </c>
      <c r="W34" s="9">
        <v>1.645319796954313</v>
      </c>
      <c r="X34" s="9">
        <v>2.7775180177762822E-2</v>
      </c>
    </row>
    <row r="35" spans="1:24" x14ac:dyDescent="0.25">
      <c r="A35" s="1">
        <v>35</v>
      </c>
      <c r="B35" s="1" t="str">
        <f t="shared" si="0"/>
        <v> Cabo Verde</v>
      </c>
      <c r="C35" s="1" t="str">
        <f t="shared" si="1"/>
        <v>África</v>
      </c>
      <c r="D35" s="2">
        <v>20042905</v>
      </c>
      <c r="E35" s="2" t="s">
        <v>5</v>
      </c>
      <c r="F35" s="7">
        <v>201</v>
      </c>
      <c r="G35" s="7">
        <f t="shared" si="2"/>
        <v>2.0099999999999998</v>
      </c>
      <c r="H35" s="7">
        <v>235.9</v>
      </c>
      <c r="I35" s="7" t="s">
        <v>6</v>
      </c>
      <c r="J35" s="7">
        <f t="shared" si="3"/>
        <v>107.00244008300001</v>
      </c>
      <c r="K35" s="8">
        <f t="shared" si="4"/>
        <v>26.485096924086047</v>
      </c>
      <c r="O35" s="2" t="s">
        <v>50</v>
      </c>
      <c r="P35" s="2" t="s">
        <v>82</v>
      </c>
      <c r="R35" s="2">
        <v>34</v>
      </c>
      <c r="S35" s="2" t="s">
        <v>44</v>
      </c>
      <c r="U35" s="12" t="s">
        <v>72</v>
      </c>
      <c r="V35" s="9">
        <v>81.637151608169617</v>
      </c>
      <c r="W35" s="9">
        <v>1.6783928571428566</v>
      </c>
      <c r="X35" s="9">
        <v>0.25875132091862224</v>
      </c>
    </row>
    <row r="36" spans="1:24" x14ac:dyDescent="0.25">
      <c r="A36" s="1">
        <v>58</v>
      </c>
      <c r="B36" s="1" t="str">
        <f t="shared" si="0"/>
        <v> Guyana</v>
      </c>
      <c r="C36" s="1" t="str">
        <f t="shared" si="1"/>
        <v>Sudamérica</v>
      </c>
      <c r="D36" s="2">
        <v>29614025</v>
      </c>
      <c r="E36" s="2" t="s">
        <v>5</v>
      </c>
      <c r="F36" s="7">
        <v>173</v>
      </c>
      <c r="G36" s="7">
        <f t="shared" si="2"/>
        <v>1.73</v>
      </c>
      <c r="H36" s="7">
        <v>76.599999999999994</v>
      </c>
      <c r="I36" s="7" t="s">
        <v>8</v>
      </c>
      <c r="J36" s="7">
        <f t="shared" si="3"/>
        <v>76.599999999999994</v>
      </c>
      <c r="K36" s="8">
        <f t="shared" si="4"/>
        <v>25.593905576531121</v>
      </c>
      <c r="O36" s="2" t="s">
        <v>71</v>
      </c>
      <c r="P36" s="2" t="s">
        <v>84</v>
      </c>
      <c r="R36" s="2">
        <v>35</v>
      </c>
      <c r="S36" s="2" t="s">
        <v>45</v>
      </c>
      <c r="U36" s="12" t="s">
        <v>23</v>
      </c>
      <c r="V36" s="9">
        <v>80.618346886681834</v>
      </c>
      <c r="W36" s="9">
        <v>1.68</v>
      </c>
      <c r="X36" s="9">
        <v>0.32458814422397536</v>
      </c>
    </row>
    <row r="37" spans="1:24" x14ac:dyDescent="0.25">
      <c r="A37" s="1">
        <v>9</v>
      </c>
      <c r="B37" s="1" t="str">
        <f t="shared" si="0"/>
        <v> Seychelles</v>
      </c>
      <c r="C37" s="1" t="str">
        <f t="shared" si="1"/>
        <v>Medio Oriente</v>
      </c>
      <c r="D37" s="2">
        <v>56245719</v>
      </c>
      <c r="E37" s="2" t="s">
        <v>5</v>
      </c>
      <c r="F37" s="7">
        <v>165</v>
      </c>
      <c r="G37" s="7">
        <f t="shared" si="2"/>
        <v>1.65</v>
      </c>
      <c r="H37" s="7">
        <v>169.8</v>
      </c>
      <c r="I37" s="7" t="s">
        <v>6</v>
      </c>
      <c r="J37" s="7">
        <f t="shared" si="3"/>
        <v>77.019984426000008</v>
      </c>
      <c r="K37" s="8">
        <f t="shared" si="4"/>
        <v>28.290168751515157</v>
      </c>
      <c r="O37" s="2" t="s">
        <v>74</v>
      </c>
      <c r="P37" s="2" t="s">
        <v>83</v>
      </c>
      <c r="R37" s="2">
        <v>36</v>
      </c>
      <c r="S37" s="2" t="s">
        <v>46</v>
      </c>
      <c r="U37" s="12" t="s">
        <v>61</v>
      </c>
      <c r="V37" s="9">
        <v>71.631042169747587</v>
      </c>
      <c r="W37" s="9">
        <v>1.625922330097088</v>
      </c>
      <c r="X37" s="9">
        <v>0.26306583803598144</v>
      </c>
    </row>
    <row r="38" spans="1:24" x14ac:dyDescent="0.25">
      <c r="A38" s="1">
        <v>21</v>
      </c>
      <c r="B38" s="1" t="str">
        <f t="shared" si="0"/>
        <v> Guinea</v>
      </c>
      <c r="C38" s="1" t="str">
        <f t="shared" si="1"/>
        <v>África</v>
      </c>
      <c r="D38" s="2">
        <v>20712706</v>
      </c>
      <c r="E38" s="2" t="s">
        <v>7</v>
      </c>
      <c r="F38" s="7">
        <v>150</v>
      </c>
      <c r="G38" s="7">
        <f t="shared" si="2"/>
        <v>1.5</v>
      </c>
      <c r="H38" s="7">
        <v>107.6</v>
      </c>
      <c r="I38" s="7" t="s">
        <v>6</v>
      </c>
      <c r="J38" s="7">
        <f t="shared" si="3"/>
        <v>48.806539012000002</v>
      </c>
      <c r="K38" s="8">
        <f t="shared" si="4"/>
        <v>21.691795116444446</v>
      </c>
      <c r="O38" s="2" t="s">
        <v>75</v>
      </c>
      <c r="P38" s="2" t="s">
        <v>82</v>
      </c>
      <c r="R38" s="2">
        <v>37</v>
      </c>
      <c r="S38" s="2" t="s">
        <v>47</v>
      </c>
      <c r="U38" s="12" t="s">
        <v>55</v>
      </c>
      <c r="V38" s="9">
        <v>71.268084664961179</v>
      </c>
      <c r="W38" s="9">
        <v>1.6373786407766988</v>
      </c>
      <c r="X38" s="9">
        <v>0.25808313223805424</v>
      </c>
    </row>
    <row r="39" spans="1:24" x14ac:dyDescent="0.25">
      <c r="A39" s="1">
        <v>34</v>
      </c>
      <c r="B39" s="1" t="str">
        <f t="shared" si="0"/>
        <v> Bulgaria</v>
      </c>
      <c r="C39" s="1" t="str">
        <f t="shared" si="1"/>
        <v>Europa</v>
      </c>
      <c r="D39" s="2">
        <v>83954554</v>
      </c>
      <c r="E39" s="2" t="s">
        <v>7</v>
      </c>
      <c r="F39" s="7">
        <v>159</v>
      </c>
      <c r="G39" s="7">
        <f t="shared" si="2"/>
        <v>1.59</v>
      </c>
      <c r="H39" s="7">
        <v>134.30000000000001</v>
      </c>
      <c r="I39" s="7" t="s">
        <v>6</v>
      </c>
      <c r="J39" s="7">
        <f t="shared" si="3"/>
        <v>60.91745529100001</v>
      </c>
      <c r="K39" s="8">
        <f t="shared" si="4"/>
        <v>24.096141486096279</v>
      </c>
      <c r="O39" s="2" t="s">
        <v>30</v>
      </c>
      <c r="P39" s="2" t="s">
        <v>85</v>
      </c>
      <c r="R39" s="2">
        <v>38</v>
      </c>
      <c r="S39" s="2" t="s">
        <v>48</v>
      </c>
      <c r="U39" s="12" t="s">
        <v>22</v>
      </c>
      <c r="V39" s="9">
        <v>78.761039493571474</v>
      </c>
      <c r="W39" s="9">
        <v>1.720190476190476</v>
      </c>
      <c r="X39" s="9">
        <v>0.25349480441594291</v>
      </c>
    </row>
    <row r="40" spans="1:24" x14ac:dyDescent="0.25">
      <c r="A40" s="1">
        <v>6</v>
      </c>
      <c r="B40" s="1" t="str">
        <f t="shared" si="0"/>
        <v> Nigeria</v>
      </c>
      <c r="C40" s="1" t="str">
        <f t="shared" si="1"/>
        <v>África</v>
      </c>
      <c r="D40" s="2">
        <v>95922870</v>
      </c>
      <c r="E40" s="2" t="s">
        <v>7</v>
      </c>
      <c r="F40" s="7">
        <v>163</v>
      </c>
      <c r="G40" s="7">
        <f t="shared" si="2"/>
        <v>1.63</v>
      </c>
      <c r="H40" s="7">
        <v>145.1</v>
      </c>
      <c r="I40" s="7" t="s">
        <v>6</v>
      </c>
      <c r="J40" s="7">
        <f t="shared" si="3"/>
        <v>65.816252887000005</v>
      </c>
      <c r="K40" s="8">
        <f t="shared" si="4"/>
        <v>24.771821629342469</v>
      </c>
      <c r="O40" s="2" t="s">
        <v>40</v>
      </c>
      <c r="P40" s="2" t="s">
        <v>80</v>
      </c>
      <c r="R40" s="2">
        <v>39</v>
      </c>
      <c r="S40" s="2" t="s">
        <v>49</v>
      </c>
      <c r="U40" s="12" t="s">
        <v>21</v>
      </c>
      <c r="V40" s="9">
        <v>72.783332330012641</v>
      </c>
      <c r="W40" s="9">
        <v>1.622658227848101</v>
      </c>
      <c r="X40" s="9">
        <v>0.34990546999651512</v>
      </c>
    </row>
    <row r="41" spans="1:24" x14ac:dyDescent="0.25">
      <c r="A41" s="1">
        <v>10</v>
      </c>
      <c r="B41" s="1" t="str">
        <f t="shared" si="0"/>
        <v> Chile</v>
      </c>
      <c r="C41" s="1" t="str">
        <f t="shared" si="1"/>
        <v>Sudamérica</v>
      </c>
      <c r="D41" s="2">
        <v>91331220</v>
      </c>
      <c r="E41" s="2" t="s">
        <v>5</v>
      </c>
      <c r="F41" s="7">
        <v>179</v>
      </c>
      <c r="G41" s="7">
        <f t="shared" si="2"/>
        <v>1.79</v>
      </c>
      <c r="H41" s="7">
        <v>189.8</v>
      </c>
      <c r="I41" s="7" t="s">
        <v>6</v>
      </c>
      <c r="J41" s="7">
        <f t="shared" si="3"/>
        <v>86.091831826000004</v>
      </c>
      <c r="K41" s="8">
        <f t="shared" si="4"/>
        <v>26.869271191910368</v>
      </c>
      <c r="O41" s="2" t="s">
        <v>24</v>
      </c>
      <c r="P41" s="2" t="s">
        <v>80</v>
      </c>
      <c r="R41" s="2">
        <v>40</v>
      </c>
      <c r="S41" s="2" t="s">
        <v>50</v>
      </c>
      <c r="U41" s="12" t="s">
        <v>62</v>
      </c>
      <c r="V41" s="9">
        <v>64.598686845129023</v>
      </c>
      <c r="W41" s="9">
        <v>1.5596774193548386</v>
      </c>
      <c r="X41" s="9">
        <v>0.2855427725345217</v>
      </c>
    </row>
    <row r="42" spans="1:24" x14ac:dyDescent="0.25">
      <c r="A42" s="1">
        <v>41</v>
      </c>
      <c r="B42" s="1" t="str">
        <f t="shared" si="0"/>
        <v> Mongolia</v>
      </c>
      <c r="C42" s="1" t="str">
        <f t="shared" si="1"/>
        <v>Asia</v>
      </c>
      <c r="D42" s="2">
        <v>85319312</v>
      </c>
      <c r="E42" s="2" t="s">
        <v>5</v>
      </c>
      <c r="F42" s="7">
        <v>168</v>
      </c>
      <c r="G42" s="7">
        <f t="shared" si="2"/>
        <v>1.68</v>
      </c>
      <c r="H42" s="7">
        <v>73.900000000000006</v>
      </c>
      <c r="I42" s="7" t="s">
        <v>8</v>
      </c>
      <c r="J42" s="7">
        <f t="shared" si="3"/>
        <v>73.900000000000006</v>
      </c>
      <c r="K42" s="8">
        <f t="shared" si="4"/>
        <v>26.183390022675741</v>
      </c>
      <c r="O42" s="2" t="s">
        <v>57</v>
      </c>
      <c r="P42" s="2" t="s">
        <v>80</v>
      </c>
      <c r="R42" s="2">
        <v>41</v>
      </c>
      <c r="S42" s="2" t="s">
        <v>51</v>
      </c>
      <c r="U42" s="12" t="s">
        <v>65</v>
      </c>
      <c r="V42" s="9">
        <v>68.818696888314292</v>
      </c>
      <c r="W42" s="9">
        <v>1.6019047619047617</v>
      </c>
      <c r="X42" s="9">
        <v>0.25541344858949278</v>
      </c>
    </row>
    <row r="43" spans="1:24" x14ac:dyDescent="0.25">
      <c r="A43" s="1">
        <v>40</v>
      </c>
      <c r="B43" s="1" t="str">
        <f t="shared" si="0"/>
        <v> Israel</v>
      </c>
      <c r="C43" s="1" t="str">
        <f t="shared" si="1"/>
        <v>Medio Oriente</v>
      </c>
      <c r="D43" s="2">
        <v>55175668</v>
      </c>
      <c r="E43" s="2" t="s">
        <v>5</v>
      </c>
      <c r="F43" s="7">
        <v>146</v>
      </c>
      <c r="G43" s="7">
        <f t="shared" si="2"/>
        <v>1.46</v>
      </c>
      <c r="H43" s="7">
        <v>118.6</v>
      </c>
      <c r="I43" s="7" t="s">
        <v>6</v>
      </c>
      <c r="J43" s="7">
        <f t="shared" si="3"/>
        <v>53.796055082000002</v>
      </c>
      <c r="K43" s="8">
        <f t="shared" si="4"/>
        <v>25.237406212234944</v>
      </c>
      <c r="O43" s="2" t="s">
        <v>52</v>
      </c>
      <c r="P43" s="2" t="s">
        <v>80</v>
      </c>
      <c r="R43" s="2">
        <v>42</v>
      </c>
      <c r="S43" s="2" t="s">
        <v>52</v>
      </c>
      <c r="U43" s="12" t="s">
        <v>71</v>
      </c>
      <c r="V43" s="9">
        <v>79.822764455762936</v>
      </c>
      <c r="W43" s="9">
        <v>1.7082474226804119</v>
      </c>
      <c r="X43" s="9">
        <v>0.28200283984620789</v>
      </c>
    </row>
    <row r="44" spans="1:24" x14ac:dyDescent="0.25">
      <c r="A44" s="1">
        <v>32</v>
      </c>
      <c r="B44" s="1" t="str">
        <f t="shared" si="0"/>
        <v> Ghana</v>
      </c>
      <c r="C44" s="1" t="str">
        <f t="shared" si="1"/>
        <v>África</v>
      </c>
      <c r="D44" s="2">
        <v>83392659</v>
      </c>
      <c r="E44" s="2" t="s">
        <v>7</v>
      </c>
      <c r="F44" s="7">
        <v>166</v>
      </c>
      <c r="G44" s="7">
        <f t="shared" si="2"/>
        <v>1.66</v>
      </c>
      <c r="H44" s="7">
        <v>72.900000000000006</v>
      </c>
      <c r="I44" s="7" t="s">
        <v>8</v>
      </c>
      <c r="J44" s="7">
        <f t="shared" si="3"/>
        <v>72.900000000000006</v>
      </c>
      <c r="K44" s="8">
        <f t="shared" si="4"/>
        <v>26.455218464218323</v>
      </c>
      <c r="O44" s="2" t="s">
        <v>51</v>
      </c>
      <c r="P44" s="2" t="s">
        <v>85</v>
      </c>
      <c r="R44" s="2">
        <v>43</v>
      </c>
      <c r="S44" s="2" t="s">
        <v>53</v>
      </c>
      <c r="U44" s="12" t="s">
        <v>70</v>
      </c>
      <c r="V44" s="9">
        <v>69.981616757579999</v>
      </c>
      <c r="W44" s="9">
        <v>1.6093999999999997</v>
      </c>
      <c r="X44" s="9">
        <v>0.27018172964470938</v>
      </c>
    </row>
    <row r="45" spans="1:24" x14ac:dyDescent="0.25">
      <c r="A45" s="1">
        <v>44</v>
      </c>
      <c r="B45" s="1" t="str">
        <f t="shared" si="0"/>
        <v> Yemen</v>
      </c>
      <c r="C45" s="1" t="str">
        <f t="shared" si="1"/>
        <v>Medio Oriente</v>
      </c>
      <c r="D45" s="2">
        <v>96630399</v>
      </c>
      <c r="E45" s="2" t="s">
        <v>7</v>
      </c>
      <c r="F45" s="7">
        <v>149</v>
      </c>
      <c r="G45" s="7">
        <f t="shared" si="2"/>
        <v>1.49</v>
      </c>
      <c r="H45" s="7">
        <v>55.5</v>
      </c>
      <c r="I45" s="7" t="s">
        <v>8</v>
      </c>
      <c r="J45" s="7">
        <f t="shared" si="3"/>
        <v>55.5</v>
      </c>
      <c r="K45" s="8">
        <f t="shared" si="4"/>
        <v>24.998873924597991</v>
      </c>
      <c r="O45" s="2" t="s">
        <v>46</v>
      </c>
      <c r="P45" s="2" t="s">
        <v>79</v>
      </c>
      <c r="R45" s="2">
        <v>44</v>
      </c>
      <c r="S45" s="2" t="s">
        <v>54</v>
      </c>
      <c r="U45" s="11" t="s">
        <v>79</v>
      </c>
      <c r="V45" s="9">
        <v>75.683863054469384</v>
      </c>
      <c r="W45" s="9">
        <v>1.7038565022421519</v>
      </c>
      <c r="X45" s="9">
        <v>3.8968271423021145E-2</v>
      </c>
    </row>
    <row r="46" spans="1:24" x14ac:dyDescent="0.25">
      <c r="A46" s="1">
        <v>56</v>
      </c>
      <c r="B46" s="1" t="str">
        <f t="shared" si="0"/>
        <v> Armenia</v>
      </c>
      <c r="C46" s="1" t="str">
        <f t="shared" si="1"/>
        <v>Medio Oriente</v>
      </c>
      <c r="D46" s="2">
        <v>48762676</v>
      </c>
      <c r="E46" s="2" t="s">
        <v>5</v>
      </c>
      <c r="F46" s="7">
        <v>159</v>
      </c>
      <c r="G46" s="7">
        <f t="shared" si="2"/>
        <v>1.59</v>
      </c>
      <c r="H46" s="7">
        <v>64.900000000000006</v>
      </c>
      <c r="I46" s="7" t="s">
        <v>8</v>
      </c>
      <c r="J46" s="7">
        <f t="shared" si="3"/>
        <v>64.900000000000006</v>
      </c>
      <c r="K46" s="8">
        <f t="shared" si="4"/>
        <v>25.671452869744076</v>
      </c>
      <c r="O46" s="2" t="s">
        <v>14</v>
      </c>
      <c r="P46" s="2" t="s">
        <v>80</v>
      </c>
      <c r="R46" s="2">
        <v>45</v>
      </c>
      <c r="S46" s="2" t="s">
        <v>55</v>
      </c>
      <c r="U46" s="12" t="s">
        <v>47</v>
      </c>
      <c r="V46" s="9">
        <v>74.969079774468042</v>
      </c>
      <c r="W46" s="9">
        <v>1.6947872340425529</v>
      </c>
      <c r="X46" s="9">
        <v>0.27766680201249683</v>
      </c>
    </row>
    <row r="47" spans="1:24" x14ac:dyDescent="0.25">
      <c r="A47" s="1">
        <v>5</v>
      </c>
      <c r="B47" s="1" t="str">
        <f t="shared" si="0"/>
        <v> Togo</v>
      </c>
      <c r="C47" s="1" t="str">
        <f t="shared" si="1"/>
        <v>África</v>
      </c>
      <c r="D47" s="2">
        <v>33186320</v>
      </c>
      <c r="E47" s="2" t="s">
        <v>5</v>
      </c>
      <c r="F47" s="7">
        <v>155</v>
      </c>
      <c r="G47" s="7">
        <f t="shared" si="2"/>
        <v>1.55</v>
      </c>
      <c r="H47" s="7">
        <v>51.3</v>
      </c>
      <c r="I47" s="7" t="s">
        <v>8</v>
      </c>
      <c r="J47" s="7">
        <f t="shared" si="3"/>
        <v>51.3</v>
      </c>
      <c r="K47" s="8">
        <f t="shared" si="4"/>
        <v>21.352757544224762</v>
      </c>
      <c r="O47" s="2" t="s">
        <v>48</v>
      </c>
      <c r="P47" s="2" t="s">
        <v>80</v>
      </c>
      <c r="R47" s="2">
        <v>46</v>
      </c>
      <c r="S47" s="2" t="s">
        <v>56</v>
      </c>
      <c r="U47" s="12" t="s">
        <v>38</v>
      </c>
      <c r="V47" s="9">
        <v>72.087510817920815</v>
      </c>
      <c r="W47" s="9">
        <v>1.6926732673267324</v>
      </c>
      <c r="X47" s="9">
        <v>0.24911070170076768</v>
      </c>
    </row>
    <row r="48" spans="1:24" x14ac:dyDescent="0.25">
      <c r="A48" s="1">
        <v>61</v>
      </c>
      <c r="B48" s="1" t="str">
        <f t="shared" si="0"/>
        <v> Jamaica</v>
      </c>
      <c r="C48" s="1" t="str">
        <f t="shared" si="1"/>
        <v>Centroamérica</v>
      </c>
      <c r="D48" s="2">
        <v>18658128</v>
      </c>
      <c r="E48" s="2" t="s">
        <v>5</v>
      </c>
      <c r="F48" s="7">
        <v>162</v>
      </c>
      <c r="G48" s="7">
        <f t="shared" si="2"/>
        <v>1.62</v>
      </c>
      <c r="H48" s="7">
        <v>65.900000000000006</v>
      </c>
      <c r="I48" s="7" t="s">
        <v>8</v>
      </c>
      <c r="J48" s="7">
        <f t="shared" si="3"/>
        <v>65.900000000000006</v>
      </c>
      <c r="K48" s="8">
        <f t="shared" si="4"/>
        <v>25.110501447950003</v>
      </c>
      <c r="O48" s="2" t="s">
        <v>70</v>
      </c>
      <c r="P48" s="2" t="s">
        <v>84</v>
      </c>
      <c r="R48" s="2">
        <v>47</v>
      </c>
      <c r="S48" s="2" t="s">
        <v>57</v>
      </c>
      <c r="U48" s="12" t="s">
        <v>44</v>
      </c>
      <c r="V48" s="9">
        <v>76.135702372757024</v>
      </c>
      <c r="W48" s="9">
        <v>1.6959813084112163</v>
      </c>
      <c r="X48" s="9">
        <v>0.24737878822022777</v>
      </c>
    </row>
    <row r="49" spans="1:24" x14ac:dyDescent="0.25">
      <c r="A49" s="1">
        <v>43</v>
      </c>
      <c r="B49" s="1" t="str">
        <f t="shared" si="0"/>
        <v> Colombia</v>
      </c>
      <c r="C49" s="1" t="str">
        <f t="shared" si="1"/>
        <v>Sudamérica</v>
      </c>
      <c r="D49" s="2">
        <v>37826540</v>
      </c>
      <c r="E49" s="2" t="s">
        <v>7</v>
      </c>
      <c r="F49" s="7">
        <v>141</v>
      </c>
      <c r="G49" s="7">
        <f t="shared" si="2"/>
        <v>1.41</v>
      </c>
      <c r="H49" s="7">
        <v>122.6</v>
      </c>
      <c r="I49" s="7" t="s">
        <v>6</v>
      </c>
      <c r="J49" s="7">
        <f t="shared" si="3"/>
        <v>55.610424561999999</v>
      </c>
      <c r="K49" s="8">
        <f t="shared" si="4"/>
        <v>27.971643560183093</v>
      </c>
      <c r="O49" s="2" t="s">
        <v>16</v>
      </c>
      <c r="P49" s="2" t="s">
        <v>80</v>
      </c>
      <c r="R49" s="2">
        <v>48</v>
      </c>
      <c r="S49" s="2" t="s">
        <v>58</v>
      </c>
      <c r="U49" s="12" t="s">
        <v>37</v>
      </c>
      <c r="V49" s="9">
        <v>77.151519363742622</v>
      </c>
      <c r="W49" s="9">
        <v>1.7263366336633656</v>
      </c>
      <c r="X49" s="9">
        <v>0.25631388670010918</v>
      </c>
    </row>
    <row r="50" spans="1:24" x14ac:dyDescent="0.25">
      <c r="A50" s="1">
        <v>25</v>
      </c>
      <c r="B50" s="1" t="str">
        <f t="shared" si="0"/>
        <v> Zambia</v>
      </c>
      <c r="C50" s="1" t="str">
        <f t="shared" si="1"/>
        <v>África</v>
      </c>
      <c r="D50" s="2">
        <v>71130526</v>
      </c>
      <c r="E50" s="2" t="s">
        <v>7</v>
      </c>
      <c r="F50" s="7">
        <v>164</v>
      </c>
      <c r="G50" s="7">
        <f t="shared" si="2"/>
        <v>1.64</v>
      </c>
      <c r="H50" s="7">
        <v>168.7</v>
      </c>
      <c r="I50" s="7" t="s">
        <v>6</v>
      </c>
      <c r="J50" s="7">
        <f t="shared" si="3"/>
        <v>76.521032818999998</v>
      </c>
      <c r="K50" s="8">
        <f t="shared" si="4"/>
        <v>28.450711190883407</v>
      </c>
      <c r="O50" s="2" t="s">
        <v>18</v>
      </c>
      <c r="P50" s="2" t="s">
        <v>81</v>
      </c>
      <c r="R50" s="2">
        <v>49</v>
      </c>
      <c r="S50" s="2" t="s">
        <v>59</v>
      </c>
      <c r="U50" s="12" t="s">
        <v>46</v>
      </c>
      <c r="V50" s="9">
        <v>75.009927966705888</v>
      </c>
      <c r="W50" s="9">
        <v>1.7038823529411766</v>
      </c>
      <c r="X50" s="9">
        <v>0.30396292341335512</v>
      </c>
    </row>
    <row r="51" spans="1:24" x14ac:dyDescent="0.25">
      <c r="A51" s="1">
        <v>19</v>
      </c>
      <c r="B51" s="1" t="str">
        <f t="shared" si="0"/>
        <v> Somalia</v>
      </c>
      <c r="C51" s="1" t="str">
        <f t="shared" si="1"/>
        <v>África</v>
      </c>
      <c r="D51" s="2">
        <v>75146624</v>
      </c>
      <c r="E51" s="2" t="s">
        <v>7</v>
      </c>
      <c r="F51" s="7">
        <v>161</v>
      </c>
      <c r="G51" s="7">
        <f t="shared" si="2"/>
        <v>1.61</v>
      </c>
      <c r="H51" s="7">
        <v>125.7</v>
      </c>
      <c r="I51" s="7" t="s">
        <v>6</v>
      </c>
      <c r="J51" s="7">
        <f t="shared" si="3"/>
        <v>57.016560909000006</v>
      </c>
      <c r="K51" s="8">
        <f t="shared" si="4"/>
        <v>21.99628135835809</v>
      </c>
      <c r="O51" s="2" t="s">
        <v>49</v>
      </c>
      <c r="P51" s="2" t="s">
        <v>79</v>
      </c>
      <c r="R51" s="2">
        <v>50</v>
      </c>
      <c r="S51" s="2" t="s">
        <v>60</v>
      </c>
      <c r="U51" s="12" t="s">
        <v>49</v>
      </c>
      <c r="V51" s="9">
        <v>73.839778060344415</v>
      </c>
      <c r="W51" s="9">
        <v>1.6667777777777775</v>
      </c>
      <c r="X51" s="9">
        <v>0.29531973496418379</v>
      </c>
    </row>
    <row r="52" spans="1:24" x14ac:dyDescent="0.25">
      <c r="A52" s="1">
        <v>49</v>
      </c>
      <c r="B52" s="1" t="str">
        <f t="shared" si="0"/>
        <v> Uruguay</v>
      </c>
      <c r="C52" s="1" t="str">
        <f t="shared" si="1"/>
        <v>Sudamérica</v>
      </c>
      <c r="D52" s="2">
        <v>44664824</v>
      </c>
      <c r="E52" s="2" t="s">
        <v>5</v>
      </c>
      <c r="F52" s="7">
        <v>163</v>
      </c>
      <c r="G52" s="7">
        <f t="shared" si="2"/>
        <v>1.63</v>
      </c>
      <c r="H52" s="7">
        <v>74.7</v>
      </c>
      <c r="I52" s="7" t="s">
        <v>8</v>
      </c>
      <c r="J52" s="7">
        <f t="shared" si="3"/>
        <v>74.7</v>
      </c>
      <c r="K52" s="8">
        <f t="shared" si="4"/>
        <v>28.115472919567921</v>
      </c>
      <c r="O52" s="2" t="s">
        <v>77</v>
      </c>
      <c r="P52" s="2" t="s">
        <v>83</v>
      </c>
      <c r="R52" s="2">
        <v>51</v>
      </c>
      <c r="S52" s="2" t="s">
        <v>61</v>
      </c>
      <c r="U52" s="12" t="s">
        <v>43</v>
      </c>
      <c r="V52" s="9">
        <v>80.706865712153871</v>
      </c>
      <c r="W52" s="9">
        <v>1.7465934065934074</v>
      </c>
      <c r="X52" s="9">
        <v>0.29072706006465771</v>
      </c>
    </row>
    <row r="53" spans="1:24" x14ac:dyDescent="0.25">
      <c r="A53" s="1">
        <v>62</v>
      </c>
      <c r="B53" s="1" t="str">
        <f t="shared" si="0"/>
        <v> Bahamas</v>
      </c>
      <c r="C53" s="1" t="str">
        <f t="shared" si="1"/>
        <v>Centroamérica</v>
      </c>
      <c r="D53" s="2">
        <v>45702607</v>
      </c>
      <c r="E53" s="2" t="s">
        <v>5</v>
      </c>
      <c r="F53" s="7">
        <v>173</v>
      </c>
      <c r="G53" s="7">
        <f t="shared" si="2"/>
        <v>1.73</v>
      </c>
      <c r="H53" s="7">
        <v>73.099999999999994</v>
      </c>
      <c r="I53" s="7" t="s">
        <v>8</v>
      </c>
      <c r="J53" s="7">
        <f t="shared" si="3"/>
        <v>73.099999999999994</v>
      </c>
      <c r="K53" s="8">
        <f t="shared" si="4"/>
        <v>24.424471248621735</v>
      </c>
      <c r="O53" s="2" t="s">
        <v>36</v>
      </c>
      <c r="P53" s="2" t="s">
        <v>80</v>
      </c>
      <c r="R53" s="2">
        <v>52</v>
      </c>
      <c r="S53" s="2" t="s">
        <v>62</v>
      </c>
      <c r="U53" s="11" t="s">
        <v>82</v>
      </c>
      <c r="V53" s="9">
        <v>73.685888796042164</v>
      </c>
      <c r="W53" s="9">
        <v>1.64836304700162</v>
      </c>
      <c r="X53" s="9">
        <v>4.3953495841501551E-2</v>
      </c>
    </row>
    <row r="54" spans="1:24" x14ac:dyDescent="0.25">
      <c r="A54" s="1">
        <v>46</v>
      </c>
      <c r="B54" s="1" t="str">
        <f t="shared" si="0"/>
        <v> Australia</v>
      </c>
      <c r="C54" s="1" t="str">
        <f t="shared" si="1"/>
        <v>Oceanía</v>
      </c>
      <c r="D54" s="2">
        <v>59126980</v>
      </c>
      <c r="E54" s="2" t="s">
        <v>5</v>
      </c>
      <c r="F54" s="7">
        <v>175</v>
      </c>
      <c r="G54" s="7">
        <f t="shared" si="2"/>
        <v>1.75</v>
      </c>
      <c r="H54" s="7">
        <v>87.3</v>
      </c>
      <c r="I54" s="7" t="s">
        <v>8</v>
      </c>
      <c r="J54" s="7">
        <f t="shared" si="3"/>
        <v>87.3</v>
      </c>
      <c r="K54" s="8">
        <f t="shared" si="4"/>
        <v>28.506122448979593</v>
      </c>
      <c r="O54" s="2" t="s">
        <v>43</v>
      </c>
      <c r="P54" s="2" t="s">
        <v>79</v>
      </c>
      <c r="R54" s="2">
        <v>53</v>
      </c>
      <c r="S54" s="2" t="s">
        <v>63</v>
      </c>
      <c r="U54" s="12" t="s">
        <v>66</v>
      </c>
      <c r="V54" s="9">
        <v>71.955896937649555</v>
      </c>
      <c r="W54" s="9">
        <v>1.6494017094017095</v>
      </c>
      <c r="X54" s="9">
        <v>0.22606204328315727</v>
      </c>
    </row>
    <row r="55" spans="1:24" x14ac:dyDescent="0.25">
      <c r="A55" s="1">
        <v>67</v>
      </c>
      <c r="B55" s="1" t="str">
        <f t="shared" si="0"/>
        <v> Samoa</v>
      </c>
      <c r="C55" s="1" t="str">
        <f t="shared" si="1"/>
        <v>Oceanía</v>
      </c>
      <c r="D55" s="2">
        <v>82847132</v>
      </c>
      <c r="E55" s="2" t="s">
        <v>5</v>
      </c>
      <c r="F55" s="7">
        <v>174</v>
      </c>
      <c r="G55" s="7">
        <f t="shared" si="2"/>
        <v>1.74</v>
      </c>
      <c r="H55" s="7">
        <v>180.3</v>
      </c>
      <c r="I55" s="7" t="s">
        <v>6</v>
      </c>
      <c r="J55" s="7">
        <f t="shared" si="3"/>
        <v>81.782704311000003</v>
      </c>
      <c r="K55" s="8">
        <f t="shared" si="4"/>
        <v>27.012387472255252</v>
      </c>
      <c r="O55" s="2" t="s">
        <v>19</v>
      </c>
      <c r="P55" s="2" t="s">
        <v>82</v>
      </c>
      <c r="R55" s="2">
        <v>54</v>
      </c>
      <c r="S55" s="2" t="s">
        <v>64</v>
      </c>
      <c r="U55" s="12" t="s">
        <v>63</v>
      </c>
      <c r="V55" s="9">
        <v>74.958176637120914</v>
      </c>
      <c r="W55" s="9">
        <v>1.6568131868131875</v>
      </c>
      <c r="X55" s="9">
        <v>0.30007549862367966</v>
      </c>
    </row>
    <row r="56" spans="1:24" x14ac:dyDescent="0.25">
      <c r="A56" s="1">
        <v>47</v>
      </c>
      <c r="B56" s="1" t="str">
        <f t="shared" si="0"/>
        <v> Malta</v>
      </c>
      <c r="C56" s="1" t="str">
        <f t="shared" si="1"/>
        <v>África</v>
      </c>
      <c r="D56" s="2">
        <v>14000199</v>
      </c>
      <c r="E56" s="2" t="s">
        <v>7</v>
      </c>
      <c r="F56" s="7">
        <v>160</v>
      </c>
      <c r="G56" s="7">
        <f t="shared" si="2"/>
        <v>1.6</v>
      </c>
      <c r="H56" s="7">
        <v>68</v>
      </c>
      <c r="I56" s="7" t="s">
        <v>8</v>
      </c>
      <c r="J56" s="7">
        <f t="shared" si="3"/>
        <v>68</v>
      </c>
      <c r="K56" s="8">
        <f t="shared" si="4"/>
        <v>26.562499999999996</v>
      </c>
      <c r="O56" s="2" t="s">
        <v>29</v>
      </c>
      <c r="P56" s="2" t="s">
        <v>80</v>
      </c>
      <c r="R56" s="2">
        <v>55</v>
      </c>
      <c r="S56" s="2" t="s">
        <v>65</v>
      </c>
      <c r="U56" s="12" t="s">
        <v>50</v>
      </c>
      <c r="V56" s="9">
        <v>74.818403613178589</v>
      </c>
      <c r="W56" s="9">
        <v>1.6791964285714285</v>
      </c>
      <c r="X56" s="9">
        <v>0.23691219202445046</v>
      </c>
    </row>
    <row r="57" spans="1:24" x14ac:dyDescent="0.25">
      <c r="A57" s="1">
        <v>46</v>
      </c>
      <c r="B57" s="1" t="str">
        <f t="shared" si="0"/>
        <v> Australia</v>
      </c>
      <c r="C57" s="1" t="str">
        <f t="shared" si="1"/>
        <v>Oceanía</v>
      </c>
      <c r="D57" s="2">
        <v>23458705</v>
      </c>
      <c r="E57" s="2" t="s">
        <v>5</v>
      </c>
      <c r="F57" s="7">
        <v>180</v>
      </c>
      <c r="G57" s="7">
        <f t="shared" si="2"/>
        <v>1.8</v>
      </c>
      <c r="H57" s="7">
        <v>185</v>
      </c>
      <c r="I57" s="7" t="s">
        <v>6</v>
      </c>
      <c r="J57" s="7">
        <f t="shared" si="3"/>
        <v>83.914588450000011</v>
      </c>
      <c r="K57" s="8">
        <f t="shared" si="4"/>
        <v>25.899564336419754</v>
      </c>
      <c r="O57" s="2" t="s">
        <v>33</v>
      </c>
      <c r="P57" s="2" t="s">
        <v>85</v>
      </c>
      <c r="R57" s="2">
        <v>56</v>
      </c>
      <c r="S57" s="2" t="s">
        <v>66</v>
      </c>
      <c r="U57" s="12" t="s">
        <v>75</v>
      </c>
      <c r="V57" s="9">
        <v>82.953949665626354</v>
      </c>
      <c r="W57" s="9">
        <v>1.6618681318681323</v>
      </c>
      <c r="X57" s="9">
        <v>0.33006734272111554</v>
      </c>
    </row>
    <row r="58" spans="1:24" x14ac:dyDescent="0.25">
      <c r="A58" s="1">
        <v>65</v>
      </c>
      <c r="B58" s="1" t="str">
        <f t="shared" si="0"/>
        <v> Kuwait</v>
      </c>
      <c r="C58" s="1" t="str">
        <f t="shared" si="1"/>
        <v>Medio Oriente</v>
      </c>
      <c r="D58" s="2">
        <v>57339537</v>
      </c>
      <c r="E58" s="2" t="s">
        <v>7</v>
      </c>
      <c r="F58" s="7">
        <v>166</v>
      </c>
      <c r="G58" s="7">
        <f t="shared" si="2"/>
        <v>1.66</v>
      </c>
      <c r="H58" s="7">
        <v>162.30000000000001</v>
      </c>
      <c r="I58" s="7" t="s">
        <v>6</v>
      </c>
      <c r="J58" s="7">
        <f t="shared" si="3"/>
        <v>73.618041651000013</v>
      </c>
      <c r="K58" s="8">
        <f t="shared" si="4"/>
        <v>26.715793892800122</v>
      </c>
      <c r="O58" s="2" t="s">
        <v>17</v>
      </c>
      <c r="P58" s="2" t="s">
        <v>80</v>
      </c>
      <c r="R58" s="2">
        <v>57</v>
      </c>
      <c r="S58" s="2" t="s">
        <v>67</v>
      </c>
      <c r="U58" s="12" t="s">
        <v>19</v>
      </c>
      <c r="V58" s="9">
        <v>73.709753595045896</v>
      </c>
      <c r="W58" s="9">
        <v>1.6672477064220184</v>
      </c>
      <c r="X58" s="9">
        <v>0.24327540495961883</v>
      </c>
    </row>
    <row r="59" spans="1:24" x14ac:dyDescent="0.25">
      <c r="A59" s="1">
        <v>50</v>
      </c>
      <c r="B59" s="1" t="str">
        <f t="shared" si="0"/>
        <v> Venezuela</v>
      </c>
      <c r="C59" s="1" t="str">
        <f t="shared" si="1"/>
        <v>Sudamérica</v>
      </c>
      <c r="D59" s="2">
        <v>79375113</v>
      </c>
      <c r="E59" s="2" t="s">
        <v>7</v>
      </c>
      <c r="F59" s="7">
        <v>156</v>
      </c>
      <c r="G59" s="7">
        <f t="shared" si="2"/>
        <v>1.56</v>
      </c>
      <c r="H59" s="7">
        <v>67.5</v>
      </c>
      <c r="I59" s="7" t="s">
        <v>8</v>
      </c>
      <c r="J59" s="7">
        <f t="shared" si="3"/>
        <v>67.5</v>
      </c>
      <c r="K59" s="8">
        <f t="shared" si="4"/>
        <v>27.73668639053254</v>
      </c>
      <c r="O59" s="2" t="s">
        <v>15</v>
      </c>
      <c r="P59" s="2" t="s">
        <v>80</v>
      </c>
      <c r="R59" s="2">
        <v>58</v>
      </c>
      <c r="S59" s="2" t="s">
        <v>68</v>
      </c>
      <c r="U59" s="12" t="s">
        <v>54</v>
      </c>
      <c r="V59" s="9">
        <v>64.549748508938123</v>
      </c>
      <c r="W59" s="9">
        <v>1.5696907216494846</v>
      </c>
      <c r="X59" s="9">
        <v>0.2700813762071741</v>
      </c>
    </row>
    <row r="60" spans="1:24" x14ac:dyDescent="0.25">
      <c r="A60" s="1">
        <v>44</v>
      </c>
      <c r="B60" s="1" t="str">
        <f t="shared" si="0"/>
        <v> Yemen</v>
      </c>
      <c r="C60" s="1" t="str">
        <f t="shared" si="1"/>
        <v>Medio Oriente</v>
      </c>
      <c r="D60" s="2">
        <v>31767487</v>
      </c>
      <c r="E60" s="2" t="s">
        <v>7</v>
      </c>
      <c r="F60" s="7">
        <v>152</v>
      </c>
      <c r="G60" s="7">
        <f t="shared" si="2"/>
        <v>1.52</v>
      </c>
      <c r="H60" s="7">
        <v>146.4</v>
      </c>
      <c r="I60" s="7" t="s">
        <v>6</v>
      </c>
      <c r="J60" s="7">
        <f t="shared" si="3"/>
        <v>66.405922968000013</v>
      </c>
      <c r="K60" s="8">
        <f t="shared" si="4"/>
        <v>28.742175799861503</v>
      </c>
      <c r="O60" s="2" t="s">
        <v>76</v>
      </c>
      <c r="P60" s="2" t="s">
        <v>83</v>
      </c>
      <c r="R60" s="2">
        <v>59</v>
      </c>
      <c r="S60" s="2" t="s">
        <v>69</v>
      </c>
      <c r="U60" s="11" t="s">
        <v>83</v>
      </c>
      <c r="V60" s="9">
        <v>82.323900329537224</v>
      </c>
      <c r="W60" s="9">
        <v>1.6713586097946291</v>
      </c>
      <c r="X60" s="9">
        <v>4.6556780717564514E-2</v>
      </c>
    </row>
    <row r="61" spans="1:24" x14ac:dyDescent="0.25">
      <c r="A61" s="1">
        <v>2</v>
      </c>
      <c r="B61" s="1" t="str">
        <f t="shared" si="0"/>
        <v> Burkina Faso</v>
      </c>
      <c r="C61" s="1" t="str">
        <f t="shared" si="1"/>
        <v>África</v>
      </c>
      <c r="D61" s="2">
        <v>40080641</v>
      </c>
      <c r="E61" s="2" t="s">
        <v>5</v>
      </c>
      <c r="F61" s="7">
        <v>148</v>
      </c>
      <c r="G61" s="7">
        <f t="shared" si="2"/>
        <v>1.48</v>
      </c>
      <c r="H61" s="7">
        <v>47.7</v>
      </c>
      <c r="I61" s="7" t="s">
        <v>8</v>
      </c>
      <c r="J61" s="7">
        <f t="shared" si="3"/>
        <v>47.7</v>
      </c>
      <c r="K61" s="8">
        <f t="shared" si="4"/>
        <v>21.77684441197955</v>
      </c>
      <c r="O61" s="2" t="s">
        <v>73</v>
      </c>
      <c r="P61" s="2" t="s">
        <v>83</v>
      </c>
      <c r="R61" s="2">
        <v>60</v>
      </c>
      <c r="S61" s="2" t="s">
        <v>70</v>
      </c>
      <c r="U61" s="12" t="s">
        <v>56</v>
      </c>
      <c r="V61" s="9">
        <v>82.586167064230096</v>
      </c>
      <c r="W61" s="9">
        <v>1.737787610619469</v>
      </c>
      <c r="X61" s="9">
        <v>0.24201120475288196</v>
      </c>
    </row>
    <row r="62" spans="1:24" x14ac:dyDescent="0.25">
      <c r="A62" s="1">
        <v>20</v>
      </c>
      <c r="B62" s="1" t="str">
        <f t="shared" si="0"/>
        <v> Laos</v>
      </c>
      <c r="C62" s="1" t="str">
        <f t="shared" si="1"/>
        <v>Asia</v>
      </c>
      <c r="D62" s="2">
        <v>81724574</v>
      </c>
      <c r="E62" s="2" t="s">
        <v>7</v>
      </c>
      <c r="F62" s="7">
        <v>149</v>
      </c>
      <c r="G62" s="7">
        <f t="shared" si="2"/>
        <v>1.49</v>
      </c>
      <c r="H62" s="7">
        <v>51.5</v>
      </c>
      <c r="I62" s="7" t="s">
        <v>8</v>
      </c>
      <c r="J62" s="7">
        <f t="shared" si="3"/>
        <v>51.5</v>
      </c>
      <c r="K62" s="8">
        <f t="shared" si="4"/>
        <v>23.197153281383724</v>
      </c>
      <c r="O62" s="2" t="s">
        <v>13</v>
      </c>
      <c r="P62" s="2" t="s">
        <v>80</v>
      </c>
      <c r="R62" s="2">
        <v>61</v>
      </c>
      <c r="S62" s="2" t="s">
        <v>71</v>
      </c>
      <c r="U62" s="12" t="s">
        <v>74</v>
      </c>
      <c r="V62" s="9">
        <v>79.352687334066033</v>
      </c>
      <c r="W62" s="9">
        <v>1.6349056603773586</v>
      </c>
      <c r="X62" s="9">
        <v>0.28007244249258062</v>
      </c>
    </row>
    <row r="63" spans="1:24" x14ac:dyDescent="0.25">
      <c r="A63" s="1">
        <v>59</v>
      </c>
      <c r="B63" s="1" t="str">
        <f t="shared" si="0"/>
        <v> Ecuador</v>
      </c>
      <c r="C63" s="1" t="str">
        <f t="shared" si="1"/>
        <v>Sudamérica</v>
      </c>
      <c r="D63" s="2">
        <v>68338574</v>
      </c>
      <c r="E63" s="2" t="s">
        <v>7</v>
      </c>
      <c r="F63" s="7">
        <v>153</v>
      </c>
      <c r="G63" s="7">
        <f t="shared" si="2"/>
        <v>1.53</v>
      </c>
      <c r="H63" s="7">
        <v>162</v>
      </c>
      <c r="I63" s="7" t="s">
        <v>6</v>
      </c>
      <c r="J63" s="7">
        <f t="shared" si="3"/>
        <v>73.48196394</v>
      </c>
      <c r="K63" s="8">
        <f t="shared" si="4"/>
        <v>31.390475432525953</v>
      </c>
      <c r="O63" s="2" t="s">
        <v>59</v>
      </c>
      <c r="P63" s="2" t="s">
        <v>81</v>
      </c>
      <c r="R63" s="2">
        <v>62</v>
      </c>
      <c r="S63" s="2" t="s">
        <v>72</v>
      </c>
      <c r="U63" s="12" t="s">
        <v>77</v>
      </c>
      <c r="V63" s="9">
        <v>91.383280071038854</v>
      </c>
      <c r="W63" s="9">
        <v>1.7017475728155333</v>
      </c>
      <c r="X63" s="9">
        <v>0.30636506292666976</v>
      </c>
    </row>
    <row r="64" spans="1:24" x14ac:dyDescent="0.25">
      <c r="A64" s="1">
        <v>26</v>
      </c>
      <c r="B64" s="1" t="str">
        <f t="shared" si="0"/>
        <v> Senegal</v>
      </c>
      <c r="C64" s="1" t="str">
        <f t="shared" si="1"/>
        <v>África</v>
      </c>
      <c r="D64" s="2">
        <v>37690997</v>
      </c>
      <c r="E64" s="2" t="s">
        <v>7</v>
      </c>
      <c r="F64" s="7">
        <v>146</v>
      </c>
      <c r="G64" s="7">
        <f t="shared" si="2"/>
        <v>1.46</v>
      </c>
      <c r="H64" s="7">
        <v>54.7</v>
      </c>
      <c r="I64" s="7" t="s">
        <v>8</v>
      </c>
      <c r="J64" s="7">
        <f t="shared" si="3"/>
        <v>54.7</v>
      </c>
      <c r="K64" s="8">
        <f t="shared" si="4"/>
        <v>25.661474948395576</v>
      </c>
      <c r="O64" s="2" t="s">
        <v>58</v>
      </c>
      <c r="P64" s="2" t="s">
        <v>83</v>
      </c>
      <c r="R64" s="2">
        <v>63</v>
      </c>
      <c r="S64" s="2" t="s">
        <v>73</v>
      </c>
      <c r="U64" s="12" t="s">
        <v>76</v>
      </c>
      <c r="V64" s="9">
        <v>93.383190530100904</v>
      </c>
      <c r="W64" s="9">
        <v>1.7026605504587158</v>
      </c>
      <c r="X64" s="9">
        <v>0.29551944492723448</v>
      </c>
    </row>
    <row r="65" spans="1:24" x14ac:dyDescent="0.25">
      <c r="A65" s="1">
        <v>8</v>
      </c>
      <c r="B65" s="1" t="str">
        <f t="shared" si="0"/>
        <v> Paraguay</v>
      </c>
      <c r="C65" s="1" t="str">
        <f t="shared" si="1"/>
        <v>Sudamérica</v>
      </c>
      <c r="D65" s="2">
        <v>14942614</v>
      </c>
      <c r="E65" s="2" t="s">
        <v>7</v>
      </c>
      <c r="F65" s="7">
        <v>143</v>
      </c>
      <c r="G65" s="7">
        <f t="shared" si="2"/>
        <v>1.43</v>
      </c>
      <c r="H65" s="7">
        <v>104.5</v>
      </c>
      <c r="I65" s="7" t="s">
        <v>6</v>
      </c>
      <c r="J65" s="7">
        <f t="shared" si="3"/>
        <v>47.400402665000001</v>
      </c>
      <c r="K65" s="8">
        <f t="shared" si="4"/>
        <v>23.179814497041423</v>
      </c>
      <c r="O65" s="2" t="s">
        <v>60</v>
      </c>
      <c r="P65" s="2" t="s">
        <v>81</v>
      </c>
      <c r="R65" s="2">
        <v>64</v>
      </c>
      <c r="S65" s="2" t="s">
        <v>74</v>
      </c>
      <c r="U65" s="12" t="s">
        <v>73</v>
      </c>
      <c r="V65" s="9">
        <v>77.906908306448983</v>
      </c>
      <c r="W65" s="9">
        <v>1.6321428571428565</v>
      </c>
      <c r="X65" s="9">
        <v>0.29842386913587926</v>
      </c>
    </row>
    <row r="66" spans="1:24" x14ac:dyDescent="0.25">
      <c r="A66" s="1">
        <v>49</v>
      </c>
      <c r="B66" s="1" t="str">
        <f t="shared" si="0"/>
        <v> Uruguay</v>
      </c>
      <c r="C66" s="1" t="str">
        <f t="shared" si="1"/>
        <v>Sudamérica</v>
      </c>
      <c r="D66" s="2">
        <v>86912130</v>
      </c>
      <c r="E66" s="2" t="s">
        <v>7</v>
      </c>
      <c r="F66" s="7">
        <v>149</v>
      </c>
      <c r="G66" s="7">
        <f t="shared" si="2"/>
        <v>1.49</v>
      </c>
      <c r="H66" s="7">
        <v>138.69999999999999</v>
      </c>
      <c r="I66" s="7" t="s">
        <v>6</v>
      </c>
      <c r="J66" s="7">
        <f t="shared" si="3"/>
        <v>62.913261718999998</v>
      </c>
      <c r="K66" s="8">
        <f t="shared" si="4"/>
        <v>28.338030592766092</v>
      </c>
      <c r="O66" s="2" t="s">
        <v>26</v>
      </c>
      <c r="P66" s="2" t="s">
        <v>85</v>
      </c>
      <c r="R66" s="2">
        <v>65</v>
      </c>
      <c r="S66" s="2" t="s">
        <v>75</v>
      </c>
      <c r="U66" s="12" t="s">
        <v>58</v>
      </c>
      <c r="V66" s="9">
        <v>68.666197536519178</v>
      </c>
      <c r="W66" s="9">
        <v>1.6103846153846157</v>
      </c>
      <c r="X66" s="9">
        <v>0.25459533011972951</v>
      </c>
    </row>
    <row r="67" spans="1:24" x14ac:dyDescent="0.25">
      <c r="A67" s="1">
        <v>59</v>
      </c>
      <c r="B67" s="1" t="str">
        <f t="shared" ref="B67:B130" si="6">+VLOOKUP(A67,$R$2:$S$68,2,FALSE)</f>
        <v> Ecuador</v>
      </c>
      <c r="C67" s="1" t="str">
        <f t="shared" ref="C67:C130" si="7">+VLOOKUP(B67,$O$2:$P$68,2,FALSE)</f>
        <v>Sudamérica</v>
      </c>
      <c r="D67" s="2">
        <v>98602278</v>
      </c>
      <c r="E67" s="2" t="s">
        <v>5</v>
      </c>
      <c r="F67" s="7">
        <v>179</v>
      </c>
      <c r="G67" s="7">
        <f t="shared" ref="G67:G130" si="8">+F67/100</f>
        <v>1.79</v>
      </c>
      <c r="H67" s="7">
        <v>94</v>
      </c>
      <c r="I67" s="7" t="s">
        <v>8</v>
      </c>
      <c r="J67" s="7">
        <f t="shared" ref="J67:J130" si="9">+IF(I67="lb",H67*0.45359237,H67)</f>
        <v>94</v>
      </c>
      <c r="K67" s="8">
        <f t="shared" ref="K67:K130" si="10">+J67/G67^2</f>
        <v>29.337411441590461</v>
      </c>
      <c r="O67" s="2" t="s">
        <v>54</v>
      </c>
      <c r="P67" s="2" t="s">
        <v>82</v>
      </c>
      <c r="R67" s="2">
        <v>66</v>
      </c>
      <c r="S67" s="2" t="s">
        <v>76</v>
      </c>
      <c r="U67" s="11" t="s">
        <v>81</v>
      </c>
      <c r="V67" s="9">
        <v>72.571518370573372</v>
      </c>
      <c r="W67" s="9">
        <v>1.6451619870410392</v>
      </c>
      <c r="X67" s="9">
        <v>2.8955954838752174E-2</v>
      </c>
    </row>
    <row r="68" spans="1:24" x14ac:dyDescent="0.25">
      <c r="A68" s="1">
        <v>14</v>
      </c>
      <c r="B68" s="1" t="str">
        <f t="shared" si="6"/>
        <v> Madagascar</v>
      </c>
      <c r="C68" s="1" t="str">
        <f t="shared" si="7"/>
        <v>África</v>
      </c>
      <c r="D68" s="2">
        <v>27635362</v>
      </c>
      <c r="E68" s="2" t="s">
        <v>5</v>
      </c>
      <c r="F68" s="7">
        <v>169</v>
      </c>
      <c r="G68" s="7">
        <f t="shared" si="8"/>
        <v>1.69</v>
      </c>
      <c r="H68" s="7">
        <v>57</v>
      </c>
      <c r="I68" s="7" t="s">
        <v>8</v>
      </c>
      <c r="J68" s="7">
        <f t="shared" si="9"/>
        <v>57</v>
      </c>
      <c r="K68" s="8">
        <f t="shared" si="10"/>
        <v>19.957284408809219</v>
      </c>
      <c r="O68" s="2" t="s">
        <v>35</v>
      </c>
      <c r="P68" s="2" t="s">
        <v>80</v>
      </c>
      <c r="R68" s="2">
        <v>67</v>
      </c>
      <c r="S68" s="2" t="s">
        <v>77</v>
      </c>
      <c r="U68" s="12" t="s">
        <v>67</v>
      </c>
      <c r="V68" s="9">
        <v>76.011400960000032</v>
      </c>
      <c r="W68" s="9">
        <v>1.6598989898989902</v>
      </c>
      <c r="X68" s="9">
        <v>0.27866358573970279</v>
      </c>
    </row>
    <row r="69" spans="1:24" x14ac:dyDescent="0.25">
      <c r="A69" s="1">
        <v>50</v>
      </c>
      <c r="B69" s="1" t="str">
        <f t="shared" si="6"/>
        <v> Venezuela</v>
      </c>
      <c r="C69" s="1" t="str">
        <f t="shared" si="7"/>
        <v>Sudamérica</v>
      </c>
      <c r="D69" s="2">
        <v>43573340</v>
      </c>
      <c r="E69" s="2" t="s">
        <v>7</v>
      </c>
      <c r="F69" s="7">
        <v>148</v>
      </c>
      <c r="G69" s="7">
        <f t="shared" si="8"/>
        <v>1.48</v>
      </c>
      <c r="H69" s="7">
        <v>132.5</v>
      </c>
      <c r="I69" s="7" t="s">
        <v>6</v>
      </c>
      <c r="J69" s="7">
        <f t="shared" si="9"/>
        <v>60.100989025000004</v>
      </c>
      <c r="K69" s="8">
        <f t="shared" si="10"/>
        <v>27.438362410975166</v>
      </c>
      <c r="U69" s="12" t="s">
        <v>64</v>
      </c>
      <c r="V69" s="9">
        <v>67.163474245166682</v>
      </c>
      <c r="W69" s="9">
        <v>1.6058333333333337</v>
      </c>
      <c r="X69" s="9">
        <v>0.24116176884287802</v>
      </c>
    </row>
    <row r="70" spans="1:24" x14ac:dyDescent="0.25">
      <c r="A70" s="1">
        <v>16</v>
      </c>
      <c r="B70" s="1" t="str">
        <f t="shared" si="6"/>
        <v> Vietnam</v>
      </c>
      <c r="C70" s="1" t="str">
        <f t="shared" si="7"/>
        <v>Asia</v>
      </c>
      <c r="D70" s="2">
        <v>80085019</v>
      </c>
      <c r="E70" s="2" t="s">
        <v>5</v>
      </c>
      <c r="F70" s="7">
        <v>155</v>
      </c>
      <c r="G70" s="7">
        <f t="shared" si="8"/>
        <v>1.55</v>
      </c>
      <c r="H70" s="7">
        <v>47.7</v>
      </c>
      <c r="I70" s="7" t="s">
        <v>8</v>
      </c>
      <c r="J70" s="7">
        <f t="shared" si="9"/>
        <v>47.7</v>
      </c>
      <c r="K70" s="8">
        <f t="shared" si="10"/>
        <v>19.854318418314254</v>
      </c>
      <c r="U70" s="12" t="s">
        <v>20</v>
      </c>
      <c r="V70" s="9">
        <v>77.032378703268535</v>
      </c>
      <c r="W70" s="9">
        <v>1.6658333333333335</v>
      </c>
      <c r="X70" s="9">
        <v>0.25703156298265362</v>
      </c>
    </row>
    <row r="71" spans="1:24" x14ac:dyDescent="0.25">
      <c r="A71" s="1">
        <v>49</v>
      </c>
      <c r="B71" s="1" t="str">
        <f t="shared" si="6"/>
        <v> Uruguay</v>
      </c>
      <c r="C71" s="1" t="str">
        <f t="shared" si="7"/>
        <v>Sudamérica</v>
      </c>
      <c r="D71" s="2">
        <v>89764836</v>
      </c>
      <c r="E71" s="2" t="s">
        <v>5</v>
      </c>
      <c r="F71" s="7">
        <v>167</v>
      </c>
      <c r="G71" s="7">
        <f t="shared" si="8"/>
        <v>1.67</v>
      </c>
      <c r="H71" s="7">
        <v>71.400000000000006</v>
      </c>
      <c r="I71" s="7" t="s">
        <v>8</v>
      </c>
      <c r="J71" s="7">
        <f t="shared" si="9"/>
        <v>71.400000000000006</v>
      </c>
      <c r="K71" s="8">
        <f t="shared" si="10"/>
        <v>25.601491627523398</v>
      </c>
      <c r="U71" s="12" t="s">
        <v>53</v>
      </c>
      <c r="V71" s="9">
        <v>71.399310556774992</v>
      </c>
      <c r="W71" s="9">
        <v>1.6584166666666678</v>
      </c>
      <c r="X71" s="9">
        <v>0.21633434091317694</v>
      </c>
    </row>
    <row r="72" spans="1:24" x14ac:dyDescent="0.25">
      <c r="A72" s="1">
        <v>13</v>
      </c>
      <c r="B72" s="1" t="str">
        <f t="shared" si="6"/>
        <v> Barbados</v>
      </c>
      <c r="C72" s="1" t="str">
        <f t="shared" si="7"/>
        <v>Centroamérica</v>
      </c>
      <c r="D72" s="2">
        <v>26967825</v>
      </c>
      <c r="E72" s="2" t="s">
        <v>5</v>
      </c>
      <c r="F72" s="7">
        <v>189</v>
      </c>
      <c r="G72" s="7">
        <f t="shared" si="8"/>
        <v>1.89</v>
      </c>
      <c r="H72" s="7">
        <v>99.6</v>
      </c>
      <c r="I72" s="7" t="s">
        <v>8</v>
      </c>
      <c r="J72" s="7">
        <f t="shared" si="9"/>
        <v>99.6</v>
      </c>
      <c r="K72" s="8">
        <f t="shared" si="10"/>
        <v>27.882758041488199</v>
      </c>
      <c r="U72" s="12" t="s">
        <v>69</v>
      </c>
      <c r="V72" s="9">
        <v>70.828136761460513</v>
      </c>
      <c r="W72" s="9">
        <v>1.6034210526315789</v>
      </c>
      <c r="X72" s="9">
        <v>0.36249086111703027</v>
      </c>
    </row>
    <row r="73" spans="1:24" x14ac:dyDescent="0.25">
      <c r="A73" s="1">
        <v>12</v>
      </c>
      <c r="B73" s="1" t="str">
        <f t="shared" si="6"/>
        <v> Dominica</v>
      </c>
      <c r="C73" s="1" t="str">
        <f t="shared" si="7"/>
        <v>Centroamérica</v>
      </c>
      <c r="D73" s="2">
        <v>41610462</v>
      </c>
      <c r="E73" s="2" t="s">
        <v>7</v>
      </c>
      <c r="F73" s="7">
        <v>160</v>
      </c>
      <c r="G73" s="7">
        <f t="shared" si="8"/>
        <v>1.6</v>
      </c>
      <c r="H73" s="7">
        <v>181.9</v>
      </c>
      <c r="I73" s="7" t="s">
        <v>6</v>
      </c>
      <c r="J73" s="7">
        <f t="shared" si="9"/>
        <v>82.50845210300001</v>
      </c>
      <c r="K73" s="8">
        <f t="shared" si="10"/>
        <v>32.229864102734375</v>
      </c>
      <c r="U73" s="12" t="s">
        <v>68</v>
      </c>
      <c r="V73" s="9">
        <v>69.433689386574258</v>
      </c>
      <c r="W73" s="9">
        <v>1.6302970297029709</v>
      </c>
      <c r="X73" s="9">
        <v>0.25865173379007589</v>
      </c>
    </row>
    <row r="74" spans="1:24" x14ac:dyDescent="0.25">
      <c r="A74" s="1">
        <v>65</v>
      </c>
      <c r="B74" s="1" t="str">
        <f t="shared" si="6"/>
        <v> Kuwait</v>
      </c>
      <c r="C74" s="1" t="str">
        <f t="shared" si="7"/>
        <v>Medio Oriente</v>
      </c>
      <c r="D74" s="2">
        <v>88458382</v>
      </c>
      <c r="E74" s="2" t="s">
        <v>7</v>
      </c>
      <c r="F74" s="7">
        <v>164</v>
      </c>
      <c r="G74" s="7">
        <f t="shared" si="8"/>
        <v>1.64</v>
      </c>
      <c r="H74" s="7">
        <v>78</v>
      </c>
      <c r="I74" s="7" t="s">
        <v>8</v>
      </c>
      <c r="J74" s="7">
        <f t="shared" si="9"/>
        <v>78</v>
      </c>
      <c r="K74" s="8">
        <f t="shared" si="10"/>
        <v>29.000594883997625</v>
      </c>
      <c r="U74" s="12" t="s">
        <v>18</v>
      </c>
      <c r="V74" s="9">
        <v>71.658800871616791</v>
      </c>
      <c r="W74" s="9">
        <v>1.6584112149532708</v>
      </c>
      <c r="X74" s="9">
        <v>0.2435013126858922</v>
      </c>
    </row>
    <row r="75" spans="1:24" x14ac:dyDescent="0.25">
      <c r="A75" s="1">
        <v>9</v>
      </c>
      <c r="B75" s="1" t="str">
        <f t="shared" si="6"/>
        <v> Seychelles</v>
      </c>
      <c r="C75" s="1" t="str">
        <f t="shared" si="7"/>
        <v>Medio Oriente</v>
      </c>
      <c r="D75" s="2">
        <v>36118420</v>
      </c>
      <c r="E75" s="2" t="s">
        <v>5</v>
      </c>
      <c r="F75" s="7">
        <v>161</v>
      </c>
      <c r="G75" s="7">
        <f t="shared" si="8"/>
        <v>1.61</v>
      </c>
      <c r="H75" s="7">
        <v>59.1</v>
      </c>
      <c r="I75" s="7" t="s">
        <v>8</v>
      </c>
      <c r="J75" s="7">
        <f t="shared" si="9"/>
        <v>59.1</v>
      </c>
      <c r="K75" s="8">
        <f t="shared" si="10"/>
        <v>22.800046294510242</v>
      </c>
      <c r="U75" s="12" t="s">
        <v>59</v>
      </c>
      <c r="V75" s="9">
        <v>75.885016143371146</v>
      </c>
      <c r="W75" s="9">
        <v>1.6815463917525775</v>
      </c>
      <c r="X75" s="9">
        <v>0.27667287924706846</v>
      </c>
    </row>
    <row r="76" spans="1:24" x14ac:dyDescent="0.25">
      <c r="A76" s="1">
        <v>31</v>
      </c>
      <c r="B76" s="1" t="str">
        <f t="shared" si="6"/>
        <v> Gambia</v>
      </c>
      <c r="C76" s="1" t="str">
        <f t="shared" si="7"/>
        <v>África</v>
      </c>
      <c r="D76" s="2">
        <v>56240518</v>
      </c>
      <c r="E76" s="2" t="s">
        <v>7</v>
      </c>
      <c r="F76" s="7">
        <v>150</v>
      </c>
      <c r="G76" s="7">
        <f t="shared" si="8"/>
        <v>1.5</v>
      </c>
      <c r="H76" s="7">
        <v>50.1</v>
      </c>
      <c r="I76" s="7" t="s">
        <v>8</v>
      </c>
      <c r="J76" s="7">
        <f t="shared" si="9"/>
        <v>50.1</v>
      </c>
      <c r="K76" s="8">
        <f t="shared" si="10"/>
        <v>22.266666666666666</v>
      </c>
      <c r="U76" s="12" t="s">
        <v>60</v>
      </c>
      <c r="V76" s="9">
        <v>73.735896816200011</v>
      </c>
      <c r="W76" s="9">
        <v>1.633272727272727</v>
      </c>
      <c r="X76" s="9">
        <v>0.25128632863293471</v>
      </c>
    </row>
    <row r="77" spans="1:24" x14ac:dyDescent="0.25">
      <c r="A77" s="1">
        <v>1</v>
      </c>
      <c r="B77" s="1" t="str">
        <f t="shared" si="6"/>
        <v> Eritrea</v>
      </c>
      <c r="C77" s="1" t="str">
        <f t="shared" si="7"/>
        <v>África</v>
      </c>
      <c r="D77" s="2">
        <v>73749065</v>
      </c>
      <c r="E77" s="2" t="s">
        <v>5</v>
      </c>
      <c r="F77" s="7">
        <v>162</v>
      </c>
      <c r="G77" s="7">
        <f t="shared" si="8"/>
        <v>1.62</v>
      </c>
      <c r="H77" s="7">
        <v>115.3</v>
      </c>
      <c r="I77" s="7" t="s">
        <v>6</v>
      </c>
      <c r="J77" s="7">
        <f t="shared" si="9"/>
        <v>52.299200261000003</v>
      </c>
      <c r="K77" s="8">
        <f t="shared" si="10"/>
        <v>19.928059846441087</v>
      </c>
      <c r="U77" s="11" t="s">
        <v>100</v>
      </c>
      <c r="V77" s="9">
        <v>69.038448018362516</v>
      </c>
      <c r="W77" s="9">
        <v>1.6420093800381057</v>
      </c>
      <c r="X77" s="9">
        <v>3.7528774362076008E-3</v>
      </c>
    </row>
    <row r="78" spans="1:24" x14ac:dyDescent="0.25">
      <c r="A78" s="1">
        <v>45</v>
      </c>
      <c r="B78" s="1" t="str">
        <f t="shared" si="6"/>
        <v> Cuba</v>
      </c>
      <c r="C78" s="1" t="str">
        <f t="shared" si="7"/>
        <v>Centroamérica</v>
      </c>
      <c r="D78" s="2">
        <v>67088973</v>
      </c>
      <c r="E78" s="2" t="s">
        <v>5</v>
      </c>
      <c r="F78" s="7">
        <v>149</v>
      </c>
      <c r="G78" s="7">
        <f t="shared" si="8"/>
        <v>1.49</v>
      </c>
      <c r="H78" s="7">
        <v>65.7</v>
      </c>
      <c r="I78" s="7" t="s">
        <v>8</v>
      </c>
      <c r="J78" s="7">
        <f t="shared" si="9"/>
        <v>65.7</v>
      </c>
      <c r="K78" s="8">
        <f t="shared" si="10"/>
        <v>29.593261564794382</v>
      </c>
    </row>
    <row r="79" spans="1:24" x14ac:dyDescent="0.25">
      <c r="A79" s="1">
        <v>4</v>
      </c>
      <c r="B79" s="1" t="str">
        <f t="shared" si="6"/>
        <v> Mozambique</v>
      </c>
      <c r="C79" s="1" t="str">
        <f t="shared" si="7"/>
        <v>África</v>
      </c>
      <c r="D79" s="2">
        <v>36017823</v>
      </c>
      <c r="E79" s="2" t="s">
        <v>7</v>
      </c>
      <c r="F79" s="7">
        <v>177</v>
      </c>
      <c r="G79" s="7">
        <f t="shared" si="8"/>
        <v>1.77</v>
      </c>
      <c r="H79" s="7">
        <v>68</v>
      </c>
      <c r="I79" s="7" t="s">
        <v>8</v>
      </c>
      <c r="J79" s="7">
        <f t="shared" si="9"/>
        <v>68</v>
      </c>
      <c r="K79" s="8">
        <f t="shared" si="10"/>
        <v>21.705129432793896</v>
      </c>
    </row>
    <row r="80" spans="1:24" x14ac:dyDescent="0.25">
      <c r="A80" s="1">
        <v>46</v>
      </c>
      <c r="B80" s="1" t="str">
        <f t="shared" si="6"/>
        <v> Australia</v>
      </c>
      <c r="C80" s="1" t="str">
        <f t="shared" si="7"/>
        <v>Oceanía</v>
      </c>
      <c r="D80" s="2">
        <v>75796385</v>
      </c>
      <c r="E80" s="2" t="s">
        <v>5</v>
      </c>
      <c r="F80" s="7">
        <v>187</v>
      </c>
      <c r="G80" s="7">
        <f t="shared" si="8"/>
        <v>1.87</v>
      </c>
      <c r="H80" s="7">
        <v>209.4</v>
      </c>
      <c r="I80" s="7" t="s">
        <v>6</v>
      </c>
      <c r="J80" s="7">
        <f t="shared" si="9"/>
        <v>94.982242278000001</v>
      </c>
      <c r="K80" s="8">
        <f t="shared" si="10"/>
        <v>27.161841138722863</v>
      </c>
    </row>
    <row r="81" spans="1:11" x14ac:dyDescent="0.25">
      <c r="A81" s="1">
        <v>2</v>
      </c>
      <c r="B81" s="1" t="str">
        <f t="shared" si="6"/>
        <v> Burkina Faso</v>
      </c>
      <c r="C81" s="1" t="str">
        <f t="shared" si="7"/>
        <v>África</v>
      </c>
      <c r="D81" s="2">
        <v>48638872</v>
      </c>
      <c r="E81" s="2" t="s">
        <v>5</v>
      </c>
      <c r="F81" s="7">
        <v>178</v>
      </c>
      <c r="G81" s="7">
        <f t="shared" si="8"/>
        <v>1.78</v>
      </c>
      <c r="H81" s="7">
        <v>64.099999999999994</v>
      </c>
      <c r="I81" s="7" t="s">
        <v>8</v>
      </c>
      <c r="J81" s="7">
        <f t="shared" si="9"/>
        <v>64.099999999999994</v>
      </c>
      <c r="K81" s="8">
        <f t="shared" si="10"/>
        <v>20.231031435424818</v>
      </c>
    </row>
    <row r="82" spans="1:11" x14ac:dyDescent="0.25">
      <c r="A82" s="1">
        <v>36</v>
      </c>
      <c r="B82" s="1" t="str">
        <f t="shared" si="6"/>
        <v> Montenegro</v>
      </c>
      <c r="C82" s="1" t="str">
        <f t="shared" si="7"/>
        <v>Europa</v>
      </c>
      <c r="D82" s="2">
        <v>59326959</v>
      </c>
      <c r="E82" s="2" t="s">
        <v>5</v>
      </c>
      <c r="F82" s="7">
        <v>159</v>
      </c>
      <c r="G82" s="7">
        <f t="shared" si="8"/>
        <v>1.59</v>
      </c>
      <c r="H82" s="7">
        <v>63.9</v>
      </c>
      <c r="I82" s="7" t="s">
        <v>8</v>
      </c>
      <c r="J82" s="7">
        <f t="shared" si="9"/>
        <v>63.9</v>
      </c>
      <c r="K82" s="8">
        <f t="shared" si="10"/>
        <v>25.27589889640441</v>
      </c>
    </row>
    <row r="83" spans="1:11" x14ac:dyDescent="0.25">
      <c r="A83" s="1">
        <v>42</v>
      </c>
      <c r="B83" s="1" t="str">
        <f t="shared" si="6"/>
        <v> Mauritania</v>
      </c>
      <c r="C83" s="1" t="str">
        <f t="shared" si="7"/>
        <v>África</v>
      </c>
      <c r="D83" s="2">
        <v>69427205</v>
      </c>
      <c r="E83" s="2" t="s">
        <v>7</v>
      </c>
      <c r="F83" s="7">
        <v>152</v>
      </c>
      <c r="G83" s="7">
        <f t="shared" si="8"/>
        <v>1.52</v>
      </c>
      <c r="H83" s="7">
        <v>139.80000000000001</v>
      </c>
      <c r="I83" s="7" t="s">
        <v>6</v>
      </c>
      <c r="J83" s="7">
        <f t="shared" si="9"/>
        <v>63.412213326000007</v>
      </c>
      <c r="K83" s="8">
        <f t="shared" si="10"/>
        <v>27.446421972818563</v>
      </c>
    </row>
    <row r="84" spans="1:11" x14ac:dyDescent="0.25">
      <c r="A84" s="1">
        <v>53</v>
      </c>
      <c r="B84" s="1" t="str">
        <f t="shared" si="6"/>
        <v> Georgia</v>
      </c>
      <c r="C84" s="1" t="str">
        <f t="shared" si="7"/>
        <v>Medio Oriente</v>
      </c>
      <c r="D84" s="2">
        <v>18907948</v>
      </c>
      <c r="E84" s="2" t="s">
        <v>7</v>
      </c>
      <c r="F84" s="7">
        <v>172</v>
      </c>
      <c r="G84" s="7">
        <f t="shared" si="8"/>
        <v>1.72</v>
      </c>
      <c r="H84" s="7">
        <v>164.5</v>
      </c>
      <c r="I84" s="7" t="s">
        <v>6</v>
      </c>
      <c r="J84" s="7">
        <f t="shared" si="9"/>
        <v>74.615944865000003</v>
      </c>
      <c r="K84" s="8">
        <f t="shared" si="10"/>
        <v>25.221722845118986</v>
      </c>
    </row>
    <row r="85" spans="1:11" x14ac:dyDescent="0.25">
      <c r="A85" s="1">
        <v>24</v>
      </c>
      <c r="B85" s="1" t="str">
        <f t="shared" si="6"/>
        <v> China</v>
      </c>
      <c r="C85" s="1" t="str">
        <f t="shared" si="7"/>
        <v>Asia</v>
      </c>
      <c r="D85" s="2">
        <v>89683333</v>
      </c>
      <c r="E85" s="2" t="s">
        <v>7</v>
      </c>
      <c r="F85" s="7">
        <v>148</v>
      </c>
      <c r="G85" s="7">
        <f t="shared" si="8"/>
        <v>1.48</v>
      </c>
      <c r="H85" s="7">
        <v>114.2</v>
      </c>
      <c r="I85" s="7" t="s">
        <v>6</v>
      </c>
      <c r="J85" s="7">
        <f t="shared" si="9"/>
        <v>51.800248654000001</v>
      </c>
      <c r="K85" s="8">
        <f t="shared" si="10"/>
        <v>23.648762168553692</v>
      </c>
    </row>
    <row r="86" spans="1:11" x14ac:dyDescent="0.25">
      <c r="A86" s="1">
        <v>44</v>
      </c>
      <c r="B86" s="1" t="str">
        <f t="shared" si="6"/>
        <v> Yemen</v>
      </c>
      <c r="C86" s="1" t="str">
        <f t="shared" si="7"/>
        <v>Medio Oriente</v>
      </c>
      <c r="D86" s="2">
        <v>71130749</v>
      </c>
      <c r="E86" s="2" t="s">
        <v>7</v>
      </c>
      <c r="F86" s="7">
        <v>146</v>
      </c>
      <c r="G86" s="7">
        <f t="shared" si="8"/>
        <v>1.46</v>
      </c>
      <c r="H86" s="7">
        <v>53.4</v>
      </c>
      <c r="I86" s="7" t="s">
        <v>8</v>
      </c>
      <c r="J86" s="7">
        <f t="shared" si="9"/>
        <v>53.4</v>
      </c>
      <c r="K86" s="8">
        <f t="shared" si="10"/>
        <v>25.051604428598239</v>
      </c>
    </row>
    <row r="87" spans="1:11" x14ac:dyDescent="0.25">
      <c r="A87" s="1">
        <v>25</v>
      </c>
      <c r="B87" s="1" t="str">
        <f t="shared" si="6"/>
        <v> Zambia</v>
      </c>
      <c r="C87" s="1" t="str">
        <f t="shared" si="7"/>
        <v>África</v>
      </c>
      <c r="D87" s="2">
        <v>27653654</v>
      </c>
      <c r="E87" s="2" t="s">
        <v>5</v>
      </c>
      <c r="F87" s="7">
        <v>161</v>
      </c>
      <c r="G87" s="7">
        <f t="shared" si="8"/>
        <v>1.61</v>
      </c>
      <c r="H87" s="7">
        <v>56.5</v>
      </c>
      <c r="I87" s="7" t="s">
        <v>8</v>
      </c>
      <c r="J87" s="7">
        <f t="shared" si="9"/>
        <v>56.5</v>
      </c>
      <c r="K87" s="8">
        <f t="shared" si="10"/>
        <v>21.796998572585931</v>
      </c>
    </row>
    <row r="88" spans="1:11" x14ac:dyDescent="0.25">
      <c r="A88" s="1">
        <v>24</v>
      </c>
      <c r="B88" s="1" t="str">
        <f t="shared" si="6"/>
        <v> China</v>
      </c>
      <c r="C88" s="1" t="str">
        <f t="shared" si="7"/>
        <v>Asia</v>
      </c>
      <c r="D88" s="2">
        <v>53124643</v>
      </c>
      <c r="E88" s="2" t="s">
        <v>5</v>
      </c>
      <c r="F88" s="7">
        <v>173</v>
      </c>
      <c r="G88" s="7">
        <f t="shared" si="8"/>
        <v>1.73</v>
      </c>
      <c r="H88" s="7">
        <v>76.5</v>
      </c>
      <c r="I88" s="7" t="s">
        <v>8</v>
      </c>
      <c r="J88" s="7">
        <f t="shared" si="9"/>
        <v>76.5</v>
      </c>
      <c r="K88" s="8">
        <f t="shared" si="10"/>
        <v>25.560493167162281</v>
      </c>
    </row>
    <row r="89" spans="1:11" x14ac:dyDescent="0.25">
      <c r="A89" s="1">
        <v>46</v>
      </c>
      <c r="B89" s="1" t="str">
        <f t="shared" si="6"/>
        <v> Australia</v>
      </c>
      <c r="C89" s="1" t="str">
        <f t="shared" si="7"/>
        <v>Oceanía</v>
      </c>
      <c r="D89" s="2">
        <v>44059042</v>
      </c>
      <c r="E89" s="2" t="s">
        <v>5</v>
      </c>
      <c r="F89" s="7">
        <v>212</v>
      </c>
      <c r="G89" s="7">
        <f t="shared" si="8"/>
        <v>2.12</v>
      </c>
      <c r="H89" s="7">
        <v>279.3</v>
      </c>
      <c r="I89" s="7" t="s">
        <v>6</v>
      </c>
      <c r="J89" s="7">
        <f t="shared" si="9"/>
        <v>126.68834894100002</v>
      </c>
      <c r="K89" s="8">
        <f t="shared" si="10"/>
        <v>28.188044887192952</v>
      </c>
    </row>
    <row r="90" spans="1:11" x14ac:dyDescent="0.25">
      <c r="A90" s="1">
        <v>53</v>
      </c>
      <c r="B90" s="1" t="str">
        <f t="shared" si="6"/>
        <v> Georgia</v>
      </c>
      <c r="C90" s="1" t="str">
        <f t="shared" si="7"/>
        <v>Medio Oriente</v>
      </c>
      <c r="D90" s="2">
        <v>78029019</v>
      </c>
      <c r="E90" s="2" t="s">
        <v>5</v>
      </c>
      <c r="F90" s="7">
        <v>181</v>
      </c>
      <c r="G90" s="7">
        <f t="shared" si="8"/>
        <v>1.81</v>
      </c>
      <c r="H90" s="7">
        <v>91</v>
      </c>
      <c r="I90" s="7" t="s">
        <v>8</v>
      </c>
      <c r="J90" s="7">
        <f t="shared" si="9"/>
        <v>91</v>
      </c>
      <c r="K90" s="8">
        <f t="shared" si="10"/>
        <v>27.776929886145112</v>
      </c>
    </row>
    <row r="91" spans="1:11" x14ac:dyDescent="0.25">
      <c r="A91" s="1">
        <v>50</v>
      </c>
      <c r="B91" s="1" t="str">
        <f t="shared" si="6"/>
        <v> Venezuela</v>
      </c>
      <c r="C91" s="1" t="str">
        <f t="shared" si="7"/>
        <v>Sudamérica</v>
      </c>
      <c r="D91" s="2">
        <v>44217948</v>
      </c>
      <c r="E91" s="2" t="s">
        <v>5</v>
      </c>
      <c r="F91" s="7">
        <v>165</v>
      </c>
      <c r="G91" s="7">
        <f t="shared" si="8"/>
        <v>1.65</v>
      </c>
      <c r="H91" s="7">
        <v>80.400000000000006</v>
      </c>
      <c r="I91" s="7" t="s">
        <v>8</v>
      </c>
      <c r="J91" s="7">
        <f t="shared" si="9"/>
        <v>80.400000000000006</v>
      </c>
      <c r="K91" s="8">
        <f t="shared" si="10"/>
        <v>29.531680440771357</v>
      </c>
    </row>
    <row r="92" spans="1:11" x14ac:dyDescent="0.25">
      <c r="A92" s="1">
        <v>46</v>
      </c>
      <c r="B92" s="1" t="str">
        <f t="shared" si="6"/>
        <v> Australia</v>
      </c>
      <c r="C92" s="1" t="str">
        <f t="shared" si="7"/>
        <v>Oceanía</v>
      </c>
      <c r="D92" s="2">
        <v>80318248</v>
      </c>
      <c r="E92" s="2" t="s">
        <v>7</v>
      </c>
      <c r="F92" s="7">
        <v>175</v>
      </c>
      <c r="G92" s="7">
        <f t="shared" si="8"/>
        <v>1.75</v>
      </c>
      <c r="H92" s="7">
        <v>83.4</v>
      </c>
      <c r="I92" s="7" t="s">
        <v>8</v>
      </c>
      <c r="J92" s="7">
        <f t="shared" si="9"/>
        <v>83.4</v>
      </c>
      <c r="K92" s="8">
        <f t="shared" si="10"/>
        <v>27.232653061224493</v>
      </c>
    </row>
    <row r="93" spans="1:11" x14ac:dyDescent="0.25">
      <c r="A93" s="1">
        <v>13</v>
      </c>
      <c r="B93" s="1" t="str">
        <f t="shared" si="6"/>
        <v> Barbados</v>
      </c>
      <c r="C93" s="1" t="str">
        <f t="shared" si="7"/>
        <v>Centroamérica</v>
      </c>
      <c r="D93" s="2">
        <v>49198172</v>
      </c>
      <c r="E93" s="2" t="s">
        <v>5</v>
      </c>
      <c r="F93" s="7">
        <v>161</v>
      </c>
      <c r="G93" s="7">
        <f t="shared" si="8"/>
        <v>1.61</v>
      </c>
      <c r="H93" s="7">
        <v>72.599999999999994</v>
      </c>
      <c r="I93" s="7" t="s">
        <v>8</v>
      </c>
      <c r="J93" s="7">
        <f t="shared" si="9"/>
        <v>72.599999999999994</v>
      </c>
      <c r="K93" s="8">
        <f t="shared" si="10"/>
        <v>28.00817869680953</v>
      </c>
    </row>
    <row r="94" spans="1:11" x14ac:dyDescent="0.25">
      <c r="A94" s="1">
        <v>48</v>
      </c>
      <c r="B94" s="1" t="str">
        <f t="shared" si="6"/>
        <v> Vanuatu</v>
      </c>
      <c r="C94" s="1" t="str">
        <f t="shared" si="7"/>
        <v>Oceanía</v>
      </c>
      <c r="D94" s="2">
        <v>48523187</v>
      </c>
      <c r="E94" s="2" t="s">
        <v>5</v>
      </c>
      <c r="F94" s="7">
        <v>150</v>
      </c>
      <c r="G94" s="7">
        <f t="shared" si="8"/>
        <v>1.5</v>
      </c>
      <c r="H94" s="7">
        <v>125</v>
      </c>
      <c r="I94" s="7" t="s">
        <v>6</v>
      </c>
      <c r="J94" s="7">
        <f t="shared" si="9"/>
        <v>56.699046250000002</v>
      </c>
      <c r="K94" s="8">
        <f t="shared" si="10"/>
        <v>25.199576111111114</v>
      </c>
    </row>
    <row r="95" spans="1:11" x14ac:dyDescent="0.25">
      <c r="A95" s="1">
        <v>38</v>
      </c>
      <c r="B95" s="1" t="str">
        <f t="shared" si="6"/>
        <v> Namibia</v>
      </c>
      <c r="C95" s="1" t="str">
        <f t="shared" si="7"/>
        <v>África</v>
      </c>
      <c r="D95" s="2">
        <v>68014260</v>
      </c>
      <c r="E95" s="2" t="s">
        <v>5</v>
      </c>
      <c r="F95" s="7">
        <v>163</v>
      </c>
      <c r="G95" s="7">
        <f t="shared" si="8"/>
        <v>1.63</v>
      </c>
      <c r="H95" s="7">
        <v>116.6</v>
      </c>
      <c r="I95" s="7" t="s">
        <v>6</v>
      </c>
      <c r="J95" s="7">
        <f t="shared" si="9"/>
        <v>52.888870341999997</v>
      </c>
      <c r="K95" s="8">
        <f t="shared" si="10"/>
        <v>19.90623295645301</v>
      </c>
    </row>
    <row r="96" spans="1:11" x14ac:dyDescent="0.25">
      <c r="A96" s="1">
        <v>56</v>
      </c>
      <c r="B96" s="1" t="str">
        <f t="shared" si="6"/>
        <v> Armenia</v>
      </c>
      <c r="C96" s="1" t="str">
        <f t="shared" si="7"/>
        <v>Medio Oriente</v>
      </c>
      <c r="D96" s="2">
        <v>85352709</v>
      </c>
      <c r="E96" s="2" t="s">
        <v>5</v>
      </c>
      <c r="F96" s="7">
        <v>169</v>
      </c>
      <c r="G96" s="7">
        <f t="shared" si="8"/>
        <v>1.69</v>
      </c>
      <c r="H96" s="7">
        <v>158.1</v>
      </c>
      <c r="I96" s="7" t="s">
        <v>6</v>
      </c>
      <c r="J96" s="7">
        <f t="shared" si="9"/>
        <v>71.712953697000003</v>
      </c>
      <c r="K96" s="8">
        <f t="shared" si="10"/>
        <v>25.108698468891149</v>
      </c>
    </row>
    <row r="97" spans="1:11" x14ac:dyDescent="0.25">
      <c r="A97" s="1">
        <v>18</v>
      </c>
      <c r="B97" s="1" t="str">
        <f t="shared" si="6"/>
        <v> Chad</v>
      </c>
      <c r="C97" s="1" t="str">
        <f t="shared" si="7"/>
        <v>África</v>
      </c>
      <c r="D97" s="2">
        <v>48034620</v>
      </c>
      <c r="E97" s="2" t="s">
        <v>7</v>
      </c>
      <c r="F97" s="7">
        <v>187</v>
      </c>
      <c r="G97" s="7">
        <f t="shared" si="8"/>
        <v>1.87</v>
      </c>
      <c r="H97" s="7">
        <v>167.8</v>
      </c>
      <c r="I97" s="7" t="s">
        <v>6</v>
      </c>
      <c r="J97" s="7">
        <f t="shared" si="9"/>
        <v>76.112799686000002</v>
      </c>
      <c r="K97" s="8">
        <f t="shared" si="10"/>
        <v>21.765792469329977</v>
      </c>
    </row>
    <row r="98" spans="1:11" x14ac:dyDescent="0.25">
      <c r="A98" s="1">
        <v>18</v>
      </c>
      <c r="B98" s="1" t="str">
        <f t="shared" si="6"/>
        <v> Chad</v>
      </c>
      <c r="C98" s="1" t="str">
        <f t="shared" si="7"/>
        <v>África</v>
      </c>
      <c r="D98" s="2">
        <v>31852704</v>
      </c>
      <c r="E98" s="2" t="s">
        <v>7</v>
      </c>
      <c r="F98" s="7">
        <v>168</v>
      </c>
      <c r="G98" s="7">
        <f t="shared" si="8"/>
        <v>1.68</v>
      </c>
      <c r="H98" s="7">
        <v>71.400000000000006</v>
      </c>
      <c r="I98" s="7" t="s">
        <v>8</v>
      </c>
      <c r="J98" s="7">
        <f t="shared" si="9"/>
        <v>71.400000000000006</v>
      </c>
      <c r="K98" s="8">
        <f t="shared" si="10"/>
        <v>25.297619047619055</v>
      </c>
    </row>
    <row r="99" spans="1:11" x14ac:dyDescent="0.25">
      <c r="A99" s="1">
        <v>47</v>
      </c>
      <c r="B99" s="1" t="str">
        <f t="shared" si="6"/>
        <v> Malta</v>
      </c>
      <c r="C99" s="1" t="str">
        <f t="shared" si="7"/>
        <v>África</v>
      </c>
      <c r="D99" s="2">
        <v>15755842</v>
      </c>
      <c r="E99" s="2" t="s">
        <v>5</v>
      </c>
      <c r="F99" s="7">
        <v>200</v>
      </c>
      <c r="G99" s="7">
        <f t="shared" si="8"/>
        <v>2</v>
      </c>
      <c r="H99" s="7">
        <v>111.8</v>
      </c>
      <c r="I99" s="7" t="s">
        <v>8</v>
      </c>
      <c r="J99" s="7">
        <f t="shared" si="9"/>
        <v>111.8</v>
      </c>
      <c r="K99" s="8">
        <f t="shared" si="10"/>
        <v>27.95</v>
      </c>
    </row>
    <row r="100" spans="1:11" x14ac:dyDescent="0.25">
      <c r="A100" s="1">
        <v>47</v>
      </c>
      <c r="B100" s="1" t="str">
        <f t="shared" si="6"/>
        <v> Malta</v>
      </c>
      <c r="C100" s="1" t="str">
        <f t="shared" si="7"/>
        <v>África</v>
      </c>
      <c r="D100" s="2">
        <v>74335063</v>
      </c>
      <c r="E100" s="2" t="s">
        <v>5</v>
      </c>
      <c r="F100" s="7">
        <v>180</v>
      </c>
      <c r="G100" s="7">
        <f t="shared" si="8"/>
        <v>1.8</v>
      </c>
      <c r="H100" s="7">
        <v>95.4</v>
      </c>
      <c r="I100" s="7" t="s">
        <v>8</v>
      </c>
      <c r="J100" s="7">
        <f t="shared" si="9"/>
        <v>95.4</v>
      </c>
      <c r="K100" s="8">
        <f t="shared" si="10"/>
        <v>29.444444444444443</v>
      </c>
    </row>
    <row r="101" spans="1:11" x14ac:dyDescent="0.25">
      <c r="A101" s="1">
        <v>56</v>
      </c>
      <c r="B101" s="1" t="str">
        <f t="shared" si="6"/>
        <v> Armenia</v>
      </c>
      <c r="C101" s="1" t="str">
        <f t="shared" si="7"/>
        <v>Medio Oriente</v>
      </c>
      <c r="D101" s="2">
        <v>18336608</v>
      </c>
      <c r="E101" s="2" t="s">
        <v>7</v>
      </c>
      <c r="F101" s="7">
        <v>128</v>
      </c>
      <c r="G101" s="7">
        <f t="shared" si="8"/>
        <v>1.28</v>
      </c>
      <c r="H101" s="7">
        <v>92.4</v>
      </c>
      <c r="I101" s="7" t="s">
        <v>6</v>
      </c>
      <c r="J101" s="7">
        <f t="shared" si="9"/>
        <v>41.911934988000006</v>
      </c>
      <c r="K101" s="8">
        <f t="shared" si="10"/>
        <v>25.581015007324222</v>
      </c>
    </row>
    <row r="102" spans="1:11" x14ac:dyDescent="0.25">
      <c r="A102" s="1">
        <v>22</v>
      </c>
      <c r="B102" s="1" t="str">
        <f t="shared" si="6"/>
        <v> Indonesia</v>
      </c>
      <c r="C102" s="1" t="str">
        <f t="shared" si="7"/>
        <v>Asia</v>
      </c>
      <c r="D102" s="2">
        <v>33146672</v>
      </c>
      <c r="E102" s="2" t="s">
        <v>5</v>
      </c>
      <c r="F102" s="7">
        <v>178</v>
      </c>
      <c r="G102" s="7">
        <f t="shared" si="8"/>
        <v>1.78</v>
      </c>
      <c r="H102" s="7">
        <v>69.400000000000006</v>
      </c>
      <c r="I102" s="7" t="s">
        <v>8</v>
      </c>
      <c r="J102" s="7">
        <f t="shared" si="9"/>
        <v>69.400000000000006</v>
      </c>
      <c r="K102" s="8">
        <f t="shared" si="10"/>
        <v>21.903800025249339</v>
      </c>
    </row>
    <row r="103" spans="1:11" x14ac:dyDescent="0.25">
      <c r="A103" s="1">
        <v>48</v>
      </c>
      <c r="B103" s="1" t="str">
        <f t="shared" si="6"/>
        <v> Vanuatu</v>
      </c>
      <c r="C103" s="1" t="str">
        <f t="shared" si="7"/>
        <v>Oceanía</v>
      </c>
      <c r="D103" s="2">
        <v>74732333</v>
      </c>
      <c r="E103" s="2" t="s">
        <v>5</v>
      </c>
      <c r="F103" s="7">
        <v>167</v>
      </c>
      <c r="G103" s="7">
        <f t="shared" si="8"/>
        <v>1.67</v>
      </c>
      <c r="H103" s="7">
        <v>158.1</v>
      </c>
      <c r="I103" s="7" t="s">
        <v>6</v>
      </c>
      <c r="J103" s="7">
        <f t="shared" si="9"/>
        <v>71.712953697000003</v>
      </c>
      <c r="K103" s="8">
        <f t="shared" si="10"/>
        <v>25.713705653483455</v>
      </c>
    </row>
    <row r="104" spans="1:11" x14ac:dyDescent="0.25">
      <c r="A104" s="1">
        <v>54</v>
      </c>
      <c r="B104" s="1" t="str">
        <f t="shared" si="6"/>
        <v> Bolivia</v>
      </c>
      <c r="C104" s="1" t="str">
        <f t="shared" si="7"/>
        <v>Sudamérica</v>
      </c>
      <c r="D104" s="2">
        <v>71375593</v>
      </c>
      <c r="E104" s="2" t="s">
        <v>5</v>
      </c>
      <c r="F104" s="7">
        <v>196</v>
      </c>
      <c r="G104" s="7">
        <f t="shared" si="8"/>
        <v>1.96</v>
      </c>
      <c r="H104" s="7">
        <v>214.7</v>
      </c>
      <c r="I104" s="7" t="s">
        <v>6</v>
      </c>
      <c r="J104" s="7">
        <f t="shared" si="9"/>
        <v>97.386281839000006</v>
      </c>
      <c r="K104" s="8">
        <f t="shared" si="10"/>
        <v>25.350448208819245</v>
      </c>
    </row>
    <row r="105" spans="1:11" x14ac:dyDescent="0.25">
      <c r="A105" s="1">
        <v>55</v>
      </c>
      <c r="B105" s="1" t="str">
        <f t="shared" si="6"/>
        <v> Honduras</v>
      </c>
      <c r="C105" s="1" t="str">
        <f t="shared" si="7"/>
        <v>Centroamérica</v>
      </c>
      <c r="D105" s="2">
        <v>33894685</v>
      </c>
      <c r="E105" s="2" t="s">
        <v>7</v>
      </c>
      <c r="F105" s="7">
        <v>140</v>
      </c>
      <c r="G105" s="7">
        <f t="shared" si="8"/>
        <v>1.4</v>
      </c>
      <c r="H105" s="7">
        <v>130.1</v>
      </c>
      <c r="I105" s="7" t="s">
        <v>6</v>
      </c>
      <c r="J105" s="7">
        <f t="shared" si="9"/>
        <v>59.012367337000001</v>
      </c>
      <c r="K105" s="8">
        <f t="shared" si="10"/>
        <v>30.108350682142863</v>
      </c>
    </row>
    <row r="106" spans="1:11" x14ac:dyDescent="0.25">
      <c r="A106" s="1">
        <v>61</v>
      </c>
      <c r="B106" s="1" t="str">
        <f t="shared" si="6"/>
        <v> Jamaica</v>
      </c>
      <c r="C106" s="1" t="str">
        <f t="shared" si="7"/>
        <v>Centroamérica</v>
      </c>
      <c r="D106" s="2">
        <v>50934149</v>
      </c>
      <c r="E106" s="2" t="s">
        <v>7</v>
      </c>
      <c r="F106" s="7">
        <v>160</v>
      </c>
      <c r="G106" s="7">
        <f t="shared" si="8"/>
        <v>1.6</v>
      </c>
      <c r="H106" s="7">
        <v>152.1</v>
      </c>
      <c r="I106" s="7" t="s">
        <v>6</v>
      </c>
      <c r="J106" s="7">
        <f t="shared" si="9"/>
        <v>68.991399477000002</v>
      </c>
      <c r="K106" s="8">
        <f t="shared" si="10"/>
        <v>26.94976542070312</v>
      </c>
    </row>
    <row r="107" spans="1:11" x14ac:dyDescent="0.25">
      <c r="A107" s="1">
        <v>2</v>
      </c>
      <c r="B107" s="1" t="str">
        <f t="shared" si="6"/>
        <v> Burkina Faso</v>
      </c>
      <c r="C107" s="1" t="str">
        <f t="shared" si="7"/>
        <v>África</v>
      </c>
      <c r="D107" s="2">
        <v>56828176</v>
      </c>
      <c r="E107" s="2" t="s">
        <v>5</v>
      </c>
      <c r="F107" s="7">
        <v>173</v>
      </c>
      <c r="G107" s="7">
        <f t="shared" si="8"/>
        <v>1.73</v>
      </c>
      <c r="H107" s="7">
        <v>62.8</v>
      </c>
      <c r="I107" s="7" t="s">
        <v>8</v>
      </c>
      <c r="J107" s="7">
        <f t="shared" si="9"/>
        <v>62.8</v>
      </c>
      <c r="K107" s="8">
        <f t="shared" si="10"/>
        <v>20.982993083631261</v>
      </c>
    </row>
    <row r="108" spans="1:11" x14ac:dyDescent="0.25">
      <c r="A108" s="1">
        <v>45</v>
      </c>
      <c r="B108" s="1" t="str">
        <f t="shared" si="6"/>
        <v> Cuba</v>
      </c>
      <c r="C108" s="1" t="str">
        <f t="shared" si="7"/>
        <v>Centroamérica</v>
      </c>
      <c r="D108" s="2">
        <v>66797154</v>
      </c>
      <c r="E108" s="2" t="s">
        <v>7</v>
      </c>
      <c r="F108" s="7">
        <v>172</v>
      </c>
      <c r="G108" s="7">
        <f t="shared" si="8"/>
        <v>1.72</v>
      </c>
      <c r="H108" s="7">
        <v>76</v>
      </c>
      <c r="I108" s="7" t="s">
        <v>8</v>
      </c>
      <c r="J108" s="7">
        <f t="shared" si="9"/>
        <v>76</v>
      </c>
      <c r="K108" s="8">
        <f t="shared" si="10"/>
        <v>25.689561925365066</v>
      </c>
    </row>
    <row r="109" spans="1:11" x14ac:dyDescent="0.25">
      <c r="A109" s="1">
        <v>29</v>
      </c>
      <c r="B109" s="1" t="str">
        <f t="shared" si="6"/>
        <v> Angola</v>
      </c>
      <c r="C109" s="1" t="str">
        <f t="shared" si="7"/>
        <v>África</v>
      </c>
      <c r="D109" s="2">
        <v>32686891</v>
      </c>
      <c r="E109" s="2" t="s">
        <v>5</v>
      </c>
      <c r="F109" s="7">
        <v>183</v>
      </c>
      <c r="G109" s="7">
        <f t="shared" si="8"/>
        <v>1.83</v>
      </c>
      <c r="H109" s="7">
        <v>155.4</v>
      </c>
      <c r="I109" s="7" t="s">
        <v>6</v>
      </c>
      <c r="J109" s="7">
        <f t="shared" si="9"/>
        <v>70.488254298000001</v>
      </c>
      <c r="K109" s="8">
        <f t="shared" si="10"/>
        <v>21.048181282809278</v>
      </c>
    </row>
    <row r="110" spans="1:11" x14ac:dyDescent="0.25">
      <c r="A110" s="1">
        <v>56</v>
      </c>
      <c r="B110" s="1" t="str">
        <f t="shared" si="6"/>
        <v> Armenia</v>
      </c>
      <c r="C110" s="1" t="str">
        <f t="shared" si="7"/>
        <v>Medio Oriente</v>
      </c>
      <c r="D110" s="2">
        <v>94473946</v>
      </c>
      <c r="E110" s="2" t="s">
        <v>5</v>
      </c>
      <c r="F110" s="7">
        <v>180</v>
      </c>
      <c r="G110" s="7">
        <f t="shared" si="8"/>
        <v>1.8</v>
      </c>
      <c r="H110" s="7">
        <v>91.6</v>
      </c>
      <c r="I110" s="7" t="s">
        <v>8</v>
      </c>
      <c r="J110" s="7">
        <f t="shared" si="9"/>
        <v>91.6</v>
      </c>
      <c r="K110" s="8">
        <f t="shared" si="10"/>
        <v>28.271604938271601</v>
      </c>
    </row>
    <row r="111" spans="1:11" x14ac:dyDescent="0.25">
      <c r="A111" s="1">
        <v>8</v>
      </c>
      <c r="B111" s="1" t="str">
        <f t="shared" si="6"/>
        <v> Paraguay</v>
      </c>
      <c r="C111" s="1" t="str">
        <f t="shared" si="7"/>
        <v>Sudamérica</v>
      </c>
      <c r="D111" s="2">
        <v>37186209</v>
      </c>
      <c r="E111" s="2" t="s">
        <v>5</v>
      </c>
      <c r="F111" s="7">
        <v>164</v>
      </c>
      <c r="G111" s="7">
        <f t="shared" si="8"/>
        <v>1.64</v>
      </c>
      <c r="H111" s="7">
        <v>68</v>
      </c>
      <c r="I111" s="7" t="s">
        <v>8</v>
      </c>
      <c r="J111" s="7">
        <f t="shared" si="9"/>
        <v>68</v>
      </c>
      <c r="K111" s="8">
        <f t="shared" si="10"/>
        <v>25.282569898869724</v>
      </c>
    </row>
    <row r="112" spans="1:11" x14ac:dyDescent="0.25">
      <c r="A112" s="1">
        <v>12</v>
      </c>
      <c r="B112" s="1" t="str">
        <f t="shared" si="6"/>
        <v> Dominica</v>
      </c>
      <c r="C112" s="1" t="str">
        <f t="shared" si="7"/>
        <v>Centroamérica</v>
      </c>
      <c r="D112" s="2">
        <v>49811528</v>
      </c>
      <c r="E112" s="2" t="s">
        <v>5</v>
      </c>
      <c r="F112" s="7">
        <v>170</v>
      </c>
      <c r="G112" s="7">
        <f t="shared" si="8"/>
        <v>1.7</v>
      </c>
      <c r="H112" s="7">
        <v>154.5</v>
      </c>
      <c r="I112" s="7" t="s">
        <v>6</v>
      </c>
      <c r="J112" s="7">
        <f t="shared" si="9"/>
        <v>70.080021165000005</v>
      </c>
      <c r="K112" s="8">
        <f t="shared" si="10"/>
        <v>24.249142271626301</v>
      </c>
    </row>
    <row r="113" spans="1:11" x14ac:dyDescent="0.25">
      <c r="A113" s="1">
        <v>38</v>
      </c>
      <c r="B113" s="1" t="str">
        <f t="shared" si="6"/>
        <v> Namibia</v>
      </c>
      <c r="C113" s="1" t="str">
        <f t="shared" si="7"/>
        <v>África</v>
      </c>
      <c r="D113" s="2">
        <v>17930011</v>
      </c>
      <c r="E113" s="2" t="s">
        <v>5</v>
      </c>
      <c r="F113" s="7">
        <v>174</v>
      </c>
      <c r="G113" s="7">
        <f t="shared" si="8"/>
        <v>1.74</v>
      </c>
      <c r="H113" s="7">
        <v>153.19999999999999</v>
      </c>
      <c r="I113" s="7" t="s">
        <v>6</v>
      </c>
      <c r="J113" s="7">
        <f t="shared" si="9"/>
        <v>69.490351083999997</v>
      </c>
      <c r="K113" s="8">
        <f t="shared" si="10"/>
        <v>22.952289299775398</v>
      </c>
    </row>
    <row r="114" spans="1:11" x14ac:dyDescent="0.25">
      <c r="A114" s="1">
        <v>12</v>
      </c>
      <c r="B114" s="1" t="str">
        <f t="shared" si="6"/>
        <v> Dominica</v>
      </c>
      <c r="C114" s="1" t="str">
        <f t="shared" si="7"/>
        <v>Centroamérica</v>
      </c>
      <c r="D114" s="2">
        <v>18300131</v>
      </c>
      <c r="E114" s="2" t="s">
        <v>5</v>
      </c>
      <c r="F114" s="7">
        <v>189</v>
      </c>
      <c r="G114" s="7">
        <f t="shared" si="8"/>
        <v>1.89</v>
      </c>
      <c r="H114" s="7">
        <v>94.6</v>
      </c>
      <c r="I114" s="7" t="s">
        <v>8</v>
      </c>
      <c r="J114" s="7">
        <f t="shared" si="9"/>
        <v>94.6</v>
      </c>
      <c r="K114" s="8">
        <f t="shared" si="10"/>
        <v>26.483021192015901</v>
      </c>
    </row>
    <row r="115" spans="1:11" x14ac:dyDescent="0.25">
      <c r="A115" s="1">
        <v>32</v>
      </c>
      <c r="B115" s="1" t="str">
        <f t="shared" si="6"/>
        <v> Ghana</v>
      </c>
      <c r="C115" s="1" t="str">
        <f t="shared" si="7"/>
        <v>África</v>
      </c>
      <c r="D115" s="2">
        <v>96791144</v>
      </c>
      <c r="E115" s="2" t="s">
        <v>5</v>
      </c>
      <c r="F115" s="7">
        <v>175</v>
      </c>
      <c r="G115" s="7">
        <f t="shared" si="8"/>
        <v>1.75</v>
      </c>
      <c r="H115" s="7">
        <v>71.7</v>
      </c>
      <c r="I115" s="7" t="s">
        <v>8</v>
      </c>
      <c r="J115" s="7">
        <f t="shared" si="9"/>
        <v>71.7</v>
      </c>
      <c r="K115" s="8">
        <f t="shared" si="10"/>
        <v>23.412244897959184</v>
      </c>
    </row>
    <row r="116" spans="1:11" x14ac:dyDescent="0.25">
      <c r="A116" s="1">
        <v>27</v>
      </c>
      <c r="B116" s="1" t="str">
        <f t="shared" si="6"/>
        <v> Estonia</v>
      </c>
      <c r="C116" s="1" t="str">
        <f t="shared" si="7"/>
        <v>Europa</v>
      </c>
      <c r="D116" s="2">
        <v>30914270</v>
      </c>
      <c r="E116" s="2" t="s">
        <v>5</v>
      </c>
      <c r="F116" s="7">
        <v>188</v>
      </c>
      <c r="G116" s="7">
        <f t="shared" si="8"/>
        <v>1.88</v>
      </c>
      <c r="H116" s="7">
        <v>210.1</v>
      </c>
      <c r="I116" s="7" t="s">
        <v>6</v>
      </c>
      <c r="J116" s="7">
        <f t="shared" si="9"/>
        <v>95.299756936999998</v>
      </c>
      <c r="K116" s="8">
        <f t="shared" si="10"/>
        <v>26.963489400464013</v>
      </c>
    </row>
    <row r="117" spans="1:11" x14ac:dyDescent="0.25">
      <c r="A117" s="1">
        <v>12</v>
      </c>
      <c r="B117" s="1" t="str">
        <f t="shared" si="6"/>
        <v> Dominica</v>
      </c>
      <c r="C117" s="1" t="str">
        <f t="shared" si="7"/>
        <v>Centroamérica</v>
      </c>
      <c r="D117" s="2">
        <v>84517171</v>
      </c>
      <c r="E117" s="2" t="s">
        <v>5</v>
      </c>
      <c r="F117" s="7">
        <v>203</v>
      </c>
      <c r="G117" s="7">
        <f t="shared" si="8"/>
        <v>2.0299999999999998</v>
      </c>
      <c r="H117" s="7">
        <v>111.4</v>
      </c>
      <c r="I117" s="7" t="s">
        <v>8</v>
      </c>
      <c r="J117" s="7">
        <f t="shared" si="9"/>
        <v>111.4</v>
      </c>
      <c r="K117" s="8">
        <f t="shared" si="10"/>
        <v>27.032929699822862</v>
      </c>
    </row>
    <row r="118" spans="1:11" x14ac:dyDescent="0.25">
      <c r="A118" s="1">
        <v>46</v>
      </c>
      <c r="B118" s="1" t="str">
        <f t="shared" si="6"/>
        <v> Australia</v>
      </c>
      <c r="C118" s="1" t="str">
        <f t="shared" si="7"/>
        <v>Oceanía</v>
      </c>
      <c r="D118" s="2">
        <v>55004308</v>
      </c>
      <c r="E118" s="2" t="s">
        <v>5</v>
      </c>
      <c r="F118" s="7">
        <v>188</v>
      </c>
      <c r="G118" s="7">
        <f t="shared" si="8"/>
        <v>1.88</v>
      </c>
      <c r="H118" s="7">
        <v>237</v>
      </c>
      <c r="I118" s="7" t="s">
        <v>6</v>
      </c>
      <c r="J118" s="7">
        <f t="shared" si="9"/>
        <v>107.50139169000001</v>
      </c>
      <c r="K118" s="8">
        <f t="shared" si="10"/>
        <v>30.415740066206432</v>
      </c>
    </row>
    <row r="119" spans="1:11" x14ac:dyDescent="0.25">
      <c r="A119" s="1">
        <v>28</v>
      </c>
      <c r="B119" s="1" t="str">
        <f t="shared" si="6"/>
        <v> Austria</v>
      </c>
      <c r="C119" s="1" t="str">
        <f t="shared" si="7"/>
        <v>Europa</v>
      </c>
      <c r="D119" s="2">
        <v>34919098</v>
      </c>
      <c r="E119" s="2" t="s">
        <v>7</v>
      </c>
      <c r="F119" s="7">
        <v>173</v>
      </c>
      <c r="G119" s="7">
        <f t="shared" si="8"/>
        <v>1.73</v>
      </c>
      <c r="H119" s="7">
        <v>172.8</v>
      </c>
      <c r="I119" s="7" t="s">
        <v>6</v>
      </c>
      <c r="J119" s="7">
        <f t="shared" si="9"/>
        <v>78.380761536000009</v>
      </c>
      <c r="K119" s="8">
        <f t="shared" si="10"/>
        <v>26.18890091082228</v>
      </c>
    </row>
    <row r="120" spans="1:11" x14ac:dyDescent="0.25">
      <c r="A120" s="1">
        <v>5</v>
      </c>
      <c r="B120" s="1" t="str">
        <f t="shared" si="6"/>
        <v> Togo</v>
      </c>
      <c r="C120" s="1" t="str">
        <f t="shared" si="7"/>
        <v>África</v>
      </c>
      <c r="D120" s="2">
        <v>85952520</v>
      </c>
      <c r="E120" s="2" t="s">
        <v>5</v>
      </c>
      <c r="F120" s="7">
        <v>186</v>
      </c>
      <c r="G120" s="7">
        <f t="shared" si="8"/>
        <v>1.86</v>
      </c>
      <c r="H120" s="7">
        <v>74</v>
      </c>
      <c r="I120" s="7" t="s">
        <v>8</v>
      </c>
      <c r="J120" s="7">
        <f t="shared" si="9"/>
        <v>74</v>
      </c>
      <c r="K120" s="8">
        <f t="shared" si="10"/>
        <v>21.389756041160826</v>
      </c>
    </row>
    <row r="121" spans="1:11" x14ac:dyDescent="0.25">
      <c r="A121" s="1">
        <v>26</v>
      </c>
      <c r="B121" s="1" t="str">
        <f t="shared" si="6"/>
        <v> Senegal</v>
      </c>
      <c r="C121" s="1" t="str">
        <f t="shared" si="7"/>
        <v>África</v>
      </c>
      <c r="D121" s="2">
        <v>33380150</v>
      </c>
      <c r="E121" s="2" t="s">
        <v>5</v>
      </c>
      <c r="F121" s="7">
        <v>191</v>
      </c>
      <c r="G121" s="7">
        <f t="shared" si="8"/>
        <v>1.91</v>
      </c>
      <c r="H121" s="7">
        <v>174.8</v>
      </c>
      <c r="I121" s="7" t="s">
        <v>6</v>
      </c>
      <c r="J121" s="7">
        <f t="shared" si="9"/>
        <v>79.287946276000014</v>
      </c>
      <c r="K121" s="8">
        <f t="shared" si="10"/>
        <v>21.734038616266005</v>
      </c>
    </row>
    <row r="122" spans="1:11" x14ac:dyDescent="0.25">
      <c r="A122" s="1">
        <v>18</v>
      </c>
      <c r="B122" s="1" t="str">
        <f t="shared" si="6"/>
        <v> Chad</v>
      </c>
      <c r="C122" s="1" t="str">
        <f t="shared" si="7"/>
        <v>África</v>
      </c>
      <c r="D122" s="2">
        <v>70879355</v>
      </c>
      <c r="E122" s="2" t="s">
        <v>5</v>
      </c>
      <c r="F122" s="7">
        <v>173</v>
      </c>
      <c r="G122" s="7">
        <f t="shared" si="8"/>
        <v>1.73</v>
      </c>
      <c r="H122" s="7">
        <v>61.2</v>
      </c>
      <c r="I122" s="7" t="s">
        <v>8</v>
      </c>
      <c r="J122" s="7">
        <f t="shared" si="9"/>
        <v>61.2</v>
      </c>
      <c r="K122" s="8">
        <f t="shared" si="10"/>
        <v>20.448394533729829</v>
      </c>
    </row>
    <row r="123" spans="1:11" x14ac:dyDescent="0.25">
      <c r="A123" s="1">
        <v>11</v>
      </c>
      <c r="B123" s="1" t="str">
        <f t="shared" si="6"/>
        <v> El Salvador</v>
      </c>
      <c r="C123" s="1" t="str">
        <f t="shared" si="7"/>
        <v>Centroamérica</v>
      </c>
      <c r="D123" s="2">
        <v>74444882</v>
      </c>
      <c r="E123" s="2" t="s">
        <v>5</v>
      </c>
      <c r="F123" s="7">
        <v>181</v>
      </c>
      <c r="G123" s="7">
        <f t="shared" si="8"/>
        <v>1.81</v>
      </c>
      <c r="H123" s="7">
        <v>204.4</v>
      </c>
      <c r="I123" s="7" t="s">
        <v>6</v>
      </c>
      <c r="J123" s="7">
        <f t="shared" si="9"/>
        <v>92.714280428000009</v>
      </c>
      <c r="K123" s="8">
        <f t="shared" si="10"/>
        <v>28.300198537285191</v>
      </c>
    </row>
    <row r="124" spans="1:11" x14ac:dyDescent="0.25">
      <c r="A124" s="1">
        <v>59</v>
      </c>
      <c r="B124" s="1" t="str">
        <f t="shared" si="6"/>
        <v> Ecuador</v>
      </c>
      <c r="C124" s="1" t="str">
        <f t="shared" si="7"/>
        <v>Sudamérica</v>
      </c>
      <c r="D124" s="2">
        <v>61904405</v>
      </c>
      <c r="E124" s="2" t="s">
        <v>7</v>
      </c>
      <c r="F124" s="7">
        <v>166</v>
      </c>
      <c r="G124" s="7">
        <f t="shared" si="8"/>
        <v>1.66</v>
      </c>
      <c r="H124" s="7">
        <v>78.8</v>
      </c>
      <c r="I124" s="7" t="s">
        <v>8</v>
      </c>
      <c r="J124" s="7">
        <f t="shared" si="9"/>
        <v>78.8</v>
      </c>
      <c r="K124" s="8">
        <f t="shared" si="10"/>
        <v>28.596312962694149</v>
      </c>
    </row>
    <row r="125" spans="1:11" x14ac:dyDescent="0.25">
      <c r="A125" s="1">
        <v>17</v>
      </c>
      <c r="B125" s="1" t="str">
        <f t="shared" si="6"/>
        <v> India</v>
      </c>
      <c r="C125" s="1" t="str">
        <f t="shared" si="7"/>
        <v>Asia</v>
      </c>
      <c r="D125" s="2">
        <v>27001861</v>
      </c>
      <c r="E125" s="2" t="s">
        <v>5</v>
      </c>
      <c r="F125" s="7">
        <v>173</v>
      </c>
      <c r="G125" s="7">
        <f t="shared" si="8"/>
        <v>1.73</v>
      </c>
      <c r="H125" s="7">
        <v>68.3</v>
      </c>
      <c r="I125" s="7" t="s">
        <v>8</v>
      </c>
      <c r="J125" s="7">
        <f t="shared" si="9"/>
        <v>68.3</v>
      </c>
      <c r="K125" s="8">
        <f t="shared" si="10"/>
        <v>22.820675598917436</v>
      </c>
    </row>
    <row r="126" spans="1:11" x14ac:dyDescent="0.25">
      <c r="A126" s="1">
        <v>3</v>
      </c>
      <c r="B126" s="1" t="str">
        <f t="shared" si="6"/>
        <v> Uganda</v>
      </c>
      <c r="C126" s="1" t="str">
        <f t="shared" si="7"/>
        <v>África</v>
      </c>
      <c r="D126" s="2">
        <v>85710171</v>
      </c>
      <c r="E126" s="2" t="s">
        <v>5</v>
      </c>
      <c r="F126" s="7">
        <v>152</v>
      </c>
      <c r="G126" s="7">
        <f t="shared" si="8"/>
        <v>1.52</v>
      </c>
      <c r="H126" s="7">
        <v>96.1</v>
      </c>
      <c r="I126" s="7" t="s">
        <v>6</v>
      </c>
      <c r="J126" s="7">
        <f t="shared" si="9"/>
        <v>43.590226756999996</v>
      </c>
      <c r="K126" s="8">
        <f t="shared" si="10"/>
        <v>18.866961027094874</v>
      </c>
    </row>
    <row r="127" spans="1:11" x14ac:dyDescent="0.25">
      <c r="A127" s="1">
        <v>48</v>
      </c>
      <c r="B127" s="1" t="str">
        <f t="shared" si="6"/>
        <v> Vanuatu</v>
      </c>
      <c r="C127" s="1" t="str">
        <f t="shared" si="7"/>
        <v>Oceanía</v>
      </c>
      <c r="D127" s="2">
        <v>45190301</v>
      </c>
      <c r="E127" s="2" t="s">
        <v>5</v>
      </c>
      <c r="F127" s="7">
        <v>168</v>
      </c>
      <c r="G127" s="7">
        <f t="shared" si="8"/>
        <v>1.68</v>
      </c>
      <c r="H127" s="7">
        <v>81</v>
      </c>
      <c r="I127" s="7" t="s">
        <v>8</v>
      </c>
      <c r="J127" s="7">
        <f t="shared" si="9"/>
        <v>81</v>
      </c>
      <c r="K127" s="8">
        <f t="shared" si="10"/>
        <v>28.698979591836739</v>
      </c>
    </row>
    <row r="128" spans="1:11" x14ac:dyDescent="0.25">
      <c r="A128" s="1">
        <v>62</v>
      </c>
      <c r="B128" s="1" t="str">
        <f t="shared" si="6"/>
        <v> Bahamas</v>
      </c>
      <c r="C128" s="1" t="str">
        <f t="shared" si="7"/>
        <v>Centroamérica</v>
      </c>
      <c r="D128" s="2">
        <v>34570852</v>
      </c>
      <c r="E128" s="2" t="s">
        <v>5</v>
      </c>
      <c r="F128" s="7">
        <v>154</v>
      </c>
      <c r="G128" s="7">
        <f t="shared" si="8"/>
        <v>1.54</v>
      </c>
      <c r="H128" s="7">
        <v>75.400000000000006</v>
      </c>
      <c r="I128" s="7" t="s">
        <v>8</v>
      </c>
      <c r="J128" s="7">
        <f t="shared" si="9"/>
        <v>75.400000000000006</v>
      </c>
      <c r="K128" s="8">
        <f t="shared" si="10"/>
        <v>31.792882442233093</v>
      </c>
    </row>
    <row r="129" spans="1:11" x14ac:dyDescent="0.25">
      <c r="A129" s="1">
        <v>27</v>
      </c>
      <c r="B129" s="1" t="str">
        <f t="shared" si="6"/>
        <v> Estonia</v>
      </c>
      <c r="C129" s="1" t="str">
        <f t="shared" si="7"/>
        <v>Europa</v>
      </c>
      <c r="D129" s="2">
        <v>90909386</v>
      </c>
      <c r="E129" s="2" t="s">
        <v>5</v>
      </c>
      <c r="F129" s="7">
        <v>181</v>
      </c>
      <c r="G129" s="7">
        <f t="shared" si="8"/>
        <v>1.81</v>
      </c>
      <c r="H129" s="7">
        <v>80.400000000000006</v>
      </c>
      <c r="I129" s="7" t="s">
        <v>8</v>
      </c>
      <c r="J129" s="7">
        <f t="shared" si="9"/>
        <v>80.400000000000006</v>
      </c>
      <c r="K129" s="8">
        <f t="shared" si="10"/>
        <v>24.541375415890847</v>
      </c>
    </row>
    <row r="130" spans="1:11" x14ac:dyDescent="0.25">
      <c r="A130" s="1">
        <v>30</v>
      </c>
      <c r="B130" s="1" t="str">
        <f t="shared" si="6"/>
        <v> Liberia</v>
      </c>
      <c r="C130" s="1" t="str">
        <f t="shared" si="7"/>
        <v>África</v>
      </c>
      <c r="D130" s="2">
        <v>83168582</v>
      </c>
      <c r="E130" s="2" t="s">
        <v>5</v>
      </c>
      <c r="F130" s="7">
        <v>160</v>
      </c>
      <c r="G130" s="7">
        <f t="shared" si="8"/>
        <v>1.6</v>
      </c>
      <c r="H130" s="7">
        <v>125.2</v>
      </c>
      <c r="I130" s="7" t="s">
        <v>6</v>
      </c>
      <c r="J130" s="7">
        <f t="shared" si="9"/>
        <v>56.789764724000001</v>
      </c>
      <c r="K130" s="8">
        <f t="shared" si="10"/>
        <v>22.183501845312495</v>
      </c>
    </row>
    <row r="131" spans="1:11" x14ac:dyDescent="0.25">
      <c r="A131" s="1">
        <v>63</v>
      </c>
      <c r="B131" s="1" t="str">
        <f t="shared" ref="B131:B194" si="11">+VLOOKUP(A131,$R$2:$S$68,2,FALSE)</f>
        <v> Tuvalu</v>
      </c>
      <c r="C131" s="1" t="str">
        <f t="shared" ref="C131:C194" si="12">+VLOOKUP(B131,$O$2:$P$68,2,FALSE)</f>
        <v>Oceanía</v>
      </c>
      <c r="D131" s="2">
        <v>33418087</v>
      </c>
      <c r="E131" s="2" t="s">
        <v>5</v>
      </c>
      <c r="F131" s="7">
        <v>189</v>
      </c>
      <c r="G131" s="7">
        <f t="shared" ref="G131:G194" si="13">+F131/100</f>
        <v>1.89</v>
      </c>
      <c r="H131" s="7">
        <v>105.7</v>
      </c>
      <c r="I131" s="7" t="s">
        <v>8</v>
      </c>
      <c r="J131" s="7">
        <f t="shared" ref="J131:J194" si="14">+IF(I131="lb",H131*0.45359237,H131)</f>
        <v>105.7</v>
      </c>
      <c r="K131" s="8">
        <f t="shared" ref="K131:K194" si="15">+J131/G131^2</f>
        <v>29.590436997844407</v>
      </c>
    </row>
    <row r="132" spans="1:11" x14ac:dyDescent="0.25">
      <c r="A132" s="1">
        <v>54</v>
      </c>
      <c r="B132" s="1" t="str">
        <f t="shared" si="11"/>
        <v> Bolivia</v>
      </c>
      <c r="C132" s="1" t="str">
        <f t="shared" si="12"/>
        <v>Sudamérica</v>
      </c>
      <c r="D132" s="2">
        <v>25806381</v>
      </c>
      <c r="E132" s="2" t="s">
        <v>7</v>
      </c>
      <c r="F132" s="7">
        <v>156</v>
      </c>
      <c r="G132" s="7">
        <f t="shared" si="13"/>
        <v>1.56</v>
      </c>
      <c r="H132" s="7">
        <v>141.5</v>
      </c>
      <c r="I132" s="7" t="s">
        <v>6</v>
      </c>
      <c r="J132" s="7">
        <f t="shared" si="14"/>
        <v>64.183320355000006</v>
      </c>
      <c r="K132" s="8">
        <f t="shared" si="15"/>
        <v>26.373816713921762</v>
      </c>
    </row>
    <row r="133" spans="1:11" x14ac:dyDescent="0.25">
      <c r="A133" s="1">
        <v>58</v>
      </c>
      <c r="B133" s="1" t="str">
        <f t="shared" si="11"/>
        <v> Guyana</v>
      </c>
      <c r="C133" s="1" t="str">
        <f t="shared" si="12"/>
        <v>Sudamérica</v>
      </c>
      <c r="D133" s="2">
        <v>13698979</v>
      </c>
      <c r="E133" s="2" t="s">
        <v>5</v>
      </c>
      <c r="F133" s="7">
        <v>185</v>
      </c>
      <c r="G133" s="7">
        <f t="shared" si="13"/>
        <v>1.85</v>
      </c>
      <c r="H133" s="7">
        <v>79.7</v>
      </c>
      <c r="I133" s="7" t="s">
        <v>8</v>
      </c>
      <c r="J133" s="7">
        <f t="shared" si="14"/>
        <v>79.7</v>
      </c>
      <c r="K133" s="8">
        <f t="shared" si="15"/>
        <v>23.287070854638422</v>
      </c>
    </row>
    <row r="134" spans="1:11" x14ac:dyDescent="0.25">
      <c r="A134" s="1">
        <v>13</v>
      </c>
      <c r="B134" s="1" t="str">
        <f t="shared" si="11"/>
        <v> Barbados</v>
      </c>
      <c r="C134" s="1" t="str">
        <f t="shared" si="12"/>
        <v>Centroamérica</v>
      </c>
      <c r="D134" s="2">
        <v>75379547</v>
      </c>
      <c r="E134" s="2" t="s">
        <v>5</v>
      </c>
      <c r="F134" s="7">
        <v>174</v>
      </c>
      <c r="G134" s="7">
        <f t="shared" si="13"/>
        <v>1.74</v>
      </c>
      <c r="H134" s="7">
        <v>162.9</v>
      </c>
      <c r="I134" s="7" t="s">
        <v>6</v>
      </c>
      <c r="J134" s="7">
        <f t="shared" si="14"/>
        <v>73.89019707300001</v>
      </c>
      <c r="K134" s="8">
        <f t="shared" si="15"/>
        <v>24.405534771105827</v>
      </c>
    </row>
    <row r="135" spans="1:11" x14ac:dyDescent="0.25">
      <c r="A135" s="1">
        <v>22</v>
      </c>
      <c r="B135" s="1" t="str">
        <f t="shared" si="11"/>
        <v> Indonesia</v>
      </c>
      <c r="C135" s="1" t="str">
        <f t="shared" si="12"/>
        <v>Asia</v>
      </c>
      <c r="D135" s="2">
        <v>17570702</v>
      </c>
      <c r="E135" s="2" t="s">
        <v>5</v>
      </c>
      <c r="F135" s="7">
        <v>173</v>
      </c>
      <c r="G135" s="7">
        <f t="shared" si="13"/>
        <v>1.73</v>
      </c>
      <c r="H135" s="7">
        <v>147</v>
      </c>
      <c r="I135" s="7" t="s">
        <v>6</v>
      </c>
      <c r="J135" s="7">
        <f t="shared" si="14"/>
        <v>66.67807839000001</v>
      </c>
      <c r="K135" s="8">
        <f t="shared" si="15"/>
        <v>22.278752510942567</v>
      </c>
    </row>
    <row r="136" spans="1:11" x14ac:dyDescent="0.25">
      <c r="A136" s="1">
        <v>7</v>
      </c>
      <c r="B136" s="1" t="str">
        <f t="shared" si="11"/>
        <v> Tanzania</v>
      </c>
      <c r="C136" s="1" t="str">
        <f t="shared" si="12"/>
        <v>África</v>
      </c>
      <c r="D136" s="2">
        <v>11581794</v>
      </c>
      <c r="E136" s="2" t="s">
        <v>7</v>
      </c>
      <c r="F136" s="7">
        <v>143</v>
      </c>
      <c r="G136" s="7">
        <f t="shared" si="13"/>
        <v>1.43</v>
      </c>
      <c r="H136" s="7">
        <v>112.7</v>
      </c>
      <c r="I136" s="7" t="s">
        <v>6</v>
      </c>
      <c r="J136" s="7">
        <f t="shared" si="14"/>
        <v>51.119860099</v>
      </c>
      <c r="K136" s="8">
        <f t="shared" si="15"/>
        <v>24.998709031737498</v>
      </c>
    </row>
    <row r="137" spans="1:11" x14ac:dyDescent="0.25">
      <c r="A137" s="1">
        <v>60</v>
      </c>
      <c r="B137" s="1" t="str">
        <f t="shared" si="11"/>
        <v> Nicaragua</v>
      </c>
      <c r="C137" s="1" t="str">
        <f t="shared" si="12"/>
        <v>Centroamérica</v>
      </c>
      <c r="D137" s="2">
        <v>98538478</v>
      </c>
      <c r="E137" s="2" t="s">
        <v>7</v>
      </c>
      <c r="F137" s="7">
        <v>156</v>
      </c>
      <c r="G137" s="7">
        <f t="shared" si="13"/>
        <v>1.56</v>
      </c>
      <c r="H137" s="7">
        <v>63.5</v>
      </c>
      <c r="I137" s="7" t="s">
        <v>8</v>
      </c>
      <c r="J137" s="7">
        <f t="shared" si="14"/>
        <v>63.5</v>
      </c>
      <c r="K137" s="8">
        <f t="shared" si="15"/>
        <v>26.093030900723207</v>
      </c>
    </row>
    <row r="138" spans="1:11" x14ac:dyDescent="0.25">
      <c r="A138" s="1">
        <v>67</v>
      </c>
      <c r="B138" s="1" t="str">
        <f t="shared" si="11"/>
        <v> Samoa</v>
      </c>
      <c r="C138" s="1" t="str">
        <f t="shared" si="12"/>
        <v>Oceanía</v>
      </c>
      <c r="D138" s="2">
        <v>58798647</v>
      </c>
      <c r="E138" s="2" t="s">
        <v>7</v>
      </c>
      <c r="F138" s="7">
        <v>174</v>
      </c>
      <c r="G138" s="7">
        <f t="shared" si="13"/>
        <v>1.74</v>
      </c>
      <c r="H138" s="7">
        <v>225.3</v>
      </c>
      <c r="I138" s="7" t="s">
        <v>6</v>
      </c>
      <c r="J138" s="7">
        <f t="shared" si="14"/>
        <v>102.19436096100002</v>
      </c>
      <c r="K138" s="8">
        <f t="shared" si="15"/>
        <v>33.754247906262393</v>
      </c>
    </row>
    <row r="139" spans="1:11" x14ac:dyDescent="0.25">
      <c r="A139" s="1">
        <v>39</v>
      </c>
      <c r="B139" s="1" t="str">
        <f t="shared" si="11"/>
        <v> Portugal</v>
      </c>
      <c r="C139" s="1" t="str">
        <f t="shared" si="12"/>
        <v>Europa</v>
      </c>
      <c r="D139" s="2">
        <v>37857055</v>
      </c>
      <c r="E139" s="2" t="s">
        <v>5</v>
      </c>
      <c r="F139" s="7">
        <v>165</v>
      </c>
      <c r="G139" s="7">
        <f t="shared" si="13"/>
        <v>1.65</v>
      </c>
      <c r="H139" s="7">
        <v>72.3</v>
      </c>
      <c r="I139" s="7" t="s">
        <v>8</v>
      </c>
      <c r="J139" s="7">
        <f t="shared" si="14"/>
        <v>72.3</v>
      </c>
      <c r="K139" s="8">
        <f t="shared" si="15"/>
        <v>26.556473829201103</v>
      </c>
    </row>
    <row r="140" spans="1:11" x14ac:dyDescent="0.25">
      <c r="A140" s="1">
        <v>1</v>
      </c>
      <c r="B140" s="1" t="str">
        <f t="shared" si="11"/>
        <v> Eritrea</v>
      </c>
      <c r="C140" s="1" t="str">
        <f t="shared" si="12"/>
        <v>África</v>
      </c>
      <c r="D140" s="2">
        <v>72871612</v>
      </c>
      <c r="E140" s="2" t="s">
        <v>5</v>
      </c>
      <c r="F140" s="7">
        <v>154</v>
      </c>
      <c r="G140" s="7">
        <f t="shared" si="13"/>
        <v>1.54</v>
      </c>
      <c r="H140" s="7">
        <v>44.3</v>
      </c>
      <c r="I140" s="7" t="s">
        <v>8</v>
      </c>
      <c r="J140" s="7">
        <f t="shared" si="14"/>
        <v>44.3</v>
      </c>
      <c r="K140" s="8">
        <f t="shared" si="15"/>
        <v>18.679372575476471</v>
      </c>
    </row>
    <row r="141" spans="1:11" x14ac:dyDescent="0.25">
      <c r="A141" s="1">
        <v>18</v>
      </c>
      <c r="B141" s="1" t="str">
        <f t="shared" si="11"/>
        <v> Chad</v>
      </c>
      <c r="C141" s="1" t="str">
        <f t="shared" si="12"/>
        <v>África</v>
      </c>
      <c r="D141" s="2">
        <v>46635195</v>
      </c>
      <c r="E141" s="2" t="s">
        <v>7</v>
      </c>
      <c r="F141" s="7">
        <v>169</v>
      </c>
      <c r="G141" s="7">
        <f t="shared" si="13"/>
        <v>1.69</v>
      </c>
      <c r="H141" s="7">
        <v>65.099999999999994</v>
      </c>
      <c r="I141" s="7" t="s">
        <v>8</v>
      </c>
      <c r="J141" s="7">
        <f t="shared" si="14"/>
        <v>65.099999999999994</v>
      </c>
      <c r="K141" s="8">
        <f t="shared" si="15"/>
        <v>22.793319561640001</v>
      </c>
    </row>
    <row r="142" spans="1:11" x14ac:dyDescent="0.25">
      <c r="A142" s="1">
        <v>67</v>
      </c>
      <c r="B142" s="1" t="str">
        <f t="shared" si="11"/>
        <v> Samoa</v>
      </c>
      <c r="C142" s="1" t="str">
        <f t="shared" si="12"/>
        <v>Oceanía</v>
      </c>
      <c r="D142" s="2">
        <v>20575487</v>
      </c>
      <c r="E142" s="2" t="s">
        <v>7</v>
      </c>
      <c r="F142" s="7">
        <v>158</v>
      </c>
      <c r="G142" s="7">
        <f t="shared" si="13"/>
        <v>1.58</v>
      </c>
      <c r="H142" s="7">
        <v>77.900000000000006</v>
      </c>
      <c r="I142" s="7" t="s">
        <v>8</v>
      </c>
      <c r="J142" s="7">
        <f t="shared" si="14"/>
        <v>77.900000000000006</v>
      </c>
      <c r="K142" s="8">
        <f t="shared" si="15"/>
        <v>31.204935106553435</v>
      </c>
    </row>
    <row r="143" spans="1:11" x14ac:dyDescent="0.25">
      <c r="A143" s="1">
        <v>26</v>
      </c>
      <c r="B143" s="1" t="str">
        <f t="shared" si="11"/>
        <v> Senegal</v>
      </c>
      <c r="C143" s="1" t="str">
        <f t="shared" si="12"/>
        <v>África</v>
      </c>
      <c r="D143" s="2">
        <v>84895121</v>
      </c>
      <c r="E143" s="2" t="s">
        <v>5</v>
      </c>
      <c r="F143" s="7">
        <v>177</v>
      </c>
      <c r="G143" s="7">
        <f t="shared" si="13"/>
        <v>1.77</v>
      </c>
      <c r="H143" s="7">
        <v>156.30000000000001</v>
      </c>
      <c r="I143" s="7" t="s">
        <v>6</v>
      </c>
      <c r="J143" s="7">
        <f t="shared" si="14"/>
        <v>70.896487431000011</v>
      </c>
      <c r="K143" s="8">
        <f t="shared" si="15"/>
        <v>22.62966817676913</v>
      </c>
    </row>
    <row r="144" spans="1:11" x14ac:dyDescent="0.25">
      <c r="A144" s="1">
        <v>67</v>
      </c>
      <c r="B144" s="1" t="str">
        <f t="shared" si="11"/>
        <v> Samoa</v>
      </c>
      <c r="C144" s="1" t="str">
        <f t="shared" si="12"/>
        <v>Oceanía</v>
      </c>
      <c r="D144" s="2">
        <v>88521714</v>
      </c>
      <c r="E144" s="2" t="s">
        <v>5</v>
      </c>
      <c r="F144" s="7">
        <v>170</v>
      </c>
      <c r="G144" s="7">
        <f t="shared" si="13"/>
        <v>1.7</v>
      </c>
      <c r="H144" s="7">
        <v>216.5</v>
      </c>
      <c r="I144" s="7" t="s">
        <v>6</v>
      </c>
      <c r="J144" s="7">
        <f t="shared" si="14"/>
        <v>98.202748105000012</v>
      </c>
      <c r="K144" s="8">
        <f t="shared" si="15"/>
        <v>33.980189655709353</v>
      </c>
    </row>
    <row r="145" spans="1:11" x14ac:dyDescent="0.25">
      <c r="A145" s="1">
        <v>51</v>
      </c>
      <c r="B145" s="1" t="str">
        <f t="shared" si="11"/>
        <v> Costa Rica</v>
      </c>
      <c r="C145" s="1" t="str">
        <f t="shared" si="12"/>
        <v>Centroamérica</v>
      </c>
      <c r="D145" s="2">
        <v>36125550</v>
      </c>
      <c r="E145" s="2" t="s">
        <v>7</v>
      </c>
      <c r="F145" s="7">
        <v>162</v>
      </c>
      <c r="G145" s="7">
        <f t="shared" si="13"/>
        <v>1.62</v>
      </c>
      <c r="H145" s="7">
        <v>184.1</v>
      </c>
      <c r="I145" s="7" t="s">
        <v>6</v>
      </c>
      <c r="J145" s="7">
        <f t="shared" si="14"/>
        <v>83.506355317000001</v>
      </c>
      <c r="K145" s="8">
        <f t="shared" si="15"/>
        <v>31.819217846745918</v>
      </c>
    </row>
    <row r="146" spans="1:11" x14ac:dyDescent="0.25">
      <c r="A146" s="1">
        <v>49</v>
      </c>
      <c r="B146" s="1" t="str">
        <f t="shared" si="11"/>
        <v> Uruguay</v>
      </c>
      <c r="C146" s="1" t="str">
        <f t="shared" si="12"/>
        <v>Sudamérica</v>
      </c>
      <c r="D146" s="2">
        <v>60674378</v>
      </c>
      <c r="E146" s="2" t="s">
        <v>7</v>
      </c>
      <c r="F146" s="7">
        <v>165</v>
      </c>
      <c r="G146" s="7">
        <f t="shared" si="13"/>
        <v>1.65</v>
      </c>
      <c r="H146" s="7">
        <v>69.3</v>
      </c>
      <c r="I146" s="7" t="s">
        <v>8</v>
      </c>
      <c r="J146" s="7">
        <f t="shared" si="14"/>
        <v>69.3</v>
      </c>
      <c r="K146" s="8">
        <f t="shared" si="15"/>
        <v>25.454545454545457</v>
      </c>
    </row>
    <row r="147" spans="1:11" x14ac:dyDescent="0.25">
      <c r="A147" s="1">
        <v>46</v>
      </c>
      <c r="B147" s="1" t="str">
        <f t="shared" si="11"/>
        <v> Australia</v>
      </c>
      <c r="C147" s="1" t="str">
        <f t="shared" si="12"/>
        <v>Oceanía</v>
      </c>
      <c r="D147" s="2">
        <v>56749796</v>
      </c>
      <c r="E147" s="2" t="s">
        <v>5</v>
      </c>
      <c r="F147" s="7">
        <v>168</v>
      </c>
      <c r="G147" s="7">
        <f t="shared" si="13"/>
        <v>1.68</v>
      </c>
      <c r="H147" s="7">
        <v>74</v>
      </c>
      <c r="I147" s="7" t="s">
        <v>8</v>
      </c>
      <c r="J147" s="7">
        <f t="shared" si="14"/>
        <v>74</v>
      </c>
      <c r="K147" s="8">
        <f t="shared" si="15"/>
        <v>26.218820861678008</v>
      </c>
    </row>
    <row r="148" spans="1:11" x14ac:dyDescent="0.25">
      <c r="A148" s="1">
        <v>53</v>
      </c>
      <c r="B148" s="1" t="str">
        <f t="shared" si="11"/>
        <v> Georgia</v>
      </c>
      <c r="C148" s="1" t="str">
        <f t="shared" si="12"/>
        <v>Medio Oriente</v>
      </c>
      <c r="D148" s="2">
        <v>91266251</v>
      </c>
      <c r="E148" s="2" t="s">
        <v>5</v>
      </c>
      <c r="F148" s="7">
        <v>178</v>
      </c>
      <c r="G148" s="7">
        <f t="shared" si="13"/>
        <v>1.78</v>
      </c>
      <c r="H148" s="7">
        <v>82.9</v>
      </c>
      <c r="I148" s="7" t="s">
        <v>8</v>
      </c>
      <c r="J148" s="7">
        <f t="shared" si="14"/>
        <v>82.9</v>
      </c>
      <c r="K148" s="8">
        <f t="shared" si="15"/>
        <v>26.164625678575938</v>
      </c>
    </row>
    <row r="149" spans="1:11" x14ac:dyDescent="0.25">
      <c r="A149" s="1">
        <v>47</v>
      </c>
      <c r="B149" s="1" t="str">
        <f t="shared" si="11"/>
        <v> Malta</v>
      </c>
      <c r="C149" s="1" t="str">
        <f t="shared" si="12"/>
        <v>África</v>
      </c>
      <c r="D149" s="2">
        <v>54126596</v>
      </c>
      <c r="E149" s="2" t="s">
        <v>7</v>
      </c>
      <c r="F149" s="7">
        <v>163</v>
      </c>
      <c r="G149" s="7">
        <f t="shared" si="13"/>
        <v>1.63</v>
      </c>
      <c r="H149" s="7">
        <v>165.1</v>
      </c>
      <c r="I149" s="7" t="s">
        <v>6</v>
      </c>
      <c r="J149" s="7">
        <f t="shared" si="14"/>
        <v>74.888100287</v>
      </c>
      <c r="K149" s="8">
        <f t="shared" si="15"/>
        <v>28.186269820843844</v>
      </c>
    </row>
    <row r="150" spans="1:11" x14ac:dyDescent="0.25">
      <c r="A150" s="1">
        <v>9</v>
      </c>
      <c r="B150" s="1" t="str">
        <f t="shared" si="11"/>
        <v> Seychelles</v>
      </c>
      <c r="C150" s="1" t="str">
        <f t="shared" si="12"/>
        <v>Medio Oriente</v>
      </c>
      <c r="D150" s="2">
        <v>63244737</v>
      </c>
      <c r="E150" s="2" t="s">
        <v>7</v>
      </c>
      <c r="F150" s="7">
        <v>180</v>
      </c>
      <c r="G150" s="7">
        <f t="shared" si="13"/>
        <v>1.8</v>
      </c>
      <c r="H150" s="7">
        <v>90.3</v>
      </c>
      <c r="I150" s="7" t="s">
        <v>8</v>
      </c>
      <c r="J150" s="7">
        <f t="shared" si="14"/>
        <v>90.3</v>
      </c>
      <c r="K150" s="8">
        <f t="shared" si="15"/>
        <v>27.870370370370367</v>
      </c>
    </row>
    <row r="151" spans="1:11" x14ac:dyDescent="0.25">
      <c r="A151" s="1">
        <v>15</v>
      </c>
      <c r="B151" s="1" t="str">
        <f t="shared" si="11"/>
        <v> Burundi</v>
      </c>
      <c r="C151" s="1" t="str">
        <f t="shared" si="12"/>
        <v>África</v>
      </c>
      <c r="D151" s="2">
        <v>79957044</v>
      </c>
      <c r="E151" s="2" t="s">
        <v>5</v>
      </c>
      <c r="F151" s="7">
        <v>153</v>
      </c>
      <c r="G151" s="7">
        <f t="shared" si="13"/>
        <v>1.53</v>
      </c>
      <c r="H151" s="7">
        <v>52</v>
      </c>
      <c r="I151" s="7" t="s">
        <v>8</v>
      </c>
      <c r="J151" s="7">
        <f t="shared" si="14"/>
        <v>52</v>
      </c>
      <c r="K151" s="8">
        <f t="shared" si="15"/>
        <v>22.213678499722331</v>
      </c>
    </row>
    <row r="152" spans="1:11" x14ac:dyDescent="0.25">
      <c r="A152" s="1">
        <v>1</v>
      </c>
      <c r="B152" s="1" t="str">
        <f t="shared" si="11"/>
        <v> Eritrea</v>
      </c>
      <c r="C152" s="1" t="str">
        <f t="shared" si="12"/>
        <v>África</v>
      </c>
      <c r="D152" s="2">
        <v>94765432</v>
      </c>
      <c r="E152" s="2" t="s">
        <v>7</v>
      </c>
      <c r="F152" s="7">
        <v>155</v>
      </c>
      <c r="G152" s="7">
        <f t="shared" si="13"/>
        <v>1.55</v>
      </c>
      <c r="H152" s="7">
        <v>49.9</v>
      </c>
      <c r="I152" s="7" t="s">
        <v>8</v>
      </c>
      <c r="J152" s="7">
        <f t="shared" si="14"/>
        <v>49.9</v>
      </c>
      <c r="K152" s="8">
        <f t="shared" si="15"/>
        <v>20.770031217481787</v>
      </c>
    </row>
    <row r="153" spans="1:11" x14ac:dyDescent="0.25">
      <c r="A153" s="1">
        <v>17</v>
      </c>
      <c r="B153" s="1" t="str">
        <f t="shared" si="11"/>
        <v> India</v>
      </c>
      <c r="C153" s="1" t="str">
        <f t="shared" si="12"/>
        <v>Asia</v>
      </c>
      <c r="D153" s="2">
        <v>32946335</v>
      </c>
      <c r="E153" s="2" t="s">
        <v>7</v>
      </c>
      <c r="F153" s="7">
        <v>151</v>
      </c>
      <c r="G153" s="7">
        <f t="shared" si="13"/>
        <v>1.51</v>
      </c>
      <c r="H153" s="7">
        <v>107.6</v>
      </c>
      <c r="I153" s="7" t="s">
        <v>6</v>
      </c>
      <c r="J153" s="7">
        <f t="shared" si="14"/>
        <v>48.806539012000002</v>
      </c>
      <c r="K153" s="8">
        <f t="shared" si="15"/>
        <v>21.405437924652428</v>
      </c>
    </row>
    <row r="154" spans="1:11" x14ac:dyDescent="0.25">
      <c r="A154" s="1">
        <v>14</v>
      </c>
      <c r="B154" s="1" t="str">
        <f t="shared" si="11"/>
        <v> Madagascar</v>
      </c>
      <c r="C154" s="1" t="str">
        <f t="shared" si="12"/>
        <v>África</v>
      </c>
      <c r="D154" s="2">
        <v>17100611</v>
      </c>
      <c r="E154" s="2" t="s">
        <v>7</v>
      </c>
      <c r="F154" s="7">
        <v>152</v>
      </c>
      <c r="G154" s="7">
        <f t="shared" si="13"/>
        <v>1.52</v>
      </c>
      <c r="H154" s="7">
        <v>43.6</v>
      </c>
      <c r="I154" s="7" t="s">
        <v>8</v>
      </c>
      <c r="J154" s="7">
        <f t="shared" si="14"/>
        <v>43.6</v>
      </c>
      <c r="K154" s="8">
        <f t="shared" si="15"/>
        <v>18.871191135734072</v>
      </c>
    </row>
    <row r="155" spans="1:11" x14ac:dyDescent="0.25">
      <c r="A155" s="1">
        <v>65</v>
      </c>
      <c r="B155" s="1" t="str">
        <f t="shared" si="11"/>
        <v> Kuwait</v>
      </c>
      <c r="C155" s="1" t="str">
        <f t="shared" si="12"/>
        <v>Medio Oriente</v>
      </c>
      <c r="D155" s="2">
        <v>26501505</v>
      </c>
      <c r="E155" s="2" t="s">
        <v>5</v>
      </c>
      <c r="F155" s="7">
        <v>168</v>
      </c>
      <c r="G155" s="7">
        <f t="shared" si="13"/>
        <v>1.68</v>
      </c>
      <c r="H155" s="7">
        <v>181.4</v>
      </c>
      <c r="I155" s="7" t="s">
        <v>6</v>
      </c>
      <c r="J155" s="7">
        <f t="shared" si="14"/>
        <v>82.281655918000013</v>
      </c>
      <c r="K155" s="8">
        <f t="shared" si="15"/>
        <v>29.153081036706357</v>
      </c>
    </row>
    <row r="156" spans="1:11" x14ac:dyDescent="0.25">
      <c r="A156" s="1">
        <v>5</v>
      </c>
      <c r="B156" s="1" t="str">
        <f t="shared" si="11"/>
        <v> Togo</v>
      </c>
      <c r="C156" s="1" t="str">
        <f t="shared" si="12"/>
        <v>África</v>
      </c>
      <c r="D156" s="2">
        <v>11987622</v>
      </c>
      <c r="E156" s="2" t="s">
        <v>7</v>
      </c>
      <c r="F156" s="7">
        <v>140</v>
      </c>
      <c r="G156" s="7">
        <f t="shared" si="13"/>
        <v>1.4</v>
      </c>
      <c r="H156" s="7">
        <v>99.6</v>
      </c>
      <c r="I156" s="7" t="s">
        <v>6</v>
      </c>
      <c r="J156" s="7">
        <f t="shared" si="14"/>
        <v>45.177800052000002</v>
      </c>
      <c r="K156" s="8">
        <f t="shared" si="15"/>
        <v>23.049897985714288</v>
      </c>
    </row>
    <row r="157" spans="1:11" x14ac:dyDescent="0.25">
      <c r="A157" s="1">
        <v>16</v>
      </c>
      <c r="B157" s="1" t="str">
        <f t="shared" si="11"/>
        <v> Vietnam</v>
      </c>
      <c r="C157" s="1" t="str">
        <f t="shared" si="12"/>
        <v>Asia</v>
      </c>
      <c r="D157" s="2">
        <v>34912607</v>
      </c>
      <c r="E157" s="2" t="s">
        <v>7</v>
      </c>
      <c r="F157" s="7">
        <v>150</v>
      </c>
      <c r="G157" s="7">
        <f t="shared" si="13"/>
        <v>1.5</v>
      </c>
      <c r="H157" s="7">
        <v>48.6</v>
      </c>
      <c r="I157" s="7" t="s">
        <v>8</v>
      </c>
      <c r="J157" s="7">
        <f t="shared" si="14"/>
        <v>48.6</v>
      </c>
      <c r="K157" s="8">
        <f t="shared" si="15"/>
        <v>21.6</v>
      </c>
    </row>
    <row r="158" spans="1:11" x14ac:dyDescent="0.25">
      <c r="A158" s="1">
        <v>52</v>
      </c>
      <c r="B158" s="1" t="str">
        <f t="shared" si="11"/>
        <v> Guatemala</v>
      </c>
      <c r="C158" s="1" t="str">
        <f t="shared" si="12"/>
        <v>Centroamérica</v>
      </c>
      <c r="D158" s="2">
        <v>97808605</v>
      </c>
      <c r="E158" s="2" t="s">
        <v>7</v>
      </c>
      <c r="F158" s="7">
        <v>146</v>
      </c>
      <c r="G158" s="7">
        <f t="shared" si="13"/>
        <v>1.46</v>
      </c>
      <c r="H158" s="7">
        <v>127.2</v>
      </c>
      <c r="I158" s="7" t="s">
        <v>6</v>
      </c>
      <c r="J158" s="7">
        <f t="shared" si="14"/>
        <v>57.696949464000006</v>
      </c>
      <c r="K158" s="8">
        <f t="shared" si="15"/>
        <v>27.067437354100214</v>
      </c>
    </row>
    <row r="159" spans="1:11" x14ac:dyDescent="0.25">
      <c r="A159" s="1">
        <v>20</v>
      </c>
      <c r="B159" s="1" t="str">
        <f t="shared" si="11"/>
        <v> Laos</v>
      </c>
      <c r="C159" s="1" t="str">
        <f t="shared" si="12"/>
        <v>Asia</v>
      </c>
      <c r="D159" s="2">
        <v>49940705</v>
      </c>
      <c r="E159" s="2" t="s">
        <v>5</v>
      </c>
      <c r="F159" s="7">
        <v>159</v>
      </c>
      <c r="G159" s="7">
        <f t="shared" si="13"/>
        <v>1.59</v>
      </c>
      <c r="H159" s="7">
        <v>135.4</v>
      </c>
      <c r="I159" s="7" t="s">
        <v>6</v>
      </c>
      <c r="J159" s="7">
        <f t="shared" si="14"/>
        <v>61.416406898000005</v>
      </c>
      <c r="K159" s="8">
        <f t="shared" si="15"/>
        <v>24.293503776749336</v>
      </c>
    </row>
    <row r="160" spans="1:11" x14ac:dyDescent="0.25">
      <c r="A160" s="1">
        <v>2</v>
      </c>
      <c r="B160" s="1" t="str">
        <f t="shared" si="11"/>
        <v> Burkina Faso</v>
      </c>
      <c r="C160" s="1" t="str">
        <f t="shared" si="12"/>
        <v>África</v>
      </c>
      <c r="D160" s="2">
        <v>81539262</v>
      </c>
      <c r="E160" s="2" t="s">
        <v>7</v>
      </c>
      <c r="F160" s="7">
        <v>165</v>
      </c>
      <c r="G160" s="7">
        <f t="shared" si="13"/>
        <v>1.65</v>
      </c>
      <c r="H160" s="7">
        <v>125.9</v>
      </c>
      <c r="I160" s="7" t="s">
        <v>6</v>
      </c>
      <c r="J160" s="7">
        <f t="shared" si="14"/>
        <v>57.107279383000005</v>
      </c>
      <c r="K160" s="8">
        <f t="shared" si="15"/>
        <v>20.976043850505054</v>
      </c>
    </row>
    <row r="161" spans="1:11" x14ac:dyDescent="0.25">
      <c r="A161" s="1">
        <v>64</v>
      </c>
      <c r="B161" s="1" t="str">
        <f t="shared" si="11"/>
        <v> Kiribati</v>
      </c>
      <c r="C161" s="1" t="str">
        <f t="shared" si="12"/>
        <v>Oceanía</v>
      </c>
      <c r="D161" s="2">
        <v>61788332</v>
      </c>
      <c r="E161" s="2" t="s">
        <v>7</v>
      </c>
      <c r="F161" s="7">
        <v>153</v>
      </c>
      <c r="G161" s="7">
        <f t="shared" si="13"/>
        <v>1.53</v>
      </c>
      <c r="H161" s="7">
        <v>144.4</v>
      </c>
      <c r="I161" s="7" t="s">
        <v>6</v>
      </c>
      <c r="J161" s="7">
        <f t="shared" si="14"/>
        <v>65.498738228000008</v>
      </c>
      <c r="K161" s="8">
        <f t="shared" si="15"/>
        <v>27.980152175658937</v>
      </c>
    </row>
    <row r="162" spans="1:11" x14ac:dyDescent="0.25">
      <c r="A162" s="1">
        <v>8</v>
      </c>
      <c r="B162" s="1" t="str">
        <f t="shared" si="11"/>
        <v> Paraguay</v>
      </c>
      <c r="C162" s="1" t="str">
        <f t="shared" si="12"/>
        <v>Sudamérica</v>
      </c>
      <c r="D162" s="2">
        <v>42882666</v>
      </c>
      <c r="E162" s="2" t="s">
        <v>7</v>
      </c>
      <c r="F162" s="7">
        <v>173</v>
      </c>
      <c r="G162" s="7">
        <f t="shared" si="13"/>
        <v>1.73</v>
      </c>
      <c r="H162" s="7">
        <v>76.2</v>
      </c>
      <c r="I162" s="7" t="s">
        <v>8</v>
      </c>
      <c r="J162" s="7">
        <f t="shared" si="14"/>
        <v>76.2</v>
      </c>
      <c r="K162" s="8">
        <f t="shared" si="15"/>
        <v>25.460255939055767</v>
      </c>
    </row>
    <row r="163" spans="1:11" x14ac:dyDescent="0.25">
      <c r="A163" s="1">
        <v>40</v>
      </c>
      <c r="B163" s="1" t="str">
        <f t="shared" si="11"/>
        <v> Israel</v>
      </c>
      <c r="C163" s="1" t="str">
        <f t="shared" si="12"/>
        <v>Medio Oriente</v>
      </c>
      <c r="D163" s="2">
        <v>10772713</v>
      </c>
      <c r="E163" s="2" t="s">
        <v>7</v>
      </c>
      <c r="F163" s="7">
        <v>167</v>
      </c>
      <c r="G163" s="7">
        <f t="shared" si="13"/>
        <v>1.67</v>
      </c>
      <c r="H163" s="7">
        <v>152.6</v>
      </c>
      <c r="I163" s="7" t="s">
        <v>6</v>
      </c>
      <c r="J163" s="7">
        <f t="shared" si="14"/>
        <v>69.218195661999999</v>
      </c>
      <c r="K163" s="8">
        <f t="shared" si="15"/>
        <v>24.819174463767077</v>
      </c>
    </row>
    <row r="164" spans="1:11" x14ac:dyDescent="0.25">
      <c r="A164" s="1">
        <v>19</v>
      </c>
      <c r="B164" s="1" t="str">
        <f t="shared" si="11"/>
        <v> Somalia</v>
      </c>
      <c r="C164" s="1" t="str">
        <f t="shared" si="12"/>
        <v>África</v>
      </c>
      <c r="D164" s="2">
        <v>96653413</v>
      </c>
      <c r="E164" s="2" t="s">
        <v>7</v>
      </c>
      <c r="F164" s="7">
        <v>151</v>
      </c>
      <c r="G164" s="7">
        <f t="shared" si="13"/>
        <v>1.51</v>
      </c>
      <c r="H164" s="7">
        <v>114.9</v>
      </c>
      <c r="I164" s="7" t="s">
        <v>6</v>
      </c>
      <c r="J164" s="7">
        <f t="shared" si="14"/>
        <v>52.117763313000005</v>
      </c>
      <c r="K164" s="8">
        <f t="shared" si="15"/>
        <v>22.857665590544276</v>
      </c>
    </row>
    <row r="165" spans="1:11" x14ac:dyDescent="0.25">
      <c r="A165" s="1">
        <v>3</v>
      </c>
      <c r="B165" s="1" t="str">
        <f t="shared" si="11"/>
        <v> Uganda</v>
      </c>
      <c r="C165" s="1" t="str">
        <f t="shared" si="12"/>
        <v>África</v>
      </c>
      <c r="D165" s="2">
        <v>99076081</v>
      </c>
      <c r="E165" s="2" t="s">
        <v>5</v>
      </c>
      <c r="F165" s="7">
        <v>152</v>
      </c>
      <c r="G165" s="7">
        <f t="shared" si="13"/>
        <v>1.52</v>
      </c>
      <c r="H165" s="7">
        <v>110.2</v>
      </c>
      <c r="I165" s="7" t="s">
        <v>6</v>
      </c>
      <c r="J165" s="7">
        <f t="shared" si="14"/>
        <v>49.985879174000004</v>
      </c>
      <c r="K165" s="8">
        <f t="shared" si="15"/>
        <v>21.635162384868423</v>
      </c>
    </row>
    <row r="166" spans="1:11" x14ac:dyDescent="0.25">
      <c r="A166" s="1">
        <v>59</v>
      </c>
      <c r="B166" s="1" t="str">
        <f t="shared" si="11"/>
        <v> Ecuador</v>
      </c>
      <c r="C166" s="1" t="str">
        <f t="shared" si="12"/>
        <v>Sudamérica</v>
      </c>
      <c r="D166" s="2">
        <v>57806084</v>
      </c>
      <c r="E166" s="2" t="s">
        <v>7</v>
      </c>
      <c r="F166" s="7">
        <v>150</v>
      </c>
      <c r="G166" s="7">
        <f t="shared" si="13"/>
        <v>1.5</v>
      </c>
      <c r="H166" s="7">
        <v>63</v>
      </c>
      <c r="I166" s="7" t="s">
        <v>8</v>
      </c>
      <c r="J166" s="7">
        <f t="shared" si="14"/>
        <v>63</v>
      </c>
      <c r="K166" s="8">
        <f t="shared" si="15"/>
        <v>28</v>
      </c>
    </row>
    <row r="167" spans="1:11" x14ac:dyDescent="0.25">
      <c r="A167" s="1">
        <v>19</v>
      </c>
      <c r="B167" s="1" t="str">
        <f t="shared" si="11"/>
        <v> Somalia</v>
      </c>
      <c r="C167" s="1" t="str">
        <f t="shared" si="12"/>
        <v>África</v>
      </c>
      <c r="D167" s="2">
        <v>91039146</v>
      </c>
      <c r="E167" s="2" t="s">
        <v>5</v>
      </c>
      <c r="F167" s="7">
        <v>163</v>
      </c>
      <c r="G167" s="7">
        <f t="shared" si="13"/>
        <v>1.63</v>
      </c>
      <c r="H167" s="7">
        <v>126.5</v>
      </c>
      <c r="I167" s="7" t="s">
        <v>6</v>
      </c>
      <c r="J167" s="7">
        <f t="shared" si="14"/>
        <v>57.379434805000002</v>
      </c>
      <c r="K167" s="8">
        <f t="shared" si="15"/>
        <v>21.596384811246192</v>
      </c>
    </row>
    <row r="168" spans="1:11" x14ac:dyDescent="0.25">
      <c r="A168" s="1">
        <v>8</v>
      </c>
      <c r="B168" s="1" t="str">
        <f t="shared" si="11"/>
        <v> Paraguay</v>
      </c>
      <c r="C168" s="1" t="str">
        <f t="shared" si="12"/>
        <v>Sudamérica</v>
      </c>
      <c r="D168" s="2">
        <v>67850204</v>
      </c>
      <c r="E168" s="2" t="s">
        <v>5</v>
      </c>
      <c r="F168" s="7">
        <v>187</v>
      </c>
      <c r="G168" s="7">
        <f t="shared" si="13"/>
        <v>1.87</v>
      </c>
      <c r="H168" s="7">
        <v>226.2</v>
      </c>
      <c r="I168" s="7" t="s">
        <v>6</v>
      </c>
      <c r="J168" s="7">
        <f t="shared" si="14"/>
        <v>102.602594094</v>
      </c>
      <c r="K168" s="8">
        <f t="shared" si="15"/>
        <v>29.34101463982384</v>
      </c>
    </row>
    <row r="169" spans="1:11" x14ac:dyDescent="0.25">
      <c r="A169" s="1">
        <v>67</v>
      </c>
      <c r="B169" s="1" t="str">
        <f t="shared" si="11"/>
        <v> Samoa</v>
      </c>
      <c r="C169" s="1" t="str">
        <f t="shared" si="12"/>
        <v>Oceanía</v>
      </c>
      <c r="D169" s="2">
        <v>88198578</v>
      </c>
      <c r="E169" s="2" t="s">
        <v>5</v>
      </c>
      <c r="F169" s="7">
        <v>194</v>
      </c>
      <c r="G169" s="7">
        <f t="shared" si="13"/>
        <v>1.94</v>
      </c>
      <c r="H169" s="7">
        <v>104.8</v>
      </c>
      <c r="I169" s="7" t="s">
        <v>8</v>
      </c>
      <c r="J169" s="7">
        <f t="shared" si="14"/>
        <v>104.8</v>
      </c>
      <c r="K169" s="8">
        <f t="shared" si="15"/>
        <v>27.845679668402592</v>
      </c>
    </row>
    <row r="170" spans="1:11" x14ac:dyDescent="0.25">
      <c r="A170" s="1">
        <v>2</v>
      </c>
      <c r="B170" s="1" t="str">
        <f t="shared" si="11"/>
        <v> Burkina Faso</v>
      </c>
      <c r="C170" s="1" t="str">
        <f t="shared" si="12"/>
        <v>África</v>
      </c>
      <c r="D170" s="2">
        <v>51138864</v>
      </c>
      <c r="E170" s="2" t="s">
        <v>5</v>
      </c>
      <c r="F170" s="7">
        <v>177</v>
      </c>
      <c r="G170" s="7">
        <f t="shared" si="13"/>
        <v>1.77</v>
      </c>
      <c r="H170" s="7">
        <v>148.6</v>
      </c>
      <c r="I170" s="7" t="s">
        <v>6</v>
      </c>
      <c r="J170" s="7">
        <f t="shared" si="14"/>
        <v>67.403826182000003</v>
      </c>
      <c r="K170" s="8">
        <f t="shared" si="15"/>
        <v>21.514834875674296</v>
      </c>
    </row>
    <row r="171" spans="1:11" x14ac:dyDescent="0.25">
      <c r="A171" s="1">
        <v>19</v>
      </c>
      <c r="B171" s="1" t="str">
        <f t="shared" si="11"/>
        <v> Somalia</v>
      </c>
      <c r="C171" s="1" t="str">
        <f t="shared" si="12"/>
        <v>África</v>
      </c>
      <c r="D171" s="2">
        <v>29911920</v>
      </c>
      <c r="E171" s="2" t="s">
        <v>5</v>
      </c>
      <c r="F171" s="7">
        <v>149</v>
      </c>
      <c r="G171" s="7">
        <f t="shared" si="13"/>
        <v>1.49</v>
      </c>
      <c r="H171" s="7">
        <v>109.3</v>
      </c>
      <c r="I171" s="7" t="s">
        <v>6</v>
      </c>
      <c r="J171" s="7">
        <f t="shared" si="14"/>
        <v>49.577646041000001</v>
      </c>
      <c r="K171" s="8">
        <f t="shared" si="15"/>
        <v>22.331267078509978</v>
      </c>
    </row>
    <row r="172" spans="1:11" x14ac:dyDescent="0.25">
      <c r="A172" s="1">
        <v>21</v>
      </c>
      <c r="B172" s="1" t="str">
        <f t="shared" si="11"/>
        <v> Guinea</v>
      </c>
      <c r="C172" s="1" t="str">
        <f t="shared" si="12"/>
        <v>África</v>
      </c>
      <c r="D172" s="2">
        <v>53512251</v>
      </c>
      <c r="E172" s="2" t="s">
        <v>7</v>
      </c>
      <c r="F172" s="7">
        <v>156</v>
      </c>
      <c r="G172" s="7">
        <f t="shared" si="13"/>
        <v>1.56</v>
      </c>
      <c r="H172" s="7">
        <v>59.4</v>
      </c>
      <c r="I172" s="7" t="s">
        <v>8</v>
      </c>
      <c r="J172" s="7">
        <f t="shared" si="14"/>
        <v>59.4</v>
      </c>
      <c r="K172" s="8">
        <f t="shared" si="15"/>
        <v>24.408284023668635</v>
      </c>
    </row>
    <row r="173" spans="1:11" x14ac:dyDescent="0.25">
      <c r="A173" s="1">
        <v>17</v>
      </c>
      <c r="B173" s="1" t="str">
        <f t="shared" si="11"/>
        <v> India</v>
      </c>
      <c r="C173" s="1" t="str">
        <f t="shared" si="12"/>
        <v>Asia</v>
      </c>
      <c r="D173" s="2">
        <v>53436067</v>
      </c>
      <c r="E173" s="2" t="s">
        <v>5</v>
      </c>
      <c r="F173" s="7">
        <v>198</v>
      </c>
      <c r="G173" s="7">
        <f t="shared" si="13"/>
        <v>1.98</v>
      </c>
      <c r="H173" s="7">
        <v>97.1</v>
      </c>
      <c r="I173" s="7" t="s">
        <v>8</v>
      </c>
      <c r="J173" s="7">
        <f t="shared" si="14"/>
        <v>97.1</v>
      </c>
      <c r="K173" s="8">
        <f t="shared" si="15"/>
        <v>24.767880828486888</v>
      </c>
    </row>
    <row r="174" spans="1:11" x14ac:dyDescent="0.25">
      <c r="A174" s="1">
        <v>36</v>
      </c>
      <c r="B174" s="1" t="str">
        <f t="shared" si="11"/>
        <v> Montenegro</v>
      </c>
      <c r="C174" s="1" t="str">
        <f t="shared" si="12"/>
        <v>Europa</v>
      </c>
      <c r="D174" s="2">
        <v>38340290</v>
      </c>
      <c r="E174" s="2" t="s">
        <v>7</v>
      </c>
      <c r="F174" s="7">
        <v>166</v>
      </c>
      <c r="G174" s="7">
        <f t="shared" si="13"/>
        <v>1.66</v>
      </c>
      <c r="H174" s="7">
        <v>68.599999999999994</v>
      </c>
      <c r="I174" s="7" t="s">
        <v>8</v>
      </c>
      <c r="J174" s="7">
        <f t="shared" si="14"/>
        <v>68.599999999999994</v>
      </c>
      <c r="K174" s="8">
        <f t="shared" si="15"/>
        <v>24.894759761939323</v>
      </c>
    </row>
    <row r="175" spans="1:11" x14ac:dyDescent="0.25">
      <c r="A175" s="1">
        <v>55</v>
      </c>
      <c r="B175" s="1" t="str">
        <f t="shared" si="11"/>
        <v> Honduras</v>
      </c>
      <c r="C175" s="1" t="str">
        <f t="shared" si="12"/>
        <v>Centroamérica</v>
      </c>
      <c r="D175" s="2">
        <v>46784842</v>
      </c>
      <c r="E175" s="2" t="s">
        <v>7</v>
      </c>
      <c r="F175" s="7">
        <v>150</v>
      </c>
      <c r="G175" s="7">
        <f t="shared" si="13"/>
        <v>1.5</v>
      </c>
      <c r="H175" s="7">
        <v>52.4</v>
      </c>
      <c r="I175" s="7" t="s">
        <v>8</v>
      </c>
      <c r="J175" s="7">
        <f t="shared" si="14"/>
        <v>52.4</v>
      </c>
      <c r="K175" s="8">
        <f t="shared" si="15"/>
        <v>23.288888888888888</v>
      </c>
    </row>
    <row r="176" spans="1:11" x14ac:dyDescent="0.25">
      <c r="A176" s="1">
        <v>45</v>
      </c>
      <c r="B176" s="1" t="str">
        <f t="shared" si="11"/>
        <v> Cuba</v>
      </c>
      <c r="C176" s="1" t="str">
        <f t="shared" si="12"/>
        <v>Centroamérica</v>
      </c>
      <c r="D176" s="2">
        <v>80707855</v>
      </c>
      <c r="E176" s="2" t="s">
        <v>7</v>
      </c>
      <c r="F176" s="7">
        <v>167</v>
      </c>
      <c r="G176" s="7">
        <f t="shared" si="13"/>
        <v>1.67</v>
      </c>
      <c r="H176" s="7">
        <v>175.9</v>
      </c>
      <c r="I176" s="7" t="s">
        <v>6</v>
      </c>
      <c r="J176" s="7">
        <f t="shared" si="14"/>
        <v>79.786897883000009</v>
      </c>
      <c r="K176" s="8">
        <f t="shared" si="15"/>
        <v>28.608733867474637</v>
      </c>
    </row>
    <row r="177" spans="1:11" x14ac:dyDescent="0.25">
      <c r="A177" s="1">
        <v>55</v>
      </c>
      <c r="B177" s="1" t="str">
        <f t="shared" si="11"/>
        <v> Honduras</v>
      </c>
      <c r="C177" s="1" t="str">
        <f t="shared" si="12"/>
        <v>Centroamérica</v>
      </c>
      <c r="D177" s="2">
        <v>33004730</v>
      </c>
      <c r="E177" s="2" t="s">
        <v>7</v>
      </c>
      <c r="F177" s="7">
        <v>151</v>
      </c>
      <c r="G177" s="7">
        <f t="shared" si="13"/>
        <v>1.51</v>
      </c>
      <c r="H177" s="7">
        <v>140.4</v>
      </c>
      <c r="I177" s="7" t="s">
        <v>6</v>
      </c>
      <c r="J177" s="7">
        <f t="shared" si="14"/>
        <v>63.684368748000004</v>
      </c>
      <c r="K177" s="8">
        <f t="shared" si="15"/>
        <v>27.930515656330865</v>
      </c>
    </row>
    <row r="178" spans="1:11" x14ac:dyDescent="0.25">
      <c r="A178" s="1">
        <v>59</v>
      </c>
      <c r="B178" s="1" t="str">
        <f t="shared" si="11"/>
        <v> Ecuador</v>
      </c>
      <c r="C178" s="1" t="str">
        <f t="shared" si="12"/>
        <v>Sudamérica</v>
      </c>
      <c r="D178" s="2">
        <v>83382023</v>
      </c>
      <c r="E178" s="2" t="s">
        <v>7</v>
      </c>
      <c r="F178" s="7">
        <v>154</v>
      </c>
      <c r="G178" s="7">
        <f t="shared" si="13"/>
        <v>1.54</v>
      </c>
      <c r="H178" s="7">
        <v>133.80000000000001</v>
      </c>
      <c r="I178" s="7" t="s">
        <v>6</v>
      </c>
      <c r="J178" s="7">
        <f t="shared" si="14"/>
        <v>60.690659106000005</v>
      </c>
      <c r="K178" s="8">
        <f t="shared" si="15"/>
        <v>25.590596688311692</v>
      </c>
    </row>
    <row r="179" spans="1:11" x14ac:dyDescent="0.25">
      <c r="A179" s="1">
        <v>14</v>
      </c>
      <c r="B179" s="1" t="str">
        <f t="shared" si="11"/>
        <v> Madagascar</v>
      </c>
      <c r="C179" s="1" t="str">
        <f t="shared" si="12"/>
        <v>África</v>
      </c>
      <c r="D179" s="2">
        <v>54580076</v>
      </c>
      <c r="E179" s="2" t="s">
        <v>5</v>
      </c>
      <c r="F179" s="7">
        <v>162</v>
      </c>
      <c r="G179" s="7">
        <f t="shared" si="13"/>
        <v>1.62</v>
      </c>
      <c r="H179" s="7">
        <v>57.1</v>
      </c>
      <c r="I179" s="7" t="s">
        <v>8</v>
      </c>
      <c r="J179" s="7">
        <f t="shared" si="14"/>
        <v>57.1</v>
      </c>
      <c r="K179" s="8">
        <f t="shared" si="15"/>
        <v>21.757354061880807</v>
      </c>
    </row>
    <row r="180" spans="1:11" x14ac:dyDescent="0.25">
      <c r="A180" s="1">
        <v>62</v>
      </c>
      <c r="B180" s="1" t="str">
        <f t="shared" si="11"/>
        <v> Bahamas</v>
      </c>
      <c r="C180" s="1" t="str">
        <f t="shared" si="12"/>
        <v>Centroamérica</v>
      </c>
      <c r="D180" s="2">
        <v>68879848</v>
      </c>
      <c r="E180" s="2" t="s">
        <v>7</v>
      </c>
      <c r="F180" s="7">
        <v>174</v>
      </c>
      <c r="G180" s="7">
        <f t="shared" si="13"/>
        <v>1.74</v>
      </c>
      <c r="H180" s="7">
        <v>74.599999999999994</v>
      </c>
      <c r="I180" s="7" t="s">
        <v>8</v>
      </c>
      <c r="J180" s="7">
        <f t="shared" si="14"/>
        <v>74.599999999999994</v>
      </c>
      <c r="K180" s="8">
        <f t="shared" si="15"/>
        <v>24.639978861144137</v>
      </c>
    </row>
    <row r="181" spans="1:11" x14ac:dyDescent="0.25">
      <c r="A181" s="1">
        <v>62</v>
      </c>
      <c r="B181" s="1" t="str">
        <f t="shared" si="11"/>
        <v> Bahamas</v>
      </c>
      <c r="C181" s="1" t="str">
        <f t="shared" si="12"/>
        <v>Centroamérica</v>
      </c>
      <c r="D181" s="2">
        <v>89153328</v>
      </c>
      <c r="E181" s="2" t="s">
        <v>5</v>
      </c>
      <c r="F181" s="7">
        <v>180</v>
      </c>
      <c r="G181" s="7">
        <f t="shared" si="13"/>
        <v>1.8</v>
      </c>
      <c r="H181" s="7">
        <v>195.3</v>
      </c>
      <c r="I181" s="7" t="s">
        <v>6</v>
      </c>
      <c r="J181" s="7">
        <f t="shared" si="14"/>
        <v>88.586589861000007</v>
      </c>
      <c r="K181" s="8">
        <f t="shared" si="15"/>
        <v>27.341540080555557</v>
      </c>
    </row>
    <row r="182" spans="1:11" x14ac:dyDescent="0.25">
      <c r="A182" s="1">
        <v>46</v>
      </c>
      <c r="B182" s="1" t="str">
        <f t="shared" si="11"/>
        <v> Australia</v>
      </c>
      <c r="C182" s="1" t="str">
        <f t="shared" si="12"/>
        <v>Oceanía</v>
      </c>
      <c r="D182" s="2">
        <v>11591627</v>
      </c>
      <c r="E182" s="2" t="s">
        <v>7</v>
      </c>
      <c r="F182" s="7">
        <v>149</v>
      </c>
      <c r="G182" s="7">
        <f t="shared" si="13"/>
        <v>1.49</v>
      </c>
      <c r="H182" s="7">
        <v>54.2</v>
      </c>
      <c r="I182" s="7" t="s">
        <v>8</v>
      </c>
      <c r="J182" s="7">
        <f t="shared" si="14"/>
        <v>54.2</v>
      </c>
      <c r="K182" s="8">
        <f t="shared" si="15"/>
        <v>24.413314715553355</v>
      </c>
    </row>
    <row r="183" spans="1:11" x14ac:dyDescent="0.25">
      <c r="A183" s="1">
        <v>38</v>
      </c>
      <c r="B183" s="1" t="str">
        <f t="shared" si="11"/>
        <v> Namibia</v>
      </c>
      <c r="C183" s="1" t="str">
        <f t="shared" si="12"/>
        <v>África</v>
      </c>
      <c r="D183" s="2">
        <v>35525802</v>
      </c>
      <c r="E183" s="2" t="s">
        <v>5</v>
      </c>
      <c r="F183" s="7">
        <v>163</v>
      </c>
      <c r="G183" s="7">
        <f t="shared" si="13"/>
        <v>1.63</v>
      </c>
      <c r="H183" s="7">
        <v>65.400000000000006</v>
      </c>
      <c r="I183" s="7" t="s">
        <v>8</v>
      </c>
      <c r="J183" s="7">
        <f t="shared" si="14"/>
        <v>65.400000000000006</v>
      </c>
      <c r="K183" s="8">
        <f t="shared" si="15"/>
        <v>24.615152997854647</v>
      </c>
    </row>
    <row r="184" spans="1:11" x14ac:dyDescent="0.25">
      <c r="A184" s="1">
        <v>41</v>
      </c>
      <c r="B184" s="1" t="str">
        <f t="shared" si="11"/>
        <v> Mongolia</v>
      </c>
      <c r="C184" s="1" t="str">
        <f t="shared" si="12"/>
        <v>Asia</v>
      </c>
      <c r="D184" s="2">
        <v>42557210</v>
      </c>
      <c r="E184" s="2" t="s">
        <v>7</v>
      </c>
      <c r="F184" s="7">
        <v>175</v>
      </c>
      <c r="G184" s="7">
        <f t="shared" si="13"/>
        <v>1.75</v>
      </c>
      <c r="H184" s="7">
        <v>79</v>
      </c>
      <c r="I184" s="7" t="s">
        <v>8</v>
      </c>
      <c r="J184" s="7">
        <f t="shared" si="14"/>
        <v>79</v>
      </c>
      <c r="K184" s="8">
        <f t="shared" si="15"/>
        <v>25.795918367346939</v>
      </c>
    </row>
    <row r="185" spans="1:11" x14ac:dyDescent="0.25">
      <c r="A185" s="1">
        <v>39</v>
      </c>
      <c r="B185" s="1" t="str">
        <f t="shared" si="11"/>
        <v> Portugal</v>
      </c>
      <c r="C185" s="1" t="str">
        <f t="shared" si="12"/>
        <v>Europa</v>
      </c>
      <c r="D185" s="2">
        <v>51988796</v>
      </c>
      <c r="E185" s="2" t="s">
        <v>7</v>
      </c>
      <c r="F185" s="7">
        <v>144</v>
      </c>
      <c r="G185" s="7">
        <f t="shared" si="13"/>
        <v>1.44</v>
      </c>
      <c r="H185" s="7">
        <v>50.6</v>
      </c>
      <c r="I185" s="7" t="s">
        <v>8</v>
      </c>
      <c r="J185" s="7">
        <f t="shared" si="14"/>
        <v>50.6</v>
      </c>
      <c r="K185" s="8">
        <f t="shared" si="15"/>
        <v>24.40200617283951</v>
      </c>
    </row>
    <row r="186" spans="1:11" x14ac:dyDescent="0.25">
      <c r="A186" s="1">
        <v>26</v>
      </c>
      <c r="B186" s="1" t="str">
        <f t="shared" si="11"/>
        <v> Senegal</v>
      </c>
      <c r="C186" s="1" t="str">
        <f t="shared" si="12"/>
        <v>África</v>
      </c>
      <c r="D186" s="2">
        <v>91671863</v>
      </c>
      <c r="E186" s="2" t="s">
        <v>7</v>
      </c>
      <c r="F186" s="7">
        <v>178</v>
      </c>
      <c r="G186" s="7">
        <f t="shared" si="13"/>
        <v>1.78</v>
      </c>
      <c r="H186" s="7">
        <v>164.5</v>
      </c>
      <c r="I186" s="7" t="s">
        <v>6</v>
      </c>
      <c r="J186" s="7">
        <f t="shared" si="14"/>
        <v>74.615944865000003</v>
      </c>
      <c r="K186" s="8">
        <f t="shared" si="15"/>
        <v>23.550039409481126</v>
      </c>
    </row>
    <row r="187" spans="1:11" x14ac:dyDescent="0.25">
      <c r="A187" s="1">
        <v>8</v>
      </c>
      <c r="B187" s="1" t="str">
        <f t="shared" si="11"/>
        <v> Paraguay</v>
      </c>
      <c r="C187" s="1" t="str">
        <f t="shared" si="12"/>
        <v>Sudamérica</v>
      </c>
      <c r="D187" s="2">
        <v>21026356</v>
      </c>
      <c r="E187" s="2" t="s">
        <v>7</v>
      </c>
      <c r="F187" s="7">
        <v>149</v>
      </c>
      <c r="G187" s="7">
        <f t="shared" si="13"/>
        <v>1.49</v>
      </c>
      <c r="H187" s="7">
        <v>126.1</v>
      </c>
      <c r="I187" s="7" t="s">
        <v>6</v>
      </c>
      <c r="J187" s="7">
        <f t="shared" si="14"/>
        <v>57.197997856999997</v>
      </c>
      <c r="K187" s="8">
        <f t="shared" si="15"/>
        <v>25.763703372370614</v>
      </c>
    </row>
    <row r="188" spans="1:11" x14ac:dyDescent="0.25">
      <c r="A188" s="1">
        <v>47</v>
      </c>
      <c r="B188" s="1" t="str">
        <f t="shared" si="11"/>
        <v> Malta</v>
      </c>
      <c r="C188" s="1" t="str">
        <f t="shared" si="12"/>
        <v>África</v>
      </c>
      <c r="D188" s="2">
        <v>37463284</v>
      </c>
      <c r="E188" s="2" t="s">
        <v>5</v>
      </c>
      <c r="F188" s="7">
        <v>165</v>
      </c>
      <c r="G188" s="7">
        <f t="shared" si="13"/>
        <v>1.65</v>
      </c>
      <c r="H188" s="7">
        <v>174.6</v>
      </c>
      <c r="I188" s="7" t="s">
        <v>6</v>
      </c>
      <c r="J188" s="7">
        <f t="shared" si="14"/>
        <v>79.197227802</v>
      </c>
      <c r="K188" s="8">
        <f t="shared" si="15"/>
        <v>29.08989083636364</v>
      </c>
    </row>
    <row r="189" spans="1:11" x14ac:dyDescent="0.25">
      <c r="A189" s="1">
        <v>50</v>
      </c>
      <c r="B189" s="1" t="str">
        <f t="shared" si="11"/>
        <v> Venezuela</v>
      </c>
      <c r="C189" s="1" t="str">
        <f t="shared" si="12"/>
        <v>Sudamérica</v>
      </c>
      <c r="D189" s="2">
        <v>84555879</v>
      </c>
      <c r="E189" s="2" t="s">
        <v>7</v>
      </c>
      <c r="F189" s="7">
        <v>167</v>
      </c>
      <c r="G189" s="7">
        <f t="shared" si="13"/>
        <v>1.67</v>
      </c>
      <c r="H189" s="7">
        <v>79.5</v>
      </c>
      <c r="I189" s="7" t="s">
        <v>8</v>
      </c>
      <c r="J189" s="7">
        <f t="shared" si="14"/>
        <v>79.5</v>
      </c>
      <c r="K189" s="8">
        <f t="shared" si="15"/>
        <v>28.505862526444119</v>
      </c>
    </row>
    <row r="190" spans="1:11" x14ac:dyDescent="0.25">
      <c r="A190" s="1">
        <v>54</v>
      </c>
      <c r="B190" s="1" t="str">
        <f t="shared" si="11"/>
        <v> Bolivia</v>
      </c>
      <c r="C190" s="1" t="str">
        <f t="shared" si="12"/>
        <v>Sudamérica</v>
      </c>
      <c r="D190" s="2">
        <v>61231119</v>
      </c>
      <c r="E190" s="2" t="s">
        <v>7</v>
      </c>
      <c r="F190" s="7">
        <v>151</v>
      </c>
      <c r="G190" s="7">
        <f t="shared" si="13"/>
        <v>1.51</v>
      </c>
      <c r="H190" s="7">
        <v>58.8</v>
      </c>
      <c r="I190" s="7" t="s">
        <v>8</v>
      </c>
      <c r="J190" s="7">
        <f t="shared" si="14"/>
        <v>58.8</v>
      </c>
      <c r="K190" s="8">
        <f t="shared" si="15"/>
        <v>25.788342616551905</v>
      </c>
    </row>
    <row r="191" spans="1:11" x14ac:dyDescent="0.25">
      <c r="A191" s="1">
        <v>32</v>
      </c>
      <c r="B191" s="1" t="str">
        <f t="shared" si="11"/>
        <v> Ghana</v>
      </c>
      <c r="C191" s="1" t="str">
        <f t="shared" si="12"/>
        <v>África</v>
      </c>
      <c r="D191" s="2">
        <v>85656497</v>
      </c>
      <c r="E191" s="2" t="s">
        <v>5</v>
      </c>
      <c r="F191" s="7">
        <v>183</v>
      </c>
      <c r="G191" s="7">
        <f t="shared" si="13"/>
        <v>1.83</v>
      </c>
      <c r="H191" s="7">
        <v>76.5</v>
      </c>
      <c r="I191" s="7" t="s">
        <v>8</v>
      </c>
      <c r="J191" s="7">
        <f t="shared" si="14"/>
        <v>76.5</v>
      </c>
      <c r="K191" s="8">
        <f t="shared" si="15"/>
        <v>22.843321687718351</v>
      </c>
    </row>
    <row r="192" spans="1:11" x14ac:dyDescent="0.25">
      <c r="A192" s="1">
        <v>36</v>
      </c>
      <c r="B192" s="1" t="str">
        <f t="shared" si="11"/>
        <v> Montenegro</v>
      </c>
      <c r="C192" s="1" t="str">
        <f t="shared" si="12"/>
        <v>Europa</v>
      </c>
      <c r="D192" s="2">
        <v>23140898</v>
      </c>
      <c r="E192" s="2" t="s">
        <v>5</v>
      </c>
      <c r="F192" s="7">
        <v>199</v>
      </c>
      <c r="G192" s="7">
        <f t="shared" si="13"/>
        <v>1.99</v>
      </c>
      <c r="H192" s="7">
        <v>230.2</v>
      </c>
      <c r="I192" s="7" t="s">
        <v>6</v>
      </c>
      <c r="J192" s="7">
        <f t="shared" si="14"/>
        <v>104.41696357399999</v>
      </c>
      <c r="K192" s="8">
        <f t="shared" si="15"/>
        <v>26.367254254690536</v>
      </c>
    </row>
    <row r="193" spans="1:11" x14ac:dyDescent="0.25">
      <c r="A193" s="1">
        <v>21</v>
      </c>
      <c r="B193" s="1" t="str">
        <f t="shared" si="11"/>
        <v> Guinea</v>
      </c>
      <c r="C193" s="1" t="str">
        <f t="shared" si="12"/>
        <v>África</v>
      </c>
      <c r="D193" s="2">
        <v>14773303</v>
      </c>
      <c r="E193" s="2" t="s">
        <v>7</v>
      </c>
      <c r="F193" s="7">
        <v>145</v>
      </c>
      <c r="G193" s="7">
        <f t="shared" si="13"/>
        <v>1.45</v>
      </c>
      <c r="H193" s="7">
        <v>48.8</v>
      </c>
      <c r="I193" s="7" t="s">
        <v>8</v>
      </c>
      <c r="J193" s="7">
        <f t="shared" si="14"/>
        <v>48.8</v>
      </c>
      <c r="K193" s="8">
        <f t="shared" si="15"/>
        <v>23.210463733650414</v>
      </c>
    </row>
    <row r="194" spans="1:11" x14ac:dyDescent="0.25">
      <c r="A194" s="1">
        <v>13</v>
      </c>
      <c r="B194" s="1" t="str">
        <f t="shared" si="11"/>
        <v> Barbados</v>
      </c>
      <c r="C194" s="1" t="str">
        <f t="shared" si="12"/>
        <v>Centroamérica</v>
      </c>
      <c r="D194" s="2">
        <v>24468645</v>
      </c>
      <c r="E194" s="2" t="s">
        <v>5</v>
      </c>
      <c r="F194" s="7">
        <v>156</v>
      </c>
      <c r="G194" s="7">
        <f t="shared" si="13"/>
        <v>1.56</v>
      </c>
      <c r="H194" s="7">
        <v>73.900000000000006</v>
      </c>
      <c r="I194" s="7" t="s">
        <v>8</v>
      </c>
      <c r="J194" s="7">
        <f t="shared" si="14"/>
        <v>73.900000000000006</v>
      </c>
      <c r="K194" s="8">
        <f t="shared" si="15"/>
        <v>30.366535174227483</v>
      </c>
    </row>
    <row r="195" spans="1:11" x14ac:dyDescent="0.25">
      <c r="A195" s="1">
        <v>10</v>
      </c>
      <c r="B195" s="1" t="str">
        <f t="shared" ref="B195:B258" si="16">+VLOOKUP(A195,$R$2:$S$68,2,FALSE)</f>
        <v> Chile</v>
      </c>
      <c r="C195" s="1" t="str">
        <f t="shared" ref="C195:C258" si="17">+VLOOKUP(B195,$O$2:$P$68,2,FALSE)</f>
        <v>Sudamérica</v>
      </c>
      <c r="D195" s="2">
        <v>42831717</v>
      </c>
      <c r="E195" s="2" t="s">
        <v>7</v>
      </c>
      <c r="F195" s="7">
        <v>145</v>
      </c>
      <c r="G195" s="7">
        <f t="shared" ref="G195:G258" si="18">+F195/100</f>
        <v>1.45</v>
      </c>
      <c r="H195" s="7">
        <v>54.8</v>
      </c>
      <c r="I195" s="7" t="s">
        <v>8</v>
      </c>
      <c r="J195" s="7">
        <f t="shared" ref="J195:J258" si="19">+IF(I195="lb",H195*0.45359237,H195)</f>
        <v>54.8</v>
      </c>
      <c r="K195" s="8">
        <f t="shared" ref="K195:K258" si="20">+J195/G195^2</f>
        <v>26.064209274673008</v>
      </c>
    </row>
    <row r="196" spans="1:11" x14ac:dyDescent="0.25">
      <c r="A196" s="1">
        <v>11</v>
      </c>
      <c r="B196" s="1" t="str">
        <f t="shared" si="16"/>
        <v> El Salvador</v>
      </c>
      <c r="C196" s="1" t="str">
        <f t="shared" si="17"/>
        <v>Centroamérica</v>
      </c>
      <c r="D196" s="2">
        <v>68920464</v>
      </c>
      <c r="E196" s="2" t="s">
        <v>7</v>
      </c>
      <c r="F196" s="7">
        <v>172</v>
      </c>
      <c r="G196" s="7">
        <f t="shared" si="18"/>
        <v>1.72</v>
      </c>
      <c r="H196" s="7">
        <v>84.5</v>
      </c>
      <c r="I196" s="7" t="s">
        <v>8</v>
      </c>
      <c r="J196" s="7">
        <f t="shared" si="19"/>
        <v>84.5</v>
      </c>
      <c r="K196" s="8">
        <f t="shared" si="20"/>
        <v>28.562736614386157</v>
      </c>
    </row>
    <row r="197" spans="1:11" x14ac:dyDescent="0.25">
      <c r="A197" s="1">
        <v>37</v>
      </c>
      <c r="B197" s="1" t="str">
        <f t="shared" si="16"/>
        <v> Albania</v>
      </c>
      <c r="C197" s="1" t="str">
        <f t="shared" si="17"/>
        <v>Europa</v>
      </c>
      <c r="D197" s="2">
        <v>27921819</v>
      </c>
      <c r="E197" s="2" t="s">
        <v>7</v>
      </c>
      <c r="F197" s="7">
        <v>150</v>
      </c>
      <c r="G197" s="7">
        <f t="shared" si="18"/>
        <v>1.5</v>
      </c>
      <c r="H197" s="7">
        <v>59</v>
      </c>
      <c r="I197" s="7" t="s">
        <v>8</v>
      </c>
      <c r="J197" s="7">
        <f t="shared" si="19"/>
        <v>59</v>
      </c>
      <c r="K197" s="8">
        <f t="shared" si="20"/>
        <v>26.222222222222221</v>
      </c>
    </row>
    <row r="198" spans="1:11" x14ac:dyDescent="0.25">
      <c r="A198" s="1">
        <v>40</v>
      </c>
      <c r="B198" s="1" t="str">
        <f t="shared" si="16"/>
        <v> Israel</v>
      </c>
      <c r="C198" s="1" t="str">
        <f t="shared" si="17"/>
        <v>Medio Oriente</v>
      </c>
      <c r="D198" s="2">
        <v>39394978</v>
      </c>
      <c r="E198" s="2" t="s">
        <v>5</v>
      </c>
      <c r="F198" s="7">
        <v>195</v>
      </c>
      <c r="G198" s="7">
        <f t="shared" si="18"/>
        <v>1.95</v>
      </c>
      <c r="H198" s="7">
        <v>246.3</v>
      </c>
      <c r="I198" s="7" t="s">
        <v>6</v>
      </c>
      <c r="J198" s="7">
        <f t="shared" si="19"/>
        <v>111.71980073100001</v>
      </c>
      <c r="K198" s="8">
        <f t="shared" si="20"/>
        <v>29.380618206706117</v>
      </c>
    </row>
    <row r="199" spans="1:11" x14ac:dyDescent="0.25">
      <c r="A199" s="1">
        <v>20</v>
      </c>
      <c r="B199" s="1" t="str">
        <f t="shared" si="16"/>
        <v> Laos</v>
      </c>
      <c r="C199" s="1" t="str">
        <f t="shared" si="17"/>
        <v>Asia</v>
      </c>
      <c r="D199" s="2">
        <v>10508971</v>
      </c>
      <c r="E199" s="2" t="s">
        <v>5</v>
      </c>
      <c r="F199" s="7">
        <v>145</v>
      </c>
      <c r="G199" s="7">
        <f t="shared" si="18"/>
        <v>1.45</v>
      </c>
      <c r="H199" s="7">
        <v>106.9</v>
      </c>
      <c r="I199" s="7" t="s">
        <v>6</v>
      </c>
      <c r="J199" s="7">
        <f t="shared" si="19"/>
        <v>48.489024353000005</v>
      </c>
      <c r="K199" s="8">
        <f t="shared" si="20"/>
        <v>23.062556172651608</v>
      </c>
    </row>
    <row r="200" spans="1:11" x14ac:dyDescent="0.25">
      <c r="A200" s="1">
        <v>29</v>
      </c>
      <c r="B200" s="1" t="str">
        <f t="shared" si="16"/>
        <v> Angola</v>
      </c>
      <c r="C200" s="1" t="str">
        <f t="shared" si="17"/>
        <v>África</v>
      </c>
      <c r="D200" s="2">
        <v>94447402</v>
      </c>
      <c r="E200" s="2" t="s">
        <v>5</v>
      </c>
      <c r="F200" s="7">
        <v>166</v>
      </c>
      <c r="G200" s="7">
        <f t="shared" si="18"/>
        <v>1.66</v>
      </c>
      <c r="H200" s="7">
        <v>144</v>
      </c>
      <c r="I200" s="7" t="s">
        <v>6</v>
      </c>
      <c r="J200" s="7">
        <f t="shared" si="19"/>
        <v>65.317301280000009</v>
      </c>
      <c r="K200" s="8">
        <f t="shared" si="20"/>
        <v>23.703477021338369</v>
      </c>
    </row>
    <row r="201" spans="1:11" x14ac:dyDescent="0.25">
      <c r="A201" s="1">
        <v>54</v>
      </c>
      <c r="B201" s="1" t="str">
        <f t="shared" si="16"/>
        <v> Bolivia</v>
      </c>
      <c r="C201" s="1" t="str">
        <f t="shared" si="17"/>
        <v>Sudamérica</v>
      </c>
      <c r="D201" s="2">
        <v>91957483</v>
      </c>
      <c r="E201" s="2" t="s">
        <v>7</v>
      </c>
      <c r="F201" s="7">
        <v>142</v>
      </c>
      <c r="G201" s="7">
        <f t="shared" si="18"/>
        <v>1.42</v>
      </c>
      <c r="H201" s="7">
        <v>114.4</v>
      </c>
      <c r="I201" s="7" t="s">
        <v>6</v>
      </c>
      <c r="J201" s="7">
        <f t="shared" si="19"/>
        <v>51.890967128000007</v>
      </c>
      <c r="K201" s="8">
        <f t="shared" si="20"/>
        <v>25.734460983931765</v>
      </c>
    </row>
    <row r="202" spans="1:11" x14ac:dyDescent="0.25">
      <c r="A202" s="1">
        <v>62</v>
      </c>
      <c r="B202" s="1" t="str">
        <f t="shared" si="16"/>
        <v> Bahamas</v>
      </c>
      <c r="C202" s="1" t="str">
        <f t="shared" si="17"/>
        <v>Centroamérica</v>
      </c>
      <c r="D202" s="2">
        <v>86078715</v>
      </c>
      <c r="E202" s="2" t="s">
        <v>7</v>
      </c>
      <c r="F202" s="7">
        <v>161</v>
      </c>
      <c r="G202" s="7">
        <f t="shared" si="18"/>
        <v>1.61</v>
      </c>
      <c r="H202" s="7">
        <v>179</v>
      </c>
      <c r="I202" s="7" t="s">
        <v>6</v>
      </c>
      <c r="J202" s="7">
        <f t="shared" si="19"/>
        <v>81.193034230000009</v>
      </c>
      <c r="K202" s="8">
        <f t="shared" si="20"/>
        <v>31.323264623278423</v>
      </c>
    </row>
    <row r="203" spans="1:11" x14ac:dyDescent="0.25">
      <c r="A203" s="1">
        <v>54</v>
      </c>
      <c r="B203" s="1" t="str">
        <f t="shared" si="16"/>
        <v> Bolivia</v>
      </c>
      <c r="C203" s="1" t="str">
        <f t="shared" si="17"/>
        <v>Sudamérica</v>
      </c>
      <c r="D203" s="2">
        <v>94253822</v>
      </c>
      <c r="E203" s="2" t="s">
        <v>5</v>
      </c>
      <c r="F203" s="7">
        <v>157</v>
      </c>
      <c r="G203" s="7">
        <f t="shared" si="18"/>
        <v>1.57</v>
      </c>
      <c r="H203" s="7">
        <v>64.8</v>
      </c>
      <c r="I203" s="7" t="s">
        <v>8</v>
      </c>
      <c r="J203" s="7">
        <f t="shared" si="19"/>
        <v>64.8</v>
      </c>
      <c r="K203" s="8">
        <f t="shared" si="20"/>
        <v>26.289098949247432</v>
      </c>
    </row>
    <row r="204" spans="1:11" x14ac:dyDescent="0.25">
      <c r="A204" s="1">
        <v>22</v>
      </c>
      <c r="B204" s="1" t="str">
        <f t="shared" si="16"/>
        <v> Indonesia</v>
      </c>
      <c r="C204" s="1" t="str">
        <f t="shared" si="17"/>
        <v>Asia</v>
      </c>
      <c r="D204" s="2">
        <v>26655004</v>
      </c>
      <c r="E204" s="2" t="s">
        <v>5</v>
      </c>
      <c r="F204" s="7">
        <v>154</v>
      </c>
      <c r="G204" s="7">
        <f t="shared" si="18"/>
        <v>1.54</v>
      </c>
      <c r="H204" s="7">
        <v>105.2</v>
      </c>
      <c r="I204" s="7" t="s">
        <v>6</v>
      </c>
      <c r="J204" s="7">
        <f t="shared" si="19"/>
        <v>47.717917324000005</v>
      </c>
      <c r="K204" s="8">
        <f t="shared" si="20"/>
        <v>20.120558831168832</v>
      </c>
    </row>
    <row r="205" spans="1:11" x14ac:dyDescent="0.25">
      <c r="A205" s="1">
        <v>64</v>
      </c>
      <c r="B205" s="1" t="str">
        <f t="shared" si="16"/>
        <v> Kiribati</v>
      </c>
      <c r="C205" s="1" t="str">
        <f t="shared" si="17"/>
        <v>Oceanía</v>
      </c>
      <c r="D205" s="2">
        <v>42964480</v>
      </c>
      <c r="E205" s="2" t="s">
        <v>5</v>
      </c>
      <c r="F205" s="7">
        <v>174</v>
      </c>
      <c r="G205" s="7">
        <f t="shared" si="18"/>
        <v>1.74</v>
      </c>
      <c r="H205" s="7">
        <v>88.1</v>
      </c>
      <c r="I205" s="7" t="s">
        <v>8</v>
      </c>
      <c r="J205" s="7">
        <f t="shared" si="19"/>
        <v>88.1</v>
      </c>
      <c r="K205" s="8">
        <f t="shared" si="20"/>
        <v>29.098956268991937</v>
      </c>
    </row>
    <row r="206" spans="1:11" x14ac:dyDescent="0.25">
      <c r="A206" s="1">
        <v>60</v>
      </c>
      <c r="B206" s="1" t="str">
        <f t="shared" si="16"/>
        <v> Nicaragua</v>
      </c>
      <c r="C206" s="1" t="str">
        <f t="shared" si="17"/>
        <v>Centroamérica</v>
      </c>
      <c r="D206" s="2">
        <v>41287620</v>
      </c>
      <c r="E206" s="2" t="s">
        <v>7</v>
      </c>
      <c r="F206" s="7">
        <v>145</v>
      </c>
      <c r="G206" s="7">
        <f t="shared" si="18"/>
        <v>1.45</v>
      </c>
      <c r="H206" s="7">
        <v>53.2</v>
      </c>
      <c r="I206" s="7" t="s">
        <v>8</v>
      </c>
      <c r="J206" s="7">
        <f t="shared" si="19"/>
        <v>53.2</v>
      </c>
      <c r="K206" s="8">
        <f t="shared" si="20"/>
        <v>25.303210463733652</v>
      </c>
    </row>
    <row r="207" spans="1:11" x14ac:dyDescent="0.25">
      <c r="A207" s="1">
        <v>67</v>
      </c>
      <c r="B207" s="1" t="str">
        <f t="shared" si="16"/>
        <v> Samoa</v>
      </c>
      <c r="C207" s="1" t="str">
        <f t="shared" si="17"/>
        <v>Oceanía</v>
      </c>
      <c r="D207" s="2">
        <v>68425133</v>
      </c>
      <c r="E207" s="2" t="s">
        <v>5</v>
      </c>
      <c r="F207" s="7">
        <v>172</v>
      </c>
      <c r="G207" s="7">
        <f t="shared" si="18"/>
        <v>1.72</v>
      </c>
      <c r="H207" s="7">
        <v>187</v>
      </c>
      <c r="I207" s="7" t="s">
        <v>6</v>
      </c>
      <c r="J207" s="7">
        <f t="shared" si="19"/>
        <v>84.821773190000002</v>
      </c>
      <c r="K207" s="8">
        <f t="shared" si="20"/>
        <v>28.671502565575992</v>
      </c>
    </row>
    <row r="208" spans="1:11" x14ac:dyDescent="0.25">
      <c r="A208" s="1">
        <v>55</v>
      </c>
      <c r="B208" s="1" t="str">
        <f t="shared" si="16"/>
        <v> Honduras</v>
      </c>
      <c r="C208" s="1" t="str">
        <f t="shared" si="17"/>
        <v>Centroamérica</v>
      </c>
      <c r="D208" s="2">
        <v>17547391</v>
      </c>
      <c r="E208" s="2" t="s">
        <v>5</v>
      </c>
      <c r="F208" s="7">
        <v>177</v>
      </c>
      <c r="G208" s="7">
        <f t="shared" si="18"/>
        <v>1.77</v>
      </c>
      <c r="H208" s="7">
        <v>182.1</v>
      </c>
      <c r="I208" s="7" t="s">
        <v>6</v>
      </c>
      <c r="J208" s="7">
        <f t="shared" si="19"/>
        <v>82.599170576999995</v>
      </c>
      <c r="K208" s="8">
        <f t="shared" si="20"/>
        <v>26.365083653164795</v>
      </c>
    </row>
    <row r="209" spans="1:11" x14ac:dyDescent="0.25">
      <c r="A209" s="1">
        <v>32</v>
      </c>
      <c r="B209" s="1" t="str">
        <f t="shared" si="16"/>
        <v> Ghana</v>
      </c>
      <c r="C209" s="1" t="str">
        <f t="shared" si="17"/>
        <v>África</v>
      </c>
      <c r="D209" s="2">
        <v>30139793</v>
      </c>
      <c r="E209" s="2" t="s">
        <v>7</v>
      </c>
      <c r="F209" s="7">
        <v>169</v>
      </c>
      <c r="G209" s="7">
        <f t="shared" si="18"/>
        <v>1.69</v>
      </c>
      <c r="H209" s="7">
        <v>80.599999999999994</v>
      </c>
      <c r="I209" s="7" t="s">
        <v>8</v>
      </c>
      <c r="J209" s="7">
        <f t="shared" si="19"/>
        <v>80.599999999999994</v>
      </c>
      <c r="K209" s="8">
        <f t="shared" si="20"/>
        <v>28.220300409649525</v>
      </c>
    </row>
    <row r="210" spans="1:11" x14ac:dyDescent="0.25">
      <c r="A210" s="1">
        <v>32</v>
      </c>
      <c r="B210" s="1" t="str">
        <f t="shared" si="16"/>
        <v> Ghana</v>
      </c>
      <c r="C210" s="1" t="str">
        <f t="shared" si="17"/>
        <v>África</v>
      </c>
      <c r="D210" s="2">
        <v>29637713</v>
      </c>
      <c r="E210" s="2" t="s">
        <v>7</v>
      </c>
      <c r="F210" s="7">
        <v>176</v>
      </c>
      <c r="G210" s="7">
        <f t="shared" si="18"/>
        <v>1.76</v>
      </c>
      <c r="H210" s="7">
        <v>76.099999999999994</v>
      </c>
      <c r="I210" s="7" t="s">
        <v>8</v>
      </c>
      <c r="J210" s="7">
        <f t="shared" si="19"/>
        <v>76.099999999999994</v>
      </c>
      <c r="K210" s="8">
        <f t="shared" si="20"/>
        <v>24.567407024793386</v>
      </c>
    </row>
    <row r="211" spans="1:11" x14ac:dyDescent="0.25">
      <c r="A211" s="1">
        <v>49</v>
      </c>
      <c r="B211" s="1" t="str">
        <f t="shared" si="16"/>
        <v> Uruguay</v>
      </c>
      <c r="C211" s="1" t="str">
        <f t="shared" si="17"/>
        <v>Sudamérica</v>
      </c>
      <c r="D211" s="2">
        <v>78025297</v>
      </c>
      <c r="E211" s="2" t="s">
        <v>7</v>
      </c>
      <c r="F211" s="7">
        <v>172</v>
      </c>
      <c r="G211" s="7">
        <f t="shared" si="18"/>
        <v>1.72</v>
      </c>
      <c r="H211" s="7">
        <v>75.900000000000006</v>
      </c>
      <c r="I211" s="7" t="s">
        <v>8</v>
      </c>
      <c r="J211" s="7">
        <f t="shared" si="19"/>
        <v>75.900000000000006</v>
      </c>
      <c r="K211" s="8">
        <f t="shared" si="20"/>
        <v>25.655759870200114</v>
      </c>
    </row>
    <row r="212" spans="1:11" x14ac:dyDescent="0.25">
      <c r="A212" s="1">
        <v>38</v>
      </c>
      <c r="B212" s="1" t="str">
        <f t="shared" si="16"/>
        <v> Namibia</v>
      </c>
      <c r="C212" s="1" t="str">
        <f t="shared" si="17"/>
        <v>África</v>
      </c>
      <c r="D212" s="2">
        <v>33828632</v>
      </c>
      <c r="E212" s="2" t="s">
        <v>7</v>
      </c>
      <c r="F212" s="7">
        <v>172</v>
      </c>
      <c r="G212" s="7">
        <f t="shared" si="18"/>
        <v>1.72</v>
      </c>
      <c r="H212" s="7">
        <v>152.30000000000001</v>
      </c>
      <c r="I212" s="7" t="s">
        <v>6</v>
      </c>
      <c r="J212" s="7">
        <f t="shared" si="19"/>
        <v>69.082117951000015</v>
      </c>
      <c r="K212" s="8">
        <f t="shared" si="20"/>
        <v>23.351175618915637</v>
      </c>
    </row>
    <row r="213" spans="1:11" x14ac:dyDescent="0.25">
      <c r="A213" s="1">
        <v>8</v>
      </c>
      <c r="B213" s="1" t="str">
        <f t="shared" si="16"/>
        <v> Paraguay</v>
      </c>
      <c r="C213" s="1" t="str">
        <f t="shared" si="17"/>
        <v>Sudamérica</v>
      </c>
      <c r="D213" s="2">
        <v>65310118</v>
      </c>
      <c r="E213" s="2" t="s">
        <v>7</v>
      </c>
      <c r="F213" s="7">
        <v>174</v>
      </c>
      <c r="G213" s="7">
        <f t="shared" si="18"/>
        <v>1.74</v>
      </c>
      <c r="H213" s="7">
        <v>164.2</v>
      </c>
      <c r="I213" s="7" t="s">
        <v>6</v>
      </c>
      <c r="J213" s="7">
        <f t="shared" si="19"/>
        <v>74.479867154000004</v>
      </c>
      <c r="K213" s="8">
        <f t="shared" si="20"/>
        <v>24.600299628088255</v>
      </c>
    </row>
    <row r="214" spans="1:11" x14ac:dyDescent="0.25">
      <c r="A214" s="1">
        <v>62</v>
      </c>
      <c r="B214" s="1" t="str">
        <f t="shared" si="16"/>
        <v> Bahamas</v>
      </c>
      <c r="C214" s="1" t="str">
        <f t="shared" si="17"/>
        <v>Centroamérica</v>
      </c>
      <c r="D214" s="2">
        <v>97030828</v>
      </c>
      <c r="E214" s="2" t="s">
        <v>5</v>
      </c>
      <c r="F214" s="7">
        <v>186</v>
      </c>
      <c r="G214" s="7">
        <f t="shared" si="18"/>
        <v>1.86</v>
      </c>
      <c r="H214" s="7">
        <v>100</v>
      </c>
      <c r="I214" s="7" t="s">
        <v>8</v>
      </c>
      <c r="J214" s="7">
        <f t="shared" si="19"/>
        <v>100</v>
      </c>
      <c r="K214" s="8">
        <f t="shared" si="20"/>
        <v>28.905075731298414</v>
      </c>
    </row>
    <row r="215" spans="1:11" x14ac:dyDescent="0.25">
      <c r="A215" s="1">
        <v>33</v>
      </c>
      <c r="B215" s="1" t="str">
        <f t="shared" si="16"/>
        <v> Serbia</v>
      </c>
      <c r="C215" s="1" t="str">
        <f t="shared" si="17"/>
        <v>Europa</v>
      </c>
      <c r="D215" s="2">
        <v>19754445</v>
      </c>
      <c r="E215" s="2" t="s">
        <v>5</v>
      </c>
      <c r="F215" s="7">
        <v>189</v>
      </c>
      <c r="G215" s="7">
        <f t="shared" si="18"/>
        <v>1.89</v>
      </c>
      <c r="H215" s="7">
        <v>85.5</v>
      </c>
      <c r="I215" s="7" t="s">
        <v>8</v>
      </c>
      <c r="J215" s="7">
        <f t="shared" si="19"/>
        <v>85.5</v>
      </c>
      <c r="K215" s="8">
        <f t="shared" si="20"/>
        <v>23.935500125976318</v>
      </c>
    </row>
    <row r="216" spans="1:11" x14ac:dyDescent="0.25">
      <c r="A216" s="1">
        <v>43</v>
      </c>
      <c r="B216" s="1" t="str">
        <f t="shared" si="16"/>
        <v> Colombia</v>
      </c>
      <c r="C216" s="1" t="str">
        <f t="shared" si="17"/>
        <v>Sudamérica</v>
      </c>
      <c r="D216" s="2">
        <v>49079142</v>
      </c>
      <c r="E216" s="2" t="s">
        <v>5</v>
      </c>
      <c r="F216" s="7">
        <v>172</v>
      </c>
      <c r="G216" s="7">
        <f t="shared" si="18"/>
        <v>1.72</v>
      </c>
      <c r="H216" s="7">
        <v>69.8</v>
      </c>
      <c r="I216" s="7" t="s">
        <v>8</v>
      </c>
      <c r="J216" s="7">
        <f t="shared" si="19"/>
        <v>69.8</v>
      </c>
      <c r="K216" s="8">
        <f t="shared" si="20"/>
        <v>23.593834505137913</v>
      </c>
    </row>
    <row r="217" spans="1:11" x14ac:dyDescent="0.25">
      <c r="A217" s="1">
        <v>41</v>
      </c>
      <c r="B217" s="1" t="str">
        <f t="shared" si="16"/>
        <v> Mongolia</v>
      </c>
      <c r="C217" s="1" t="str">
        <f t="shared" si="17"/>
        <v>Asia</v>
      </c>
      <c r="D217" s="2">
        <v>84048654</v>
      </c>
      <c r="E217" s="2" t="s">
        <v>5</v>
      </c>
      <c r="F217" s="7">
        <v>174</v>
      </c>
      <c r="G217" s="7">
        <f t="shared" si="18"/>
        <v>1.74</v>
      </c>
      <c r="H217" s="7">
        <v>84.6</v>
      </c>
      <c r="I217" s="7" t="s">
        <v>8</v>
      </c>
      <c r="J217" s="7">
        <f t="shared" si="19"/>
        <v>84.6</v>
      </c>
      <c r="K217" s="8">
        <f t="shared" si="20"/>
        <v>27.942925089179546</v>
      </c>
    </row>
    <row r="218" spans="1:11" x14ac:dyDescent="0.25">
      <c r="A218" s="1">
        <v>3</v>
      </c>
      <c r="B218" s="1" t="str">
        <f t="shared" si="16"/>
        <v> Uganda</v>
      </c>
      <c r="C218" s="1" t="str">
        <f t="shared" si="17"/>
        <v>África</v>
      </c>
      <c r="D218" s="2">
        <v>31732387</v>
      </c>
      <c r="E218" s="2" t="s">
        <v>5</v>
      </c>
      <c r="F218" s="7">
        <v>164</v>
      </c>
      <c r="G218" s="7">
        <f t="shared" si="18"/>
        <v>1.64</v>
      </c>
      <c r="H218" s="7">
        <v>61.4</v>
      </c>
      <c r="I218" s="7" t="s">
        <v>8</v>
      </c>
      <c r="J218" s="7">
        <f t="shared" si="19"/>
        <v>61.4</v>
      </c>
      <c r="K218" s="8">
        <f t="shared" si="20"/>
        <v>22.828673408685308</v>
      </c>
    </row>
    <row r="219" spans="1:11" x14ac:dyDescent="0.25">
      <c r="A219" s="1">
        <v>2</v>
      </c>
      <c r="B219" s="1" t="str">
        <f t="shared" si="16"/>
        <v> Burkina Faso</v>
      </c>
      <c r="C219" s="1" t="str">
        <f t="shared" si="17"/>
        <v>África</v>
      </c>
      <c r="D219" s="2">
        <v>53059413</v>
      </c>
      <c r="E219" s="2" t="s">
        <v>5</v>
      </c>
      <c r="F219" s="7">
        <v>166</v>
      </c>
      <c r="G219" s="7">
        <f t="shared" si="18"/>
        <v>1.66</v>
      </c>
      <c r="H219" s="7">
        <v>155.19999999999999</v>
      </c>
      <c r="I219" s="7" t="s">
        <v>6</v>
      </c>
      <c r="J219" s="7">
        <f t="shared" si="19"/>
        <v>70.397535824000002</v>
      </c>
      <c r="K219" s="8">
        <f t="shared" si="20"/>
        <v>25.547080789664687</v>
      </c>
    </row>
    <row r="220" spans="1:11" x14ac:dyDescent="0.25">
      <c r="A220" s="1">
        <v>35</v>
      </c>
      <c r="B220" s="1" t="str">
        <f t="shared" si="16"/>
        <v> Cabo Verde</v>
      </c>
      <c r="C220" s="1" t="str">
        <f t="shared" si="17"/>
        <v>África</v>
      </c>
      <c r="D220" s="2">
        <v>82386289</v>
      </c>
      <c r="E220" s="2" t="s">
        <v>7</v>
      </c>
      <c r="F220" s="7">
        <v>156</v>
      </c>
      <c r="G220" s="7">
        <f t="shared" si="18"/>
        <v>1.56</v>
      </c>
      <c r="H220" s="7">
        <v>137.6</v>
      </c>
      <c r="I220" s="7" t="s">
        <v>6</v>
      </c>
      <c r="J220" s="7">
        <f t="shared" si="19"/>
        <v>62.414310112000003</v>
      </c>
      <c r="K220" s="8">
        <f t="shared" si="20"/>
        <v>25.646905864562786</v>
      </c>
    </row>
    <row r="221" spans="1:11" x14ac:dyDescent="0.25">
      <c r="A221" s="1">
        <v>45</v>
      </c>
      <c r="B221" s="1" t="str">
        <f t="shared" si="16"/>
        <v> Cuba</v>
      </c>
      <c r="C221" s="1" t="str">
        <f t="shared" si="17"/>
        <v>Centroamérica</v>
      </c>
      <c r="D221" s="2">
        <v>64484924</v>
      </c>
      <c r="E221" s="2" t="s">
        <v>7</v>
      </c>
      <c r="F221" s="7">
        <v>146</v>
      </c>
      <c r="G221" s="7">
        <f t="shared" si="18"/>
        <v>1.46</v>
      </c>
      <c r="H221" s="7">
        <v>134.30000000000001</v>
      </c>
      <c r="I221" s="7" t="s">
        <v>6</v>
      </c>
      <c r="J221" s="7">
        <f t="shared" si="19"/>
        <v>60.91745529100001</v>
      </c>
      <c r="K221" s="8">
        <f t="shared" si="20"/>
        <v>28.578277017733168</v>
      </c>
    </row>
    <row r="222" spans="1:11" x14ac:dyDescent="0.25">
      <c r="A222" s="1">
        <v>43</v>
      </c>
      <c r="B222" s="1" t="str">
        <f t="shared" si="16"/>
        <v> Colombia</v>
      </c>
      <c r="C222" s="1" t="str">
        <f t="shared" si="17"/>
        <v>Sudamérica</v>
      </c>
      <c r="D222" s="2">
        <v>78164542</v>
      </c>
      <c r="E222" s="2" t="s">
        <v>7</v>
      </c>
      <c r="F222" s="7">
        <v>160</v>
      </c>
      <c r="G222" s="7">
        <f t="shared" si="18"/>
        <v>1.6</v>
      </c>
      <c r="H222" s="7">
        <v>74.7</v>
      </c>
      <c r="I222" s="7" t="s">
        <v>8</v>
      </c>
      <c r="J222" s="7">
        <f t="shared" si="19"/>
        <v>74.7</v>
      </c>
      <c r="K222" s="8">
        <f t="shared" si="20"/>
        <v>29.179687499999996</v>
      </c>
    </row>
    <row r="223" spans="1:11" x14ac:dyDescent="0.25">
      <c r="A223" s="1">
        <v>44</v>
      </c>
      <c r="B223" s="1" t="str">
        <f t="shared" si="16"/>
        <v> Yemen</v>
      </c>
      <c r="C223" s="1" t="str">
        <f t="shared" si="17"/>
        <v>Medio Oriente</v>
      </c>
      <c r="D223" s="2">
        <v>76791153</v>
      </c>
      <c r="E223" s="2" t="s">
        <v>5</v>
      </c>
      <c r="F223" s="7">
        <v>168</v>
      </c>
      <c r="G223" s="7">
        <f t="shared" si="18"/>
        <v>1.68</v>
      </c>
      <c r="H223" s="7">
        <v>161.19999999999999</v>
      </c>
      <c r="I223" s="7" t="s">
        <v>6</v>
      </c>
      <c r="J223" s="7">
        <f t="shared" si="19"/>
        <v>73.119090044000004</v>
      </c>
      <c r="K223" s="8">
        <f t="shared" si="20"/>
        <v>25.906707073412704</v>
      </c>
    </row>
    <row r="224" spans="1:11" x14ac:dyDescent="0.25">
      <c r="A224" s="1">
        <v>46</v>
      </c>
      <c r="B224" s="1" t="str">
        <f t="shared" si="16"/>
        <v> Australia</v>
      </c>
      <c r="C224" s="1" t="str">
        <f t="shared" si="17"/>
        <v>Oceanía</v>
      </c>
      <c r="D224" s="2">
        <v>29594668</v>
      </c>
      <c r="E224" s="2" t="s">
        <v>5</v>
      </c>
      <c r="F224" s="7">
        <v>156</v>
      </c>
      <c r="G224" s="7">
        <f t="shared" si="18"/>
        <v>1.56</v>
      </c>
      <c r="H224" s="7">
        <v>136</v>
      </c>
      <c r="I224" s="7" t="s">
        <v>6</v>
      </c>
      <c r="J224" s="7">
        <f t="shared" si="19"/>
        <v>61.688562320000003</v>
      </c>
      <c r="K224" s="8">
        <f t="shared" si="20"/>
        <v>25.348686028928334</v>
      </c>
    </row>
    <row r="225" spans="1:11" x14ac:dyDescent="0.25">
      <c r="A225" s="1">
        <v>50</v>
      </c>
      <c r="B225" s="1" t="str">
        <f t="shared" si="16"/>
        <v> Venezuela</v>
      </c>
      <c r="C225" s="1" t="str">
        <f t="shared" si="17"/>
        <v>Sudamérica</v>
      </c>
      <c r="D225" s="2">
        <v>95382086</v>
      </c>
      <c r="E225" s="2" t="s">
        <v>7</v>
      </c>
      <c r="F225" s="7">
        <v>138</v>
      </c>
      <c r="G225" s="7">
        <f t="shared" si="18"/>
        <v>1.38</v>
      </c>
      <c r="H225" s="7">
        <v>114.4</v>
      </c>
      <c r="I225" s="7" t="s">
        <v>6</v>
      </c>
      <c r="J225" s="7">
        <f t="shared" si="19"/>
        <v>51.890967128000007</v>
      </c>
      <c r="K225" s="8">
        <f t="shared" si="20"/>
        <v>27.247934849821476</v>
      </c>
    </row>
    <row r="226" spans="1:11" x14ac:dyDescent="0.25">
      <c r="A226" s="1">
        <v>50</v>
      </c>
      <c r="B226" s="1" t="str">
        <f t="shared" si="16"/>
        <v> Venezuela</v>
      </c>
      <c r="C226" s="1" t="str">
        <f t="shared" si="17"/>
        <v>Sudamérica</v>
      </c>
      <c r="D226" s="2">
        <v>40623884</v>
      </c>
      <c r="E226" s="2" t="s">
        <v>5</v>
      </c>
      <c r="F226" s="7">
        <v>181</v>
      </c>
      <c r="G226" s="7">
        <f t="shared" si="18"/>
        <v>1.81</v>
      </c>
      <c r="H226" s="7">
        <v>201.5</v>
      </c>
      <c r="I226" s="7" t="s">
        <v>6</v>
      </c>
      <c r="J226" s="7">
        <f t="shared" si="19"/>
        <v>91.398862555000008</v>
      </c>
      <c r="K226" s="8">
        <f t="shared" si="20"/>
        <v>27.898679086413726</v>
      </c>
    </row>
    <row r="227" spans="1:11" x14ac:dyDescent="0.25">
      <c r="A227" s="1">
        <v>47</v>
      </c>
      <c r="B227" s="1" t="str">
        <f t="shared" si="16"/>
        <v> Malta</v>
      </c>
      <c r="C227" s="1" t="str">
        <f t="shared" si="17"/>
        <v>África</v>
      </c>
      <c r="D227" s="2">
        <v>19508685</v>
      </c>
      <c r="E227" s="2" t="s">
        <v>7</v>
      </c>
      <c r="F227" s="7">
        <v>183</v>
      </c>
      <c r="G227" s="7">
        <f t="shared" si="18"/>
        <v>1.83</v>
      </c>
      <c r="H227" s="7">
        <v>183.9</v>
      </c>
      <c r="I227" s="7" t="s">
        <v>6</v>
      </c>
      <c r="J227" s="7">
        <f t="shared" si="19"/>
        <v>83.415636843000001</v>
      </c>
      <c r="K227" s="8">
        <f t="shared" si="20"/>
        <v>24.908368969810979</v>
      </c>
    </row>
    <row r="228" spans="1:11" x14ac:dyDescent="0.25">
      <c r="A228" s="1">
        <v>5</v>
      </c>
      <c r="B228" s="1" t="str">
        <f t="shared" si="16"/>
        <v> Togo</v>
      </c>
      <c r="C228" s="1" t="str">
        <f t="shared" si="17"/>
        <v>África</v>
      </c>
      <c r="D228" s="2">
        <v>90938959</v>
      </c>
      <c r="E228" s="2" t="s">
        <v>5</v>
      </c>
      <c r="F228" s="7">
        <v>188</v>
      </c>
      <c r="G228" s="7">
        <f t="shared" si="18"/>
        <v>1.88</v>
      </c>
      <c r="H228" s="7">
        <v>75.599999999999994</v>
      </c>
      <c r="I228" s="7" t="s">
        <v>8</v>
      </c>
      <c r="J228" s="7">
        <f t="shared" si="19"/>
        <v>75.599999999999994</v>
      </c>
      <c r="K228" s="8">
        <f t="shared" si="20"/>
        <v>21.389769126301495</v>
      </c>
    </row>
    <row r="229" spans="1:11" x14ac:dyDescent="0.25">
      <c r="A229" s="1">
        <v>44</v>
      </c>
      <c r="B229" s="1" t="str">
        <f t="shared" si="16"/>
        <v> Yemen</v>
      </c>
      <c r="C229" s="1" t="str">
        <f t="shared" si="17"/>
        <v>Medio Oriente</v>
      </c>
      <c r="D229" s="2">
        <v>32325888</v>
      </c>
      <c r="E229" s="2" t="s">
        <v>5</v>
      </c>
      <c r="F229" s="7">
        <v>155</v>
      </c>
      <c r="G229" s="7">
        <f t="shared" si="18"/>
        <v>1.55</v>
      </c>
      <c r="H229" s="7">
        <v>139.80000000000001</v>
      </c>
      <c r="I229" s="7" t="s">
        <v>6</v>
      </c>
      <c r="J229" s="7">
        <f t="shared" si="19"/>
        <v>63.412213326000007</v>
      </c>
      <c r="K229" s="8">
        <f t="shared" si="20"/>
        <v>26.394261530072839</v>
      </c>
    </row>
    <row r="230" spans="1:11" x14ac:dyDescent="0.25">
      <c r="A230" s="1">
        <v>40</v>
      </c>
      <c r="B230" s="1" t="str">
        <f t="shared" si="16"/>
        <v> Israel</v>
      </c>
      <c r="C230" s="1" t="str">
        <f t="shared" si="17"/>
        <v>Medio Oriente</v>
      </c>
      <c r="D230" s="2">
        <v>91443657</v>
      </c>
      <c r="E230" s="2" t="s">
        <v>7</v>
      </c>
      <c r="F230" s="7">
        <v>136</v>
      </c>
      <c r="G230" s="7">
        <f t="shared" si="18"/>
        <v>1.36</v>
      </c>
      <c r="H230" s="7">
        <v>48</v>
      </c>
      <c r="I230" s="7" t="s">
        <v>8</v>
      </c>
      <c r="J230" s="7">
        <f t="shared" si="19"/>
        <v>48</v>
      </c>
      <c r="K230" s="8">
        <f t="shared" si="20"/>
        <v>25.951557093425599</v>
      </c>
    </row>
    <row r="231" spans="1:11" x14ac:dyDescent="0.25">
      <c r="A231" s="1">
        <v>65</v>
      </c>
      <c r="B231" s="1" t="str">
        <f t="shared" si="16"/>
        <v> Kuwait</v>
      </c>
      <c r="C231" s="1" t="str">
        <f t="shared" si="17"/>
        <v>Medio Oriente</v>
      </c>
      <c r="D231" s="2">
        <v>29475386</v>
      </c>
      <c r="E231" s="2" t="s">
        <v>7</v>
      </c>
      <c r="F231" s="7">
        <v>168</v>
      </c>
      <c r="G231" s="7">
        <f t="shared" si="18"/>
        <v>1.68</v>
      </c>
      <c r="H231" s="7">
        <v>206.4</v>
      </c>
      <c r="I231" s="7" t="s">
        <v>6</v>
      </c>
      <c r="J231" s="7">
        <f t="shared" si="19"/>
        <v>93.621465168</v>
      </c>
      <c r="K231" s="8">
        <f t="shared" si="20"/>
        <v>33.1708705952381</v>
      </c>
    </row>
    <row r="232" spans="1:11" x14ac:dyDescent="0.25">
      <c r="A232" s="1">
        <v>11</v>
      </c>
      <c r="B232" s="1" t="str">
        <f t="shared" si="16"/>
        <v> El Salvador</v>
      </c>
      <c r="C232" s="1" t="str">
        <f t="shared" si="17"/>
        <v>Centroamérica</v>
      </c>
      <c r="D232" s="2">
        <v>55848550</v>
      </c>
      <c r="E232" s="2" t="s">
        <v>5</v>
      </c>
      <c r="F232" s="7">
        <v>189</v>
      </c>
      <c r="G232" s="7">
        <f t="shared" si="18"/>
        <v>1.89</v>
      </c>
      <c r="H232" s="7">
        <v>209.4</v>
      </c>
      <c r="I232" s="7" t="s">
        <v>6</v>
      </c>
      <c r="J232" s="7">
        <f t="shared" si="19"/>
        <v>94.982242278000001</v>
      </c>
      <c r="K232" s="8">
        <f t="shared" si="20"/>
        <v>26.59002891240447</v>
      </c>
    </row>
    <row r="233" spans="1:11" x14ac:dyDescent="0.25">
      <c r="A233" s="1">
        <v>48</v>
      </c>
      <c r="B233" s="1" t="str">
        <f t="shared" si="16"/>
        <v> Vanuatu</v>
      </c>
      <c r="C233" s="1" t="str">
        <f t="shared" si="17"/>
        <v>Oceanía</v>
      </c>
      <c r="D233" s="2">
        <v>78182744</v>
      </c>
      <c r="E233" s="2" t="s">
        <v>7</v>
      </c>
      <c r="F233" s="7">
        <v>149</v>
      </c>
      <c r="G233" s="7">
        <f t="shared" si="18"/>
        <v>1.49</v>
      </c>
      <c r="H233" s="7">
        <v>61.5</v>
      </c>
      <c r="I233" s="7" t="s">
        <v>8</v>
      </c>
      <c r="J233" s="7">
        <f t="shared" si="19"/>
        <v>61.5</v>
      </c>
      <c r="K233" s="8">
        <f t="shared" si="20"/>
        <v>27.701454889419395</v>
      </c>
    </row>
    <row r="234" spans="1:11" x14ac:dyDescent="0.25">
      <c r="A234" s="1">
        <v>28</v>
      </c>
      <c r="B234" s="1" t="str">
        <f t="shared" si="16"/>
        <v> Austria</v>
      </c>
      <c r="C234" s="1" t="str">
        <f t="shared" si="17"/>
        <v>Europa</v>
      </c>
      <c r="D234" s="2">
        <v>60269108</v>
      </c>
      <c r="E234" s="2" t="s">
        <v>7</v>
      </c>
      <c r="F234" s="7">
        <v>157</v>
      </c>
      <c r="G234" s="7">
        <f t="shared" si="18"/>
        <v>1.57</v>
      </c>
      <c r="H234" s="7">
        <v>52</v>
      </c>
      <c r="I234" s="7" t="s">
        <v>8</v>
      </c>
      <c r="J234" s="7">
        <f t="shared" si="19"/>
        <v>52</v>
      </c>
      <c r="K234" s="8">
        <f t="shared" si="20"/>
        <v>21.096190514828187</v>
      </c>
    </row>
    <row r="235" spans="1:11" x14ac:dyDescent="0.25">
      <c r="A235" s="1">
        <v>31</v>
      </c>
      <c r="B235" s="1" t="str">
        <f t="shared" si="16"/>
        <v> Gambia</v>
      </c>
      <c r="C235" s="1" t="str">
        <f t="shared" si="17"/>
        <v>África</v>
      </c>
      <c r="D235" s="2">
        <v>51273759</v>
      </c>
      <c r="E235" s="2" t="s">
        <v>7</v>
      </c>
      <c r="F235" s="7">
        <v>160</v>
      </c>
      <c r="G235" s="7">
        <f t="shared" si="18"/>
        <v>1.6</v>
      </c>
      <c r="H235" s="7">
        <v>119.3</v>
      </c>
      <c r="I235" s="7" t="s">
        <v>6</v>
      </c>
      <c r="J235" s="7">
        <f t="shared" si="19"/>
        <v>54.113569740999999</v>
      </c>
      <c r="K235" s="8">
        <f t="shared" si="20"/>
        <v>21.138113180078122</v>
      </c>
    </row>
    <row r="236" spans="1:11" x14ac:dyDescent="0.25">
      <c r="A236" s="1">
        <v>54</v>
      </c>
      <c r="B236" s="1" t="str">
        <f t="shared" si="16"/>
        <v> Bolivia</v>
      </c>
      <c r="C236" s="1" t="str">
        <f t="shared" si="17"/>
        <v>Sudamérica</v>
      </c>
      <c r="D236" s="2">
        <v>43530249</v>
      </c>
      <c r="E236" s="2" t="s">
        <v>5</v>
      </c>
      <c r="F236" s="7">
        <v>158</v>
      </c>
      <c r="G236" s="7">
        <f t="shared" si="18"/>
        <v>1.58</v>
      </c>
      <c r="H236" s="7">
        <v>53.8</v>
      </c>
      <c r="I236" s="7" t="s">
        <v>8</v>
      </c>
      <c r="J236" s="7">
        <f t="shared" si="19"/>
        <v>53.8</v>
      </c>
      <c r="K236" s="8">
        <f t="shared" si="20"/>
        <v>21.551033488223037</v>
      </c>
    </row>
    <row r="237" spans="1:11" x14ac:dyDescent="0.25">
      <c r="A237" s="1">
        <v>28</v>
      </c>
      <c r="B237" s="1" t="str">
        <f t="shared" si="16"/>
        <v> Austria</v>
      </c>
      <c r="C237" s="1" t="str">
        <f t="shared" si="17"/>
        <v>Europa</v>
      </c>
      <c r="D237" s="2">
        <v>80850035</v>
      </c>
      <c r="E237" s="2" t="s">
        <v>5</v>
      </c>
      <c r="F237" s="7">
        <v>171</v>
      </c>
      <c r="G237" s="7">
        <f t="shared" si="18"/>
        <v>1.71</v>
      </c>
      <c r="H237" s="7">
        <v>156.5</v>
      </c>
      <c r="I237" s="7" t="s">
        <v>6</v>
      </c>
      <c r="J237" s="7">
        <f t="shared" si="19"/>
        <v>70.98720590500001</v>
      </c>
      <c r="K237" s="8">
        <f t="shared" si="20"/>
        <v>24.276599946992242</v>
      </c>
    </row>
    <row r="238" spans="1:11" x14ac:dyDescent="0.25">
      <c r="A238" s="1">
        <v>30</v>
      </c>
      <c r="B238" s="1" t="str">
        <f t="shared" si="16"/>
        <v> Liberia</v>
      </c>
      <c r="C238" s="1" t="str">
        <f t="shared" si="17"/>
        <v>África</v>
      </c>
      <c r="D238" s="2">
        <v>41791582</v>
      </c>
      <c r="E238" s="2" t="s">
        <v>5</v>
      </c>
      <c r="F238" s="7">
        <v>152</v>
      </c>
      <c r="G238" s="7">
        <f t="shared" si="18"/>
        <v>1.52</v>
      </c>
      <c r="H238" s="7">
        <v>49</v>
      </c>
      <c r="I238" s="7" t="s">
        <v>8</v>
      </c>
      <c r="J238" s="7">
        <f t="shared" si="19"/>
        <v>49</v>
      </c>
      <c r="K238" s="8">
        <f t="shared" si="20"/>
        <v>21.208448753462605</v>
      </c>
    </row>
    <row r="239" spans="1:11" x14ac:dyDescent="0.25">
      <c r="A239" s="1">
        <v>22</v>
      </c>
      <c r="B239" s="1" t="str">
        <f t="shared" si="16"/>
        <v> Indonesia</v>
      </c>
      <c r="C239" s="1" t="str">
        <f t="shared" si="17"/>
        <v>Asia</v>
      </c>
      <c r="D239" s="2">
        <v>45580453</v>
      </c>
      <c r="E239" s="2" t="s">
        <v>5</v>
      </c>
      <c r="F239" s="7">
        <v>171</v>
      </c>
      <c r="G239" s="7">
        <f t="shared" si="18"/>
        <v>1.71</v>
      </c>
      <c r="H239" s="7">
        <v>136</v>
      </c>
      <c r="I239" s="7" t="s">
        <v>6</v>
      </c>
      <c r="J239" s="7">
        <f t="shared" si="19"/>
        <v>61.688562320000003</v>
      </c>
      <c r="K239" s="8">
        <f t="shared" si="20"/>
        <v>21.096598037002842</v>
      </c>
    </row>
    <row r="240" spans="1:11" x14ac:dyDescent="0.25">
      <c r="A240" s="1">
        <v>8</v>
      </c>
      <c r="B240" s="1" t="str">
        <f t="shared" si="16"/>
        <v> Paraguay</v>
      </c>
      <c r="C240" s="1" t="str">
        <f t="shared" si="17"/>
        <v>Sudamérica</v>
      </c>
      <c r="D240" s="2">
        <v>61309659</v>
      </c>
      <c r="E240" s="2" t="s">
        <v>7</v>
      </c>
      <c r="F240" s="7">
        <v>160</v>
      </c>
      <c r="G240" s="7">
        <f t="shared" si="18"/>
        <v>1.6</v>
      </c>
      <c r="H240" s="7">
        <v>59.8</v>
      </c>
      <c r="I240" s="7" t="s">
        <v>8</v>
      </c>
      <c r="J240" s="7">
        <f t="shared" si="19"/>
        <v>59.8</v>
      </c>
      <c r="K240" s="8">
        <f t="shared" si="20"/>
        <v>23.359374999999993</v>
      </c>
    </row>
    <row r="241" spans="1:11" x14ac:dyDescent="0.25">
      <c r="A241" s="1">
        <v>1</v>
      </c>
      <c r="B241" s="1" t="str">
        <f t="shared" si="16"/>
        <v> Eritrea</v>
      </c>
      <c r="C241" s="1" t="str">
        <f t="shared" si="17"/>
        <v>África</v>
      </c>
      <c r="D241" s="2">
        <v>51360956</v>
      </c>
      <c r="E241" s="2" t="s">
        <v>5</v>
      </c>
      <c r="F241" s="7">
        <v>146</v>
      </c>
      <c r="G241" s="7">
        <f t="shared" si="18"/>
        <v>1.46</v>
      </c>
      <c r="H241" s="7">
        <v>45.7</v>
      </c>
      <c r="I241" s="7" t="s">
        <v>8</v>
      </c>
      <c r="J241" s="7">
        <f t="shared" si="19"/>
        <v>45.7</v>
      </c>
      <c r="K241" s="8">
        <f t="shared" si="20"/>
        <v>21.439294426721716</v>
      </c>
    </row>
    <row r="242" spans="1:11" x14ac:dyDescent="0.25">
      <c r="A242" s="1">
        <v>61</v>
      </c>
      <c r="B242" s="1" t="str">
        <f t="shared" si="16"/>
        <v> Jamaica</v>
      </c>
      <c r="C242" s="1" t="str">
        <f t="shared" si="17"/>
        <v>Centroamérica</v>
      </c>
      <c r="D242" s="2">
        <v>53765792</v>
      </c>
      <c r="E242" s="2" t="s">
        <v>7</v>
      </c>
      <c r="F242" s="7">
        <v>197</v>
      </c>
      <c r="G242" s="7">
        <f t="shared" si="18"/>
        <v>1.97</v>
      </c>
      <c r="H242" s="7">
        <v>252</v>
      </c>
      <c r="I242" s="7" t="s">
        <v>6</v>
      </c>
      <c r="J242" s="7">
        <f t="shared" si="19"/>
        <v>114.30527724000001</v>
      </c>
      <c r="K242" s="8">
        <f t="shared" si="20"/>
        <v>29.453291051044864</v>
      </c>
    </row>
    <row r="243" spans="1:11" x14ac:dyDescent="0.25">
      <c r="A243" s="1">
        <v>66</v>
      </c>
      <c r="B243" s="1" t="str">
        <f t="shared" si="16"/>
        <v> Tonga</v>
      </c>
      <c r="C243" s="1" t="str">
        <f t="shared" si="17"/>
        <v>Oceanía</v>
      </c>
      <c r="D243" s="2">
        <v>29966611</v>
      </c>
      <c r="E243" s="2" t="s">
        <v>7</v>
      </c>
      <c r="F243" s="7">
        <v>159</v>
      </c>
      <c r="G243" s="7">
        <f t="shared" si="18"/>
        <v>1.59</v>
      </c>
      <c r="H243" s="7">
        <v>88.8</v>
      </c>
      <c r="I243" s="7" t="s">
        <v>8</v>
      </c>
      <c r="J243" s="7">
        <f t="shared" si="19"/>
        <v>88.8</v>
      </c>
      <c r="K243" s="8">
        <f t="shared" si="20"/>
        <v>35.125192832562</v>
      </c>
    </row>
    <row r="244" spans="1:11" x14ac:dyDescent="0.25">
      <c r="A244" s="1">
        <v>48</v>
      </c>
      <c r="B244" s="1" t="str">
        <f t="shared" si="16"/>
        <v> Vanuatu</v>
      </c>
      <c r="C244" s="1" t="str">
        <f t="shared" si="17"/>
        <v>Oceanía</v>
      </c>
      <c r="D244" s="2">
        <v>45359013</v>
      </c>
      <c r="E244" s="2" t="s">
        <v>5</v>
      </c>
      <c r="F244" s="7">
        <v>181</v>
      </c>
      <c r="G244" s="7">
        <f t="shared" si="18"/>
        <v>1.81</v>
      </c>
      <c r="H244" s="7">
        <v>169.5</v>
      </c>
      <c r="I244" s="7" t="s">
        <v>6</v>
      </c>
      <c r="J244" s="7">
        <f t="shared" si="19"/>
        <v>76.883906715000009</v>
      </c>
      <c r="K244" s="8">
        <f t="shared" si="20"/>
        <v>23.46811962852172</v>
      </c>
    </row>
    <row r="245" spans="1:11" x14ac:dyDescent="0.25">
      <c r="A245" s="1">
        <v>2</v>
      </c>
      <c r="B245" s="1" t="str">
        <f t="shared" si="16"/>
        <v> Burkina Faso</v>
      </c>
      <c r="C245" s="1" t="str">
        <f t="shared" si="17"/>
        <v>África</v>
      </c>
      <c r="D245" s="2">
        <v>95867210</v>
      </c>
      <c r="E245" s="2" t="s">
        <v>5</v>
      </c>
      <c r="F245" s="7">
        <v>165</v>
      </c>
      <c r="G245" s="7">
        <f t="shared" si="18"/>
        <v>1.65</v>
      </c>
      <c r="H245" s="7">
        <v>49.9</v>
      </c>
      <c r="I245" s="7" t="s">
        <v>8</v>
      </c>
      <c r="J245" s="7">
        <f t="shared" si="19"/>
        <v>49.9</v>
      </c>
      <c r="K245" s="8">
        <f t="shared" si="20"/>
        <v>18.328741965105603</v>
      </c>
    </row>
    <row r="246" spans="1:11" x14ac:dyDescent="0.25">
      <c r="A246" s="1">
        <v>22</v>
      </c>
      <c r="B246" s="1" t="str">
        <f t="shared" si="16"/>
        <v> Indonesia</v>
      </c>
      <c r="C246" s="1" t="str">
        <f t="shared" si="17"/>
        <v>Asia</v>
      </c>
      <c r="D246" s="2">
        <v>36303052</v>
      </c>
      <c r="E246" s="2" t="s">
        <v>5</v>
      </c>
      <c r="F246" s="7">
        <v>151</v>
      </c>
      <c r="G246" s="7">
        <f t="shared" si="18"/>
        <v>1.51</v>
      </c>
      <c r="H246" s="7">
        <v>53.4</v>
      </c>
      <c r="I246" s="7" t="s">
        <v>8</v>
      </c>
      <c r="J246" s="7">
        <f t="shared" si="19"/>
        <v>53.4</v>
      </c>
      <c r="K246" s="8">
        <f t="shared" si="20"/>
        <v>23.420025437480813</v>
      </c>
    </row>
    <row r="247" spans="1:11" x14ac:dyDescent="0.25">
      <c r="A247" s="1">
        <v>30</v>
      </c>
      <c r="B247" s="1" t="str">
        <f t="shared" si="16"/>
        <v> Liberia</v>
      </c>
      <c r="C247" s="1" t="str">
        <f t="shared" si="17"/>
        <v>África</v>
      </c>
      <c r="D247" s="2">
        <v>14068627</v>
      </c>
      <c r="E247" s="2" t="s">
        <v>7</v>
      </c>
      <c r="F247" s="7">
        <v>152</v>
      </c>
      <c r="G247" s="7">
        <f t="shared" si="18"/>
        <v>1.52</v>
      </c>
      <c r="H247" s="7">
        <v>54.7</v>
      </c>
      <c r="I247" s="7" t="s">
        <v>8</v>
      </c>
      <c r="J247" s="7">
        <f t="shared" si="19"/>
        <v>54.7</v>
      </c>
      <c r="K247" s="8">
        <f t="shared" si="20"/>
        <v>23.675554016620499</v>
      </c>
    </row>
    <row r="248" spans="1:11" x14ac:dyDescent="0.25">
      <c r="A248" s="1">
        <v>42</v>
      </c>
      <c r="B248" s="1" t="str">
        <f t="shared" si="16"/>
        <v> Mauritania</v>
      </c>
      <c r="C248" s="1" t="str">
        <f t="shared" si="17"/>
        <v>África</v>
      </c>
      <c r="D248" s="2">
        <v>14138958</v>
      </c>
      <c r="E248" s="2" t="s">
        <v>7</v>
      </c>
      <c r="F248" s="7">
        <v>162</v>
      </c>
      <c r="G248" s="7">
        <f t="shared" si="18"/>
        <v>1.62</v>
      </c>
      <c r="H248" s="7">
        <v>150.4</v>
      </c>
      <c r="I248" s="7" t="s">
        <v>6</v>
      </c>
      <c r="J248" s="7">
        <f t="shared" si="19"/>
        <v>68.220292448000009</v>
      </c>
      <c r="K248" s="8">
        <f t="shared" si="20"/>
        <v>25.994624465782653</v>
      </c>
    </row>
    <row r="249" spans="1:11" x14ac:dyDescent="0.25">
      <c r="A249" s="1">
        <v>51</v>
      </c>
      <c r="B249" s="1" t="str">
        <f t="shared" si="16"/>
        <v> Costa Rica</v>
      </c>
      <c r="C249" s="1" t="str">
        <f t="shared" si="17"/>
        <v>Centroamérica</v>
      </c>
      <c r="D249" s="2">
        <v>25613318</v>
      </c>
      <c r="E249" s="2" t="s">
        <v>7</v>
      </c>
      <c r="F249" s="7">
        <v>142</v>
      </c>
      <c r="G249" s="7">
        <f t="shared" si="18"/>
        <v>1.42</v>
      </c>
      <c r="H249" s="7">
        <v>135.1</v>
      </c>
      <c r="I249" s="7" t="s">
        <v>6</v>
      </c>
      <c r="J249" s="7">
        <f t="shared" si="19"/>
        <v>61.280329187</v>
      </c>
      <c r="K249" s="8">
        <f t="shared" si="20"/>
        <v>30.390958731898433</v>
      </c>
    </row>
    <row r="250" spans="1:11" x14ac:dyDescent="0.25">
      <c r="A250" s="1">
        <v>30</v>
      </c>
      <c r="B250" s="1" t="str">
        <f t="shared" si="16"/>
        <v> Liberia</v>
      </c>
      <c r="C250" s="1" t="str">
        <f t="shared" si="17"/>
        <v>África</v>
      </c>
      <c r="D250" s="2">
        <v>39951315</v>
      </c>
      <c r="E250" s="2" t="s">
        <v>5</v>
      </c>
      <c r="F250" s="7">
        <v>155</v>
      </c>
      <c r="G250" s="7">
        <f t="shared" si="18"/>
        <v>1.55</v>
      </c>
      <c r="H250" s="7">
        <v>54.7</v>
      </c>
      <c r="I250" s="7" t="s">
        <v>8</v>
      </c>
      <c r="J250" s="7">
        <f t="shared" si="19"/>
        <v>54.7</v>
      </c>
      <c r="K250" s="8">
        <f t="shared" si="20"/>
        <v>22.767950052029136</v>
      </c>
    </row>
    <row r="251" spans="1:11" x14ac:dyDescent="0.25">
      <c r="A251" s="1">
        <v>47</v>
      </c>
      <c r="B251" s="1" t="str">
        <f t="shared" si="16"/>
        <v> Malta</v>
      </c>
      <c r="C251" s="1" t="str">
        <f t="shared" si="17"/>
        <v>África</v>
      </c>
      <c r="D251" s="2">
        <v>78479770</v>
      </c>
      <c r="E251" s="2" t="s">
        <v>7</v>
      </c>
      <c r="F251" s="7">
        <v>161</v>
      </c>
      <c r="G251" s="7">
        <f t="shared" si="18"/>
        <v>1.61</v>
      </c>
      <c r="H251" s="7">
        <v>59</v>
      </c>
      <c r="I251" s="7" t="s">
        <v>8</v>
      </c>
      <c r="J251" s="7">
        <f t="shared" si="19"/>
        <v>59</v>
      </c>
      <c r="K251" s="8">
        <f t="shared" si="20"/>
        <v>22.761467535974688</v>
      </c>
    </row>
    <row r="252" spans="1:11" x14ac:dyDescent="0.25">
      <c r="A252" s="1">
        <v>47</v>
      </c>
      <c r="B252" s="1" t="str">
        <f t="shared" si="16"/>
        <v> Malta</v>
      </c>
      <c r="C252" s="1" t="str">
        <f t="shared" si="17"/>
        <v>África</v>
      </c>
      <c r="D252" s="2">
        <v>30797872</v>
      </c>
      <c r="E252" s="2" t="s">
        <v>5</v>
      </c>
      <c r="F252" s="7">
        <v>156</v>
      </c>
      <c r="G252" s="7">
        <f t="shared" si="18"/>
        <v>1.56</v>
      </c>
      <c r="H252" s="7">
        <v>143.30000000000001</v>
      </c>
      <c r="I252" s="7" t="s">
        <v>6</v>
      </c>
      <c r="J252" s="7">
        <f t="shared" si="19"/>
        <v>64.999786621000013</v>
      </c>
      <c r="K252" s="8">
        <f t="shared" si="20"/>
        <v>26.709314029010521</v>
      </c>
    </row>
    <row r="253" spans="1:11" x14ac:dyDescent="0.25">
      <c r="A253" s="1">
        <v>40</v>
      </c>
      <c r="B253" s="1" t="str">
        <f t="shared" si="16"/>
        <v> Israel</v>
      </c>
      <c r="C253" s="1" t="str">
        <f t="shared" si="17"/>
        <v>Medio Oriente</v>
      </c>
      <c r="D253" s="2">
        <v>83691367</v>
      </c>
      <c r="E253" s="2" t="s">
        <v>5</v>
      </c>
      <c r="F253" s="7">
        <v>154</v>
      </c>
      <c r="G253" s="7">
        <f t="shared" si="18"/>
        <v>1.54</v>
      </c>
      <c r="H253" s="7">
        <v>147.9</v>
      </c>
      <c r="I253" s="7" t="s">
        <v>6</v>
      </c>
      <c r="J253" s="7">
        <f t="shared" si="19"/>
        <v>67.086311523000006</v>
      </c>
      <c r="K253" s="8">
        <f t="shared" si="20"/>
        <v>28.287363603896107</v>
      </c>
    </row>
    <row r="254" spans="1:11" x14ac:dyDescent="0.25">
      <c r="A254" s="1">
        <v>14</v>
      </c>
      <c r="B254" s="1" t="str">
        <f t="shared" si="16"/>
        <v> Madagascar</v>
      </c>
      <c r="C254" s="1" t="str">
        <f t="shared" si="17"/>
        <v>África</v>
      </c>
      <c r="D254" s="2">
        <v>15588977</v>
      </c>
      <c r="E254" s="2" t="s">
        <v>5</v>
      </c>
      <c r="F254" s="7">
        <v>182</v>
      </c>
      <c r="G254" s="7">
        <f t="shared" si="18"/>
        <v>1.82</v>
      </c>
      <c r="H254" s="7">
        <v>76.8</v>
      </c>
      <c r="I254" s="7" t="s">
        <v>8</v>
      </c>
      <c r="J254" s="7">
        <f t="shared" si="19"/>
        <v>76.8</v>
      </c>
      <c r="K254" s="8">
        <f t="shared" si="20"/>
        <v>23.185605603188019</v>
      </c>
    </row>
    <row r="255" spans="1:11" x14ac:dyDescent="0.25">
      <c r="A255" s="1">
        <v>18</v>
      </c>
      <c r="B255" s="1" t="str">
        <f t="shared" si="16"/>
        <v> Chad</v>
      </c>
      <c r="C255" s="1" t="str">
        <f t="shared" si="17"/>
        <v>África</v>
      </c>
      <c r="D255" s="2">
        <v>54559629</v>
      </c>
      <c r="E255" s="2" t="s">
        <v>5</v>
      </c>
      <c r="F255" s="7">
        <v>167</v>
      </c>
      <c r="G255" s="7">
        <f t="shared" si="18"/>
        <v>1.67</v>
      </c>
      <c r="H255" s="7">
        <v>61.2</v>
      </c>
      <c r="I255" s="7" t="s">
        <v>8</v>
      </c>
      <c r="J255" s="7">
        <f t="shared" si="19"/>
        <v>61.2</v>
      </c>
      <c r="K255" s="8">
        <f t="shared" si="20"/>
        <v>21.944135680734341</v>
      </c>
    </row>
    <row r="256" spans="1:11" x14ac:dyDescent="0.25">
      <c r="A256" s="1">
        <v>4</v>
      </c>
      <c r="B256" s="1" t="str">
        <f t="shared" si="16"/>
        <v> Mozambique</v>
      </c>
      <c r="C256" s="1" t="str">
        <f t="shared" si="17"/>
        <v>África</v>
      </c>
      <c r="D256" s="2">
        <v>50465898</v>
      </c>
      <c r="E256" s="2" t="s">
        <v>5</v>
      </c>
      <c r="F256" s="7">
        <v>158</v>
      </c>
      <c r="G256" s="7">
        <f t="shared" si="18"/>
        <v>1.58</v>
      </c>
      <c r="H256" s="7">
        <v>53.8</v>
      </c>
      <c r="I256" s="7" t="s">
        <v>8</v>
      </c>
      <c r="J256" s="7">
        <f t="shared" si="19"/>
        <v>53.8</v>
      </c>
      <c r="K256" s="8">
        <f t="shared" si="20"/>
        <v>21.551033488223037</v>
      </c>
    </row>
    <row r="257" spans="1:11" x14ac:dyDescent="0.25">
      <c r="A257" s="1">
        <v>44</v>
      </c>
      <c r="B257" s="1" t="str">
        <f t="shared" si="16"/>
        <v> Yemen</v>
      </c>
      <c r="C257" s="1" t="str">
        <f t="shared" si="17"/>
        <v>Medio Oriente</v>
      </c>
      <c r="D257" s="2">
        <v>35094745</v>
      </c>
      <c r="E257" s="2" t="s">
        <v>5</v>
      </c>
      <c r="F257" s="7">
        <v>172</v>
      </c>
      <c r="G257" s="7">
        <f t="shared" si="18"/>
        <v>1.72</v>
      </c>
      <c r="H257" s="7">
        <v>158.30000000000001</v>
      </c>
      <c r="I257" s="7" t="s">
        <v>6</v>
      </c>
      <c r="J257" s="7">
        <f t="shared" si="19"/>
        <v>71.803672171000002</v>
      </c>
      <c r="K257" s="8">
        <f t="shared" si="20"/>
        <v>24.271116877704166</v>
      </c>
    </row>
    <row r="258" spans="1:11" x14ac:dyDescent="0.25">
      <c r="A258" s="1">
        <v>18</v>
      </c>
      <c r="B258" s="1" t="str">
        <f t="shared" si="16"/>
        <v> Chad</v>
      </c>
      <c r="C258" s="1" t="str">
        <f t="shared" si="17"/>
        <v>África</v>
      </c>
      <c r="D258" s="2">
        <v>47568538</v>
      </c>
      <c r="E258" s="2" t="s">
        <v>7</v>
      </c>
      <c r="F258" s="7">
        <v>162</v>
      </c>
      <c r="G258" s="7">
        <f t="shared" si="18"/>
        <v>1.62</v>
      </c>
      <c r="H258" s="7">
        <v>120.8</v>
      </c>
      <c r="I258" s="7" t="s">
        <v>6</v>
      </c>
      <c r="J258" s="7">
        <f t="shared" si="19"/>
        <v>54.793958296</v>
      </c>
      <c r="K258" s="8">
        <f t="shared" si="20"/>
        <v>20.878661140070108</v>
      </c>
    </row>
    <row r="259" spans="1:11" x14ac:dyDescent="0.25">
      <c r="A259" s="1">
        <v>22</v>
      </c>
      <c r="B259" s="1" t="str">
        <f t="shared" ref="B259:B322" si="21">+VLOOKUP(A259,$R$2:$S$68,2,FALSE)</f>
        <v> Indonesia</v>
      </c>
      <c r="C259" s="1" t="str">
        <f t="shared" ref="C259:C322" si="22">+VLOOKUP(B259,$O$2:$P$68,2,FALSE)</f>
        <v>Asia</v>
      </c>
      <c r="D259" s="2">
        <v>54548820</v>
      </c>
      <c r="E259" s="2" t="s">
        <v>7</v>
      </c>
      <c r="F259" s="7">
        <v>148</v>
      </c>
      <c r="G259" s="7">
        <f t="shared" ref="G259:G322" si="23">+F259/100</f>
        <v>1.48</v>
      </c>
      <c r="H259" s="7">
        <v>51.7</v>
      </c>
      <c r="I259" s="7" t="s">
        <v>8</v>
      </c>
      <c r="J259" s="7">
        <f t="shared" ref="J259:J322" si="24">+IF(I259="lb",H259*0.45359237,H259)</f>
        <v>51.7</v>
      </c>
      <c r="K259" s="8">
        <f t="shared" ref="K259:K322" si="25">+J259/G259^2</f>
        <v>23.602994886778674</v>
      </c>
    </row>
    <row r="260" spans="1:11" x14ac:dyDescent="0.25">
      <c r="A260" s="1">
        <v>23</v>
      </c>
      <c r="B260" s="1" t="str">
        <f t="shared" si="21"/>
        <v> Sri Lanka</v>
      </c>
      <c r="C260" s="1" t="str">
        <f t="shared" si="22"/>
        <v>Asia</v>
      </c>
      <c r="D260" s="2">
        <v>84483137</v>
      </c>
      <c r="E260" s="2" t="s">
        <v>5</v>
      </c>
      <c r="F260" s="7">
        <v>176</v>
      </c>
      <c r="G260" s="7">
        <f t="shared" si="23"/>
        <v>1.76</v>
      </c>
      <c r="H260" s="7">
        <v>65.400000000000006</v>
      </c>
      <c r="I260" s="7" t="s">
        <v>8</v>
      </c>
      <c r="J260" s="7">
        <f t="shared" si="24"/>
        <v>65.400000000000006</v>
      </c>
      <c r="K260" s="8">
        <f t="shared" si="25"/>
        <v>21.113119834710748</v>
      </c>
    </row>
    <row r="261" spans="1:11" x14ac:dyDescent="0.25">
      <c r="A261" s="1">
        <v>1</v>
      </c>
      <c r="B261" s="1" t="str">
        <f t="shared" si="21"/>
        <v> Eritrea</v>
      </c>
      <c r="C261" s="1" t="str">
        <f t="shared" si="22"/>
        <v>África</v>
      </c>
      <c r="D261" s="2">
        <v>91029723</v>
      </c>
      <c r="E261" s="2" t="s">
        <v>7</v>
      </c>
      <c r="F261" s="7">
        <v>160</v>
      </c>
      <c r="G261" s="7">
        <f t="shared" si="23"/>
        <v>1.6</v>
      </c>
      <c r="H261" s="7">
        <v>50.7</v>
      </c>
      <c r="I261" s="7" t="s">
        <v>8</v>
      </c>
      <c r="J261" s="7">
        <f t="shared" si="24"/>
        <v>50.7</v>
      </c>
      <c r="K261" s="8">
        <f t="shared" si="25"/>
        <v>19.804687499999996</v>
      </c>
    </row>
    <row r="262" spans="1:11" x14ac:dyDescent="0.25">
      <c r="A262" s="1">
        <v>62</v>
      </c>
      <c r="B262" s="1" t="str">
        <f t="shared" si="21"/>
        <v> Bahamas</v>
      </c>
      <c r="C262" s="1" t="str">
        <f t="shared" si="22"/>
        <v>Centroamérica</v>
      </c>
      <c r="D262" s="2">
        <v>20772379</v>
      </c>
      <c r="E262" s="2" t="s">
        <v>5</v>
      </c>
      <c r="F262" s="7">
        <v>174</v>
      </c>
      <c r="G262" s="7">
        <f t="shared" si="23"/>
        <v>1.74</v>
      </c>
      <c r="H262" s="7">
        <v>186.3</v>
      </c>
      <c r="I262" s="7" t="s">
        <v>6</v>
      </c>
      <c r="J262" s="7">
        <f t="shared" si="24"/>
        <v>84.504258531000005</v>
      </c>
      <c r="K262" s="8">
        <f t="shared" si="25"/>
        <v>27.911302196789538</v>
      </c>
    </row>
    <row r="263" spans="1:11" x14ac:dyDescent="0.25">
      <c r="A263" s="1">
        <v>58</v>
      </c>
      <c r="B263" s="1" t="str">
        <f t="shared" si="21"/>
        <v> Guyana</v>
      </c>
      <c r="C263" s="1" t="str">
        <f t="shared" si="22"/>
        <v>Sudamérica</v>
      </c>
      <c r="D263" s="2">
        <v>31097230</v>
      </c>
      <c r="E263" s="2" t="s">
        <v>5</v>
      </c>
      <c r="F263" s="7">
        <v>156</v>
      </c>
      <c r="G263" s="7">
        <f t="shared" si="23"/>
        <v>1.56</v>
      </c>
      <c r="H263" s="7">
        <v>54.3</v>
      </c>
      <c r="I263" s="7" t="s">
        <v>8</v>
      </c>
      <c r="J263" s="7">
        <f t="shared" si="24"/>
        <v>54.3</v>
      </c>
      <c r="K263" s="8">
        <f t="shared" si="25"/>
        <v>22.312623274161734</v>
      </c>
    </row>
    <row r="264" spans="1:11" x14ac:dyDescent="0.25">
      <c r="A264" s="1">
        <v>55</v>
      </c>
      <c r="B264" s="1" t="str">
        <f t="shared" si="21"/>
        <v> Honduras</v>
      </c>
      <c r="C264" s="1" t="str">
        <f t="shared" si="22"/>
        <v>Centroamérica</v>
      </c>
      <c r="D264" s="2">
        <v>53094133</v>
      </c>
      <c r="E264" s="2" t="s">
        <v>7</v>
      </c>
      <c r="F264" s="7">
        <v>151</v>
      </c>
      <c r="G264" s="7">
        <f t="shared" si="23"/>
        <v>1.51</v>
      </c>
      <c r="H264" s="7">
        <v>153.19999999999999</v>
      </c>
      <c r="I264" s="7" t="s">
        <v>6</v>
      </c>
      <c r="J264" s="7">
        <f t="shared" si="24"/>
        <v>69.490351083999997</v>
      </c>
      <c r="K264" s="8">
        <f t="shared" si="25"/>
        <v>30.476887454059032</v>
      </c>
    </row>
    <row r="265" spans="1:11" x14ac:dyDescent="0.25">
      <c r="A265" s="1">
        <v>42</v>
      </c>
      <c r="B265" s="1" t="str">
        <f t="shared" si="21"/>
        <v> Mauritania</v>
      </c>
      <c r="C265" s="1" t="str">
        <f t="shared" si="22"/>
        <v>África</v>
      </c>
      <c r="D265" s="2">
        <v>19679573</v>
      </c>
      <c r="E265" s="2" t="s">
        <v>7</v>
      </c>
      <c r="F265" s="7">
        <v>140</v>
      </c>
      <c r="G265" s="7">
        <f t="shared" si="23"/>
        <v>1.4</v>
      </c>
      <c r="H265" s="7">
        <v>123.2</v>
      </c>
      <c r="I265" s="7" t="s">
        <v>6</v>
      </c>
      <c r="J265" s="7">
        <f t="shared" si="24"/>
        <v>55.882579984000003</v>
      </c>
      <c r="K265" s="8">
        <f t="shared" si="25"/>
        <v>28.511520400000006</v>
      </c>
    </row>
    <row r="266" spans="1:11" x14ac:dyDescent="0.25">
      <c r="A266" s="1">
        <v>12</v>
      </c>
      <c r="B266" s="1" t="str">
        <f t="shared" si="21"/>
        <v> Dominica</v>
      </c>
      <c r="C266" s="1" t="str">
        <f t="shared" si="22"/>
        <v>Centroamérica</v>
      </c>
      <c r="D266" s="2">
        <v>55584574</v>
      </c>
      <c r="E266" s="2" t="s">
        <v>7</v>
      </c>
      <c r="F266" s="7">
        <v>149</v>
      </c>
      <c r="G266" s="7">
        <f t="shared" si="23"/>
        <v>1.49</v>
      </c>
      <c r="H266" s="7">
        <v>135.4</v>
      </c>
      <c r="I266" s="7" t="s">
        <v>6</v>
      </c>
      <c r="J266" s="7">
        <f t="shared" si="24"/>
        <v>61.416406898000005</v>
      </c>
      <c r="K266" s="8">
        <f t="shared" si="25"/>
        <v>27.663802035043471</v>
      </c>
    </row>
    <row r="267" spans="1:11" x14ac:dyDescent="0.25">
      <c r="A267" s="1">
        <v>66</v>
      </c>
      <c r="B267" s="1" t="str">
        <f t="shared" si="21"/>
        <v> Tonga</v>
      </c>
      <c r="C267" s="1" t="str">
        <f t="shared" si="22"/>
        <v>Oceanía</v>
      </c>
      <c r="D267" s="2">
        <v>72299417</v>
      </c>
      <c r="E267" s="2" t="s">
        <v>5</v>
      </c>
      <c r="F267" s="7">
        <v>158</v>
      </c>
      <c r="G267" s="7">
        <f t="shared" si="23"/>
        <v>1.58</v>
      </c>
      <c r="H267" s="7">
        <v>72.8</v>
      </c>
      <c r="I267" s="7" t="s">
        <v>8</v>
      </c>
      <c r="J267" s="7">
        <f t="shared" si="24"/>
        <v>72.8</v>
      </c>
      <c r="K267" s="8">
        <f t="shared" si="25"/>
        <v>29.161993270309239</v>
      </c>
    </row>
    <row r="268" spans="1:11" x14ac:dyDescent="0.25">
      <c r="A268" s="1">
        <v>15</v>
      </c>
      <c r="B268" s="1" t="str">
        <f t="shared" si="21"/>
        <v> Burundi</v>
      </c>
      <c r="C268" s="1" t="str">
        <f t="shared" si="22"/>
        <v>África</v>
      </c>
      <c r="D268" s="2">
        <v>81362192</v>
      </c>
      <c r="E268" s="2" t="s">
        <v>7</v>
      </c>
      <c r="F268" s="7">
        <v>147</v>
      </c>
      <c r="G268" s="7">
        <f t="shared" si="23"/>
        <v>1.47</v>
      </c>
      <c r="H268" s="7">
        <v>108.2</v>
      </c>
      <c r="I268" s="7" t="s">
        <v>6</v>
      </c>
      <c r="J268" s="7">
        <f t="shared" si="24"/>
        <v>49.078694434000006</v>
      </c>
      <c r="K268" s="8">
        <f t="shared" si="25"/>
        <v>22.712154395853585</v>
      </c>
    </row>
    <row r="269" spans="1:11" x14ac:dyDescent="0.25">
      <c r="A269" s="1">
        <v>23</v>
      </c>
      <c r="B269" s="1" t="str">
        <f t="shared" si="21"/>
        <v> Sri Lanka</v>
      </c>
      <c r="C269" s="1" t="str">
        <f t="shared" si="22"/>
        <v>Asia</v>
      </c>
      <c r="D269" s="2">
        <v>52586870</v>
      </c>
      <c r="E269" s="2" t="s">
        <v>5</v>
      </c>
      <c r="F269" s="7">
        <v>173</v>
      </c>
      <c r="G269" s="7">
        <f t="shared" si="23"/>
        <v>1.73</v>
      </c>
      <c r="H269" s="7">
        <v>172.4</v>
      </c>
      <c r="I269" s="7" t="s">
        <v>6</v>
      </c>
      <c r="J269" s="7">
        <f t="shared" si="24"/>
        <v>78.19932458800001</v>
      </c>
      <c r="K269" s="8">
        <f t="shared" si="25"/>
        <v>26.128278455010193</v>
      </c>
    </row>
    <row r="270" spans="1:11" x14ac:dyDescent="0.25">
      <c r="A270" s="1">
        <v>51</v>
      </c>
      <c r="B270" s="1" t="str">
        <f t="shared" si="21"/>
        <v> Costa Rica</v>
      </c>
      <c r="C270" s="1" t="str">
        <f t="shared" si="22"/>
        <v>Centroamérica</v>
      </c>
      <c r="D270" s="2">
        <v>77054323</v>
      </c>
      <c r="E270" s="2" t="s">
        <v>5</v>
      </c>
      <c r="F270" s="7">
        <v>184</v>
      </c>
      <c r="G270" s="7">
        <f t="shared" si="23"/>
        <v>1.84</v>
      </c>
      <c r="H270" s="7">
        <v>73.900000000000006</v>
      </c>
      <c r="I270" s="7" t="s">
        <v>8</v>
      </c>
      <c r="J270" s="7">
        <f t="shared" si="24"/>
        <v>73.900000000000006</v>
      </c>
      <c r="K270" s="8">
        <f t="shared" si="25"/>
        <v>21.827741020793951</v>
      </c>
    </row>
    <row r="271" spans="1:11" x14ac:dyDescent="0.25">
      <c r="A271" s="1">
        <v>16</v>
      </c>
      <c r="B271" s="1" t="str">
        <f t="shared" si="21"/>
        <v> Vietnam</v>
      </c>
      <c r="C271" s="1" t="str">
        <f t="shared" si="22"/>
        <v>Asia</v>
      </c>
      <c r="D271" s="2">
        <v>27723502</v>
      </c>
      <c r="E271" s="2" t="s">
        <v>7</v>
      </c>
      <c r="F271" s="7">
        <v>136</v>
      </c>
      <c r="G271" s="7">
        <f t="shared" si="23"/>
        <v>1.36</v>
      </c>
      <c r="H271" s="7">
        <v>39.200000000000003</v>
      </c>
      <c r="I271" s="7" t="s">
        <v>8</v>
      </c>
      <c r="J271" s="7">
        <f t="shared" si="24"/>
        <v>39.200000000000003</v>
      </c>
      <c r="K271" s="8">
        <f t="shared" si="25"/>
        <v>21.193771626297575</v>
      </c>
    </row>
    <row r="272" spans="1:11" x14ac:dyDescent="0.25">
      <c r="A272" s="1">
        <v>26</v>
      </c>
      <c r="B272" s="1" t="str">
        <f t="shared" si="21"/>
        <v> Senegal</v>
      </c>
      <c r="C272" s="1" t="str">
        <f t="shared" si="22"/>
        <v>África</v>
      </c>
      <c r="D272" s="2">
        <v>44445371</v>
      </c>
      <c r="E272" s="2" t="s">
        <v>5</v>
      </c>
      <c r="F272" s="7">
        <v>175</v>
      </c>
      <c r="G272" s="7">
        <f t="shared" si="23"/>
        <v>1.75</v>
      </c>
      <c r="H272" s="7">
        <v>64.599999999999994</v>
      </c>
      <c r="I272" s="7" t="s">
        <v>8</v>
      </c>
      <c r="J272" s="7">
        <f t="shared" si="24"/>
        <v>64.599999999999994</v>
      </c>
      <c r="K272" s="8">
        <f t="shared" si="25"/>
        <v>21.093877551020405</v>
      </c>
    </row>
    <row r="273" spans="1:11" x14ac:dyDescent="0.25">
      <c r="A273" s="1">
        <v>25</v>
      </c>
      <c r="B273" s="1" t="str">
        <f t="shared" si="21"/>
        <v> Zambia</v>
      </c>
      <c r="C273" s="1" t="str">
        <f t="shared" si="22"/>
        <v>África</v>
      </c>
      <c r="D273" s="2">
        <v>22041110</v>
      </c>
      <c r="E273" s="2" t="s">
        <v>7</v>
      </c>
      <c r="F273" s="7">
        <v>143</v>
      </c>
      <c r="G273" s="7">
        <f t="shared" si="23"/>
        <v>1.43</v>
      </c>
      <c r="H273" s="7">
        <v>51.8</v>
      </c>
      <c r="I273" s="7" t="s">
        <v>8</v>
      </c>
      <c r="J273" s="7">
        <f t="shared" si="24"/>
        <v>51.8</v>
      </c>
      <c r="K273" s="8">
        <f t="shared" si="25"/>
        <v>25.331312044598761</v>
      </c>
    </row>
    <row r="274" spans="1:11" x14ac:dyDescent="0.25">
      <c r="A274" s="1">
        <v>65</v>
      </c>
      <c r="B274" s="1" t="str">
        <f t="shared" si="21"/>
        <v> Kuwait</v>
      </c>
      <c r="C274" s="1" t="str">
        <f t="shared" si="22"/>
        <v>Medio Oriente</v>
      </c>
      <c r="D274" s="2">
        <v>24571398</v>
      </c>
      <c r="E274" s="2" t="s">
        <v>7</v>
      </c>
      <c r="F274" s="7">
        <v>147</v>
      </c>
      <c r="G274" s="7">
        <f t="shared" si="23"/>
        <v>1.47</v>
      </c>
      <c r="H274" s="7">
        <v>61</v>
      </c>
      <c r="I274" s="7" t="s">
        <v>8</v>
      </c>
      <c r="J274" s="7">
        <f t="shared" si="24"/>
        <v>61</v>
      </c>
      <c r="K274" s="8">
        <f t="shared" si="25"/>
        <v>28.228978666296452</v>
      </c>
    </row>
    <row r="275" spans="1:11" x14ac:dyDescent="0.25">
      <c r="A275" s="1">
        <v>59</v>
      </c>
      <c r="B275" s="1" t="str">
        <f t="shared" si="21"/>
        <v> Ecuador</v>
      </c>
      <c r="C275" s="1" t="str">
        <f t="shared" si="22"/>
        <v>Sudamérica</v>
      </c>
      <c r="D275" s="2">
        <v>80717063</v>
      </c>
      <c r="E275" s="2" t="s">
        <v>7</v>
      </c>
      <c r="F275" s="7">
        <v>169</v>
      </c>
      <c r="G275" s="7">
        <f t="shared" si="23"/>
        <v>1.69</v>
      </c>
      <c r="H275" s="7">
        <v>72.8</v>
      </c>
      <c r="I275" s="7" t="s">
        <v>8</v>
      </c>
      <c r="J275" s="7">
        <f t="shared" si="24"/>
        <v>72.8</v>
      </c>
      <c r="K275" s="8">
        <f t="shared" si="25"/>
        <v>25.489303595812473</v>
      </c>
    </row>
    <row r="276" spans="1:11" x14ac:dyDescent="0.25">
      <c r="A276" s="1">
        <v>49</v>
      </c>
      <c r="B276" s="1" t="str">
        <f t="shared" si="21"/>
        <v> Uruguay</v>
      </c>
      <c r="C276" s="1" t="str">
        <f t="shared" si="22"/>
        <v>Sudamérica</v>
      </c>
      <c r="D276" s="2">
        <v>18247117</v>
      </c>
      <c r="E276" s="2" t="s">
        <v>7</v>
      </c>
      <c r="F276" s="7">
        <v>167</v>
      </c>
      <c r="G276" s="7">
        <f t="shared" si="23"/>
        <v>1.67</v>
      </c>
      <c r="H276" s="7">
        <v>161.19999999999999</v>
      </c>
      <c r="I276" s="7" t="s">
        <v>6</v>
      </c>
      <c r="J276" s="7">
        <f t="shared" si="24"/>
        <v>73.119090044000004</v>
      </c>
      <c r="K276" s="8">
        <f t="shared" si="25"/>
        <v>26.217895960414502</v>
      </c>
    </row>
    <row r="277" spans="1:11" x14ac:dyDescent="0.25">
      <c r="A277" s="1">
        <v>53</v>
      </c>
      <c r="B277" s="1" t="str">
        <f t="shared" si="21"/>
        <v> Georgia</v>
      </c>
      <c r="C277" s="1" t="str">
        <f t="shared" si="22"/>
        <v>Medio Oriente</v>
      </c>
      <c r="D277" s="2">
        <v>98657688</v>
      </c>
      <c r="E277" s="2" t="s">
        <v>7</v>
      </c>
      <c r="F277" s="7">
        <v>169</v>
      </c>
      <c r="G277" s="7">
        <f t="shared" si="23"/>
        <v>1.69</v>
      </c>
      <c r="H277" s="7">
        <v>171.7</v>
      </c>
      <c r="I277" s="7" t="s">
        <v>6</v>
      </c>
      <c r="J277" s="7">
        <f t="shared" si="24"/>
        <v>77.881809928999999</v>
      </c>
      <c r="K277" s="8">
        <f t="shared" si="25"/>
        <v>27.268586509225869</v>
      </c>
    </row>
    <row r="278" spans="1:11" x14ac:dyDescent="0.25">
      <c r="A278" s="1">
        <v>38</v>
      </c>
      <c r="B278" s="1" t="str">
        <f t="shared" si="21"/>
        <v> Namibia</v>
      </c>
      <c r="C278" s="1" t="str">
        <f t="shared" si="22"/>
        <v>África</v>
      </c>
      <c r="D278" s="2">
        <v>72663884</v>
      </c>
      <c r="E278" s="2" t="s">
        <v>5</v>
      </c>
      <c r="F278" s="7">
        <v>182</v>
      </c>
      <c r="G278" s="7">
        <f t="shared" si="23"/>
        <v>1.82</v>
      </c>
      <c r="H278" s="7">
        <v>76.900000000000006</v>
      </c>
      <c r="I278" s="7" t="s">
        <v>8</v>
      </c>
      <c r="J278" s="7">
        <f t="shared" si="24"/>
        <v>76.900000000000006</v>
      </c>
      <c r="K278" s="8">
        <f t="shared" si="25"/>
        <v>23.215795193817172</v>
      </c>
    </row>
    <row r="279" spans="1:11" x14ac:dyDescent="0.25">
      <c r="A279" s="1">
        <v>46</v>
      </c>
      <c r="B279" s="1" t="str">
        <f t="shared" si="21"/>
        <v> Australia</v>
      </c>
      <c r="C279" s="1" t="str">
        <f t="shared" si="22"/>
        <v>Oceanía</v>
      </c>
      <c r="D279" s="2">
        <v>81636757</v>
      </c>
      <c r="E279" s="2" t="s">
        <v>5</v>
      </c>
      <c r="F279" s="7">
        <v>191</v>
      </c>
      <c r="G279" s="7">
        <f t="shared" si="23"/>
        <v>1.91</v>
      </c>
      <c r="H279" s="7">
        <v>254</v>
      </c>
      <c r="I279" s="7" t="s">
        <v>6</v>
      </c>
      <c r="J279" s="7">
        <f t="shared" si="24"/>
        <v>115.21246198</v>
      </c>
      <c r="K279" s="8">
        <f t="shared" si="25"/>
        <v>31.581497760478058</v>
      </c>
    </row>
    <row r="280" spans="1:11" x14ac:dyDescent="0.25">
      <c r="A280" s="1">
        <v>61</v>
      </c>
      <c r="B280" s="1" t="str">
        <f t="shared" si="21"/>
        <v> Jamaica</v>
      </c>
      <c r="C280" s="1" t="str">
        <f t="shared" si="22"/>
        <v>Centroamérica</v>
      </c>
      <c r="D280" s="2">
        <v>35400755</v>
      </c>
      <c r="E280" s="2" t="s">
        <v>7</v>
      </c>
      <c r="F280" s="7">
        <v>163</v>
      </c>
      <c r="G280" s="7">
        <f t="shared" si="23"/>
        <v>1.63</v>
      </c>
      <c r="H280" s="7">
        <v>74.400000000000006</v>
      </c>
      <c r="I280" s="7" t="s">
        <v>8</v>
      </c>
      <c r="J280" s="7">
        <f t="shared" si="24"/>
        <v>74.400000000000006</v>
      </c>
      <c r="K280" s="8">
        <f t="shared" si="25"/>
        <v>28.002559373706202</v>
      </c>
    </row>
    <row r="281" spans="1:11" x14ac:dyDescent="0.25">
      <c r="A281" s="1">
        <v>57</v>
      </c>
      <c r="B281" s="1" t="str">
        <f t="shared" si="21"/>
        <v> Argentina</v>
      </c>
      <c r="C281" s="1" t="str">
        <f t="shared" si="22"/>
        <v>Sudamérica</v>
      </c>
      <c r="D281" s="2">
        <v>57305999</v>
      </c>
      <c r="E281" s="2" t="s">
        <v>5</v>
      </c>
      <c r="F281" s="7">
        <v>157</v>
      </c>
      <c r="G281" s="7">
        <f t="shared" si="23"/>
        <v>1.57</v>
      </c>
      <c r="H281" s="7">
        <v>156.69999999999999</v>
      </c>
      <c r="I281" s="7" t="s">
        <v>6</v>
      </c>
      <c r="J281" s="7">
        <f t="shared" si="24"/>
        <v>71.077924378999995</v>
      </c>
      <c r="K281" s="8">
        <f t="shared" si="25"/>
        <v>28.836027578806441</v>
      </c>
    </row>
    <row r="282" spans="1:11" x14ac:dyDescent="0.25">
      <c r="A282" s="1">
        <v>67</v>
      </c>
      <c r="B282" s="1" t="str">
        <f t="shared" si="21"/>
        <v> Samoa</v>
      </c>
      <c r="C282" s="1" t="str">
        <f t="shared" si="22"/>
        <v>Oceanía</v>
      </c>
      <c r="D282" s="2">
        <v>45061061</v>
      </c>
      <c r="E282" s="2" t="s">
        <v>7</v>
      </c>
      <c r="F282" s="7">
        <v>160</v>
      </c>
      <c r="G282" s="7">
        <f t="shared" si="23"/>
        <v>1.6</v>
      </c>
      <c r="H282" s="7">
        <v>200.6</v>
      </c>
      <c r="I282" s="7" t="s">
        <v>6</v>
      </c>
      <c r="J282" s="7">
        <f t="shared" si="24"/>
        <v>90.990629421999998</v>
      </c>
      <c r="K282" s="8">
        <f t="shared" si="25"/>
        <v>35.543214617968744</v>
      </c>
    </row>
    <row r="283" spans="1:11" x14ac:dyDescent="0.25">
      <c r="A283" s="1">
        <v>29</v>
      </c>
      <c r="B283" s="1" t="str">
        <f t="shared" si="21"/>
        <v> Angola</v>
      </c>
      <c r="C283" s="1" t="str">
        <f t="shared" si="22"/>
        <v>África</v>
      </c>
      <c r="D283" s="2">
        <v>33261371</v>
      </c>
      <c r="E283" s="2" t="s">
        <v>5</v>
      </c>
      <c r="F283" s="7">
        <v>177</v>
      </c>
      <c r="G283" s="7">
        <f t="shared" si="23"/>
        <v>1.77</v>
      </c>
      <c r="H283" s="7">
        <v>170.6</v>
      </c>
      <c r="I283" s="7" t="s">
        <v>6</v>
      </c>
      <c r="J283" s="7">
        <f t="shared" si="24"/>
        <v>77.382858322000004</v>
      </c>
      <c r="K283" s="8">
        <f t="shared" si="25"/>
        <v>24.700072878802388</v>
      </c>
    </row>
    <row r="284" spans="1:11" x14ac:dyDescent="0.25">
      <c r="A284" s="1">
        <v>57</v>
      </c>
      <c r="B284" s="1" t="str">
        <f t="shared" si="21"/>
        <v> Argentina</v>
      </c>
      <c r="C284" s="1" t="str">
        <f t="shared" si="22"/>
        <v>Sudamérica</v>
      </c>
      <c r="D284" s="2">
        <v>65034937</v>
      </c>
      <c r="E284" s="2" t="s">
        <v>5</v>
      </c>
      <c r="F284" s="7">
        <v>155</v>
      </c>
      <c r="G284" s="7">
        <f t="shared" si="23"/>
        <v>1.55</v>
      </c>
      <c r="H284" s="7">
        <v>161.6</v>
      </c>
      <c r="I284" s="7" t="s">
        <v>6</v>
      </c>
      <c r="J284" s="7">
        <f t="shared" si="24"/>
        <v>73.300526992000002</v>
      </c>
      <c r="K284" s="8">
        <f t="shared" si="25"/>
        <v>30.510104887408946</v>
      </c>
    </row>
    <row r="285" spans="1:11" x14ac:dyDescent="0.25">
      <c r="A285" s="1">
        <v>61</v>
      </c>
      <c r="B285" s="1" t="str">
        <f t="shared" si="21"/>
        <v> Jamaica</v>
      </c>
      <c r="C285" s="1" t="str">
        <f t="shared" si="22"/>
        <v>Centroamérica</v>
      </c>
      <c r="D285" s="2">
        <v>32918610</v>
      </c>
      <c r="E285" s="2" t="s">
        <v>7</v>
      </c>
      <c r="F285" s="7">
        <v>178</v>
      </c>
      <c r="G285" s="7">
        <f t="shared" si="23"/>
        <v>1.78</v>
      </c>
      <c r="H285" s="7">
        <v>94.7</v>
      </c>
      <c r="I285" s="7" t="s">
        <v>8</v>
      </c>
      <c r="J285" s="7">
        <f t="shared" si="24"/>
        <v>94.7</v>
      </c>
      <c r="K285" s="8">
        <f t="shared" si="25"/>
        <v>29.888902916298449</v>
      </c>
    </row>
    <row r="286" spans="1:11" x14ac:dyDescent="0.25">
      <c r="A286" s="1">
        <v>45</v>
      </c>
      <c r="B286" s="1" t="str">
        <f t="shared" si="21"/>
        <v> Cuba</v>
      </c>
      <c r="C286" s="1" t="str">
        <f t="shared" si="22"/>
        <v>Centroamérica</v>
      </c>
      <c r="D286" s="2">
        <v>77352252</v>
      </c>
      <c r="E286" s="2" t="s">
        <v>5</v>
      </c>
      <c r="F286" s="7">
        <v>186</v>
      </c>
      <c r="G286" s="7">
        <f t="shared" si="23"/>
        <v>1.86</v>
      </c>
      <c r="H286" s="7">
        <v>190.3</v>
      </c>
      <c r="I286" s="7" t="s">
        <v>6</v>
      </c>
      <c r="J286" s="7">
        <f t="shared" si="24"/>
        <v>86.318628011000015</v>
      </c>
      <c r="K286" s="8">
        <f t="shared" si="25"/>
        <v>24.95046479679732</v>
      </c>
    </row>
    <row r="287" spans="1:11" x14ac:dyDescent="0.25">
      <c r="A287" s="1">
        <v>28</v>
      </c>
      <c r="B287" s="1" t="str">
        <f t="shared" si="21"/>
        <v> Austria</v>
      </c>
      <c r="C287" s="1" t="str">
        <f t="shared" si="22"/>
        <v>Europa</v>
      </c>
      <c r="D287" s="2">
        <v>84465988</v>
      </c>
      <c r="E287" s="2" t="s">
        <v>7</v>
      </c>
      <c r="F287" s="7">
        <v>157</v>
      </c>
      <c r="G287" s="7">
        <f t="shared" si="23"/>
        <v>1.57</v>
      </c>
      <c r="H287" s="7">
        <v>135.4</v>
      </c>
      <c r="I287" s="7" t="s">
        <v>6</v>
      </c>
      <c r="J287" s="7">
        <f t="shared" si="24"/>
        <v>61.416406898000005</v>
      </c>
      <c r="K287" s="8">
        <f t="shared" si="25"/>
        <v>24.916388858777232</v>
      </c>
    </row>
    <row r="288" spans="1:11" x14ac:dyDescent="0.25">
      <c r="A288" s="1">
        <v>7</v>
      </c>
      <c r="B288" s="1" t="str">
        <f t="shared" si="21"/>
        <v> Tanzania</v>
      </c>
      <c r="C288" s="1" t="str">
        <f t="shared" si="22"/>
        <v>África</v>
      </c>
      <c r="D288" s="2">
        <v>22501949</v>
      </c>
      <c r="E288" s="2" t="s">
        <v>7</v>
      </c>
      <c r="F288" s="7">
        <v>159</v>
      </c>
      <c r="G288" s="7">
        <f t="shared" si="23"/>
        <v>1.59</v>
      </c>
      <c r="H288" s="7">
        <v>101.9</v>
      </c>
      <c r="I288" s="7" t="s">
        <v>6</v>
      </c>
      <c r="J288" s="7">
        <f t="shared" si="24"/>
        <v>46.221062503000006</v>
      </c>
      <c r="K288" s="8">
        <f t="shared" si="25"/>
        <v>18.282924925042522</v>
      </c>
    </row>
    <row r="289" spans="1:11" x14ac:dyDescent="0.25">
      <c r="A289" s="1">
        <v>53</v>
      </c>
      <c r="B289" s="1" t="str">
        <f t="shared" si="21"/>
        <v> Georgia</v>
      </c>
      <c r="C289" s="1" t="str">
        <f t="shared" si="22"/>
        <v>Medio Oriente</v>
      </c>
      <c r="D289" s="2">
        <v>34827360</v>
      </c>
      <c r="E289" s="2" t="s">
        <v>7</v>
      </c>
      <c r="F289" s="7">
        <v>166</v>
      </c>
      <c r="G289" s="7">
        <f t="shared" si="23"/>
        <v>1.66</v>
      </c>
      <c r="H289" s="7">
        <v>163.80000000000001</v>
      </c>
      <c r="I289" s="7" t="s">
        <v>6</v>
      </c>
      <c r="J289" s="7">
        <f t="shared" si="24"/>
        <v>74.298430206000006</v>
      </c>
      <c r="K289" s="8">
        <f t="shared" si="25"/>
        <v>26.962705111772394</v>
      </c>
    </row>
    <row r="290" spans="1:11" x14ac:dyDescent="0.25">
      <c r="A290" s="1">
        <v>30</v>
      </c>
      <c r="B290" s="1" t="str">
        <f t="shared" si="21"/>
        <v> Liberia</v>
      </c>
      <c r="C290" s="1" t="str">
        <f t="shared" si="22"/>
        <v>África</v>
      </c>
      <c r="D290" s="2">
        <v>14820570</v>
      </c>
      <c r="E290" s="2" t="s">
        <v>5</v>
      </c>
      <c r="F290" s="7">
        <v>170</v>
      </c>
      <c r="G290" s="7">
        <f t="shared" si="23"/>
        <v>1.7</v>
      </c>
      <c r="H290" s="7">
        <v>59.9</v>
      </c>
      <c r="I290" s="7" t="s">
        <v>8</v>
      </c>
      <c r="J290" s="7">
        <f t="shared" si="24"/>
        <v>59.9</v>
      </c>
      <c r="K290" s="8">
        <f t="shared" si="25"/>
        <v>20.726643598615919</v>
      </c>
    </row>
    <row r="291" spans="1:11" x14ac:dyDescent="0.25">
      <c r="A291" s="1">
        <v>57</v>
      </c>
      <c r="B291" s="1" t="str">
        <f t="shared" si="21"/>
        <v> Argentina</v>
      </c>
      <c r="C291" s="1" t="str">
        <f t="shared" si="22"/>
        <v>Sudamérica</v>
      </c>
      <c r="D291" s="2">
        <v>93303532</v>
      </c>
      <c r="E291" s="2" t="s">
        <v>5</v>
      </c>
      <c r="F291" s="7">
        <v>181</v>
      </c>
      <c r="G291" s="7">
        <f t="shared" si="23"/>
        <v>1.81</v>
      </c>
      <c r="H291" s="7">
        <v>85.8</v>
      </c>
      <c r="I291" s="7" t="s">
        <v>8</v>
      </c>
      <c r="J291" s="7">
        <f t="shared" si="24"/>
        <v>85.8</v>
      </c>
      <c r="K291" s="8">
        <f t="shared" si="25"/>
        <v>26.189676749793961</v>
      </c>
    </row>
    <row r="292" spans="1:11" x14ac:dyDescent="0.25">
      <c r="A292" s="1">
        <v>45</v>
      </c>
      <c r="B292" s="1" t="str">
        <f t="shared" si="21"/>
        <v> Cuba</v>
      </c>
      <c r="C292" s="1" t="str">
        <f t="shared" si="22"/>
        <v>Centroamérica</v>
      </c>
      <c r="D292" s="2">
        <v>69170228</v>
      </c>
      <c r="E292" s="2" t="s">
        <v>7</v>
      </c>
      <c r="F292" s="7">
        <v>169</v>
      </c>
      <c r="G292" s="7">
        <f t="shared" si="23"/>
        <v>1.69</v>
      </c>
      <c r="H292" s="7">
        <v>70.099999999999994</v>
      </c>
      <c r="I292" s="7" t="s">
        <v>8</v>
      </c>
      <c r="J292" s="7">
        <f t="shared" si="24"/>
        <v>70.099999999999994</v>
      </c>
      <c r="K292" s="8">
        <f t="shared" si="25"/>
        <v>24.543958544868879</v>
      </c>
    </row>
    <row r="293" spans="1:11" x14ac:dyDescent="0.25">
      <c r="A293" s="1">
        <v>11</v>
      </c>
      <c r="B293" s="1" t="str">
        <f t="shared" si="21"/>
        <v> El Salvador</v>
      </c>
      <c r="C293" s="1" t="str">
        <f t="shared" si="22"/>
        <v>Centroamérica</v>
      </c>
      <c r="D293" s="2">
        <v>83398459</v>
      </c>
      <c r="E293" s="2" t="s">
        <v>5</v>
      </c>
      <c r="F293" s="7">
        <v>167</v>
      </c>
      <c r="G293" s="7">
        <f t="shared" si="23"/>
        <v>1.67</v>
      </c>
      <c r="H293" s="7">
        <v>157</v>
      </c>
      <c r="I293" s="7" t="s">
        <v>6</v>
      </c>
      <c r="J293" s="7">
        <f t="shared" si="24"/>
        <v>71.214002090000008</v>
      </c>
      <c r="K293" s="8">
        <f t="shared" si="25"/>
        <v>25.534799415540181</v>
      </c>
    </row>
    <row r="294" spans="1:11" x14ac:dyDescent="0.25">
      <c r="A294" s="1">
        <v>54</v>
      </c>
      <c r="B294" s="1" t="str">
        <f t="shared" si="21"/>
        <v> Bolivia</v>
      </c>
      <c r="C294" s="1" t="str">
        <f t="shared" si="22"/>
        <v>Sudamérica</v>
      </c>
      <c r="D294" s="2">
        <v>48728134</v>
      </c>
      <c r="E294" s="2" t="s">
        <v>5</v>
      </c>
      <c r="F294" s="7">
        <v>169</v>
      </c>
      <c r="G294" s="7">
        <f t="shared" si="23"/>
        <v>1.69</v>
      </c>
      <c r="H294" s="7">
        <v>145.5</v>
      </c>
      <c r="I294" s="7" t="s">
        <v>6</v>
      </c>
      <c r="J294" s="7">
        <f t="shared" si="24"/>
        <v>65.997689835000003</v>
      </c>
      <c r="K294" s="8">
        <f t="shared" si="25"/>
        <v>23.107625725639863</v>
      </c>
    </row>
    <row r="295" spans="1:11" x14ac:dyDescent="0.25">
      <c r="A295" s="1">
        <v>27</v>
      </c>
      <c r="B295" s="1" t="str">
        <f t="shared" si="21"/>
        <v> Estonia</v>
      </c>
      <c r="C295" s="1" t="str">
        <f t="shared" si="22"/>
        <v>Europa</v>
      </c>
      <c r="D295" s="2">
        <v>45599872</v>
      </c>
      <c r="E295" s="2" t="s">
        <v>7</v>
      </c>
      <c r="F295" s="7">
        <v>170</v>
      </c>
      <c r="G295" s="7">
        <f t="shared" si="23"/>
        <v>1.7</v>
      </c>
      <c r="H295" s="7">
        <v>162.9</v>
      </c>
      <c r="I295" s="7" t="s">
        <v>6</v>
      </c>
      <c r="J295" s="7">
        <f t="shared" si="24"/>
        <v>73.89019707300001</v>
      </c>
      <c r="K295" s="8">
        <f t="shared" si="25"/>
        <v>25.567542239792395</v>
      </c>
    </row>
    <row r="296" spans="1:11" x14ac:dyDescent="0.25">
      <c r="A296" s="1">
        <v>3</v>
      </c>
      <c r="B296" s="1" t="str">
        <f t="shared" si="21"/>
        <v> Uganda</v>
      </c>
      <c r="C296" s="1" t="str">
        <f t="shared" si="22"/>
        <v>África</v>
      </c>
      <c r="D296" s="2">
        <v>12579065</v>
      </c>
      <c r="E296" s="2" t="s">
        <v>5</v>
      </c>
      <c r="F296" s="7">
        <v>171</v>
      </c>
      <c r="G296" s="7">
        <f t="shared" si="23"/>
        <v>1.71</v>
      </c>
      <c r="H296" s="7">
        <v>59.1</v>
      </c>
      <c r="I296" s="7" t="s">
        <v>8</v>
      </c>
      <c r="J296" s="7">
        <f t="shared" si="24"/>
        <v>59.1</v>
      </c>
      <c r="K296" s="8">
        <f t="shared" si="25"/>
        <v>20.211347081153178</v>
      </c>
    </row>
    <row r="297" spans="1:11" x14ac:dyDescent="0.25">
      <c r="A297" s="1">
        <v>21</v>
      </c>
      <c r="B297" s="1" t="str">
        <f t="shared" si="21"/>
        <v> Guinea</v>
      </c>
      <c r="C297" s="1" t="str">
        <f t="shared" si="22"/>
        <v>África</v>
      </c>
      <c r="D297" s="2">
        <v>49119011</v>
      </c>
      <c r="E297" s="2" t="s">
        <v>7</v>
      </c>
      <c r="F297" s="7">
        <v>163</v>
      </c>
      <c r="G297" s="7">
        <f t="shared" si="23"/>
        <v>1.63</v>
      </c>
      <c r="H297" s="7">
        <v>56.5</v>
      </c>
      <c r="I297" s="7" t="s">
        <v>8</v>
      </c>
      <c r="J297" s="7">
        <f t="shared" si="24"/>
        <v>56.5</v>
      </c>
      <c r="K297" s="8">
        <f t="shared" si="25"/>
        <v>21.265384470623662</v>
      </c>
    </row>
    <row r="298" spans="1:11" x14ac:dyDescent="0.25">
      <c r="A298" s="1">
        <v>6</v>
      </c>
      <c r="B298" s="1" t="str">
        <f t="shared" si="21"/>
        <v> Nigeria</v>
      </c>
      <c r="C298" s="1" t="str">
        <f t="shared" si="22"/>
        <v>África</v>
      </c>
      <c r="D298" s="2">
        <v>99261554</v>
      </c>
      <c r="E298" s="2" t="s">
        <v>7</v>
      </c>
      <c r="F298" s="7">
        <v>197</v>
      </c>
      <c r="G298" s="7">
        <f t="shared" si="23"/>
        <v>1.97</v>
      </c>
      <c r="H298" s="7">
        <v>90.2</v>
      </c>
      <c r="I298" s="7" t="s">
        <v>8</v>
      </c>
      <c r="J298" s="7">
        <f t="shared" si="24"/>
        <v>90.2</v>
      </c>
      <c r="K298" s="8">
        <f t="shared" si="25"/>
        <v>23.242031487541549</v>
      </c>
    </row>
    <row r="299" spans="1:11" x14ac:dyDescent="0.25">
      <c r="A299" s="1">
        <v>41</v>
      </c>
      <c r="B299" s="1" t="str">
        <f t="shared" si="21"/>
        <v> Mongolia</v>
      </c>
      <c r="C299" s="1" t="str">
        <f t="shared" si="22"/>
        <v>Asia</v>
      </c>
      <c r="D299" s="2">
        <v>13649491</v>
      </c>
      <c r="E299" s="2" t="s">
        <v>5</v>
      </c>
      <c r="F299" s="7">
        <v>177</v>
      </c>
      <c r="G299" s="7">
        <f t="shared" si="23"/>
        <v>1.77</v>
      </c>
      <c r="H299" s="7">
        <v>185.2</v>
      </c>
      <c r="I299" s="7" t="s">
        <v>6</v>
      </c>
      <c r="J299" s="7">
        <f t="shared" si="24"/>
        <v>84.005306923999996</v>
      </c>
      <c r="K299" s="8">
        <f t="shared" si="25"/>
        <v>26.813912644514662</v>
      </c>
    </row>
    <row r="300" spans="1:11" x14ac:dyDescent="0.25">
      <c r="A300" s="1">
        <v>6</v>
      </c>
      <c r="B300" s="1" t="str">
        <f t="shared" si="21"/>
        <v> Nigeria</v>
      </c>
      <c r="C300" s="1" t="str">
        <f t="shared" si="22"/>
        <v>África</v>
      </c>
      <c r="D300" s="2">
        <v>80270086</v>
      </c>
      <c r="E300" s="2" t="s">
        <v>7</v>
      </c>
      <c r="F300" s="7">
        <v>151</v>
      </c>
      <c r="G300" s="7">
        <f t="shared" si="23"/>
        <v>1.51</v>
      </c>
      <c r="H300" s="7">
        <v>125.7</v>
      </c>
      <c r="I300" s="7" t="s">
        <v>6</v>
      </c>
      <c r="J300" s="7">
        <f t="shared" si="24"/>
        <v>57.016560909000006</v>
      </c>
      <c r="K300" s="8">
        <f t="shared" si="25"/>
        <v>25.006166794877419</v>
      </c>
    </row>
    <row r="301" spans="1:11" x14ac:dyDescent="0.25">
      <c r="A301" s="1">
        <v>49</v>
      </c>
      <c r="B301" s="1" t="str">
        <f t="shared" si="21"/>
        <v> Uruguay</v>
      </c>
      <c r="C301" s="1" t="str">
        <f t="shared" si="22"/>
        <v>Sudamérica</v>
      </c>
      <c r="D301" s="2">
        <v>67314145</v>
      </c>
      <c r="E301" s="2" t="s">
        <v>5</v>
      </c>
      <c r="F301" s="7">
        <v>182</v>
      </c>
      <c r="G301" s="7">
        <f t="shared" si="23"/>
        <v>1.82</v>
      </c>
      <c r="H301" s="7">
        <v>89.3</v>
      </c>
      <c r="I301" s="7" t="s">
        <v>8</v>
      </c>
      <c r="J301" s="7">
        <f t="shared" si="24"/>
        <v>89.3</v>
      </c>
      <c r="K301" s="8">
        <f t="shared" si="25"/>
        <v>26.959304431831903</v>
      </c>
    </row>
    <row r="302" spans="1:11" x14ac:dyDescent="0.25">
      <c r="A302" s="1">
        <v>15</v>
      </c>
      <c r="B302" s="1" t="str">
        <f t="shared" si="21"/>
        <v> Burundi</v>
      </c>
      <c r="C302" s="1" t="str">
        <f t="shared" si="22"/>
        <v>África</v>
      </c>
      <c r="D302" s="2">
        <v>75773672</v>
      </c>
      <c r="E302" s="2" t="s">
        <v>7</v>
      </c>
      <c r="F302" s="7">
        <v>151</v>
      </c>
      <c r="G302" s="7">
        <f t="shared" si="23"/>
        <v>1.51</v>
      </c>
      <c r="H302" s="7">
        <v>121.9</v>
      </c>
      <c r="I302" s="7" t="s">
        <v>6</v>
      </c>
      <c r="J302" s="7">
        <f t="shared" si="24"/>
        <v>55.292909903000009</v>
      </c>
      <c r="K302" s="8">
        <f t="shared" si="25"/>
        <v>24.250212667426872</v>
      </c>
    </row>
    <row r="303" spans="1:11" x14ac:dyDescent="0.25">
      <c r="A303" s="1">
        <v>36</v>
      </c>
      <c r="B303" s="1" t="str">
        <f t="shared" si="21"/>
        <v> Montenegro</v>
      </c>
      <c r="C303" s="1" t="str">
        <f t="shared" si="22"/>
        <v>Europa</v>
      </c>
      <c r="D303" s="2">
        <v>53005097</v>
      </c>
      <c r="E303" s="2" t="s">
        <v>5</v>
      </c>
      <c r="F303" s="7">
        <v>159</v>
      </c>
      <c r="G303" s="7">
        <f t="shared" si="23"/>
        <v>1.59</v>
      </c>
      <c r="H303" s="7">
        <v>64.900000000000006</v>
      </c>
      <c r="I303" s="7" t="s">
        <v>8</v>
      </c>
      <c r="J303" s="7">
        <f t="shared" si="24"/>
        <v>64.900000000000006</v>
      </c>
      <c r="K303" s="8">
        <f t="shared" si="25"/>
        <v>25.671452869744076</v>
      </c>
    </row>
    <row r="304" spans="1:11" x14ac:dyDescent="0.25">
      <c r="A304" s="1">
        <v>47</v>
      </c>
      <c r="B304" s="1" t="str">
        <f t="shared" si="21"/>
        <v> Malta</v>
      </c>
      <c r="C304" s="1" t="str">
        <f t="shared" si="22"/>
        <v>África</v>
      </c>
      <c r="D304" s="2">
        <v>17068708</v>
      </c>
      <c r="E304" s="2" t="s">
        <v>7</v>
      </c>
      <c r="F304" s="7">
        <v>168</v>
      </c>
      <c r="G304" s="7">
        <f t="shared" si="23"/>
        <v>1.68</v>
      </c>
      <c r="H304" s="7">
        <v>157</v>
      </c>
      <c r="I304" s="7" t="s">
        <v>6</v>
      </c>
      <c r="J304" s="7">
        <f t="shared" si="24"/>
        <v>71.214002090000008</v>
      </c>
      <c r="K304" s="8">
        <f t="shared" si="25"/>
        <v>25.23171842757937</v>
      </c>
    </row>
    <row r="305" spans="1:11" x14ac:dyDescent="0.25">
      <c r="A305" s="1">
        <v>30</v>
      </c>
      <c r="B305" s="1" t="str">
        <f t="shared" si="21"/>
        <v> Liberia</v>
      </c>
      <c r="C305" s="1" t="str">
        <f t="shared" si="22"/>
        <v>África</v>
      </c>
      <c r="D305" s="2">
        <v>55012928</v>
      </c>
      <c r="E305" s="2" t="s">
        <v>5</v>
      </c>
      <c r="F305" s="7">
        <v>185</v>
      </c>
      <c r="G305" s="7">
        <f t="shared" si="23"/>
        <v>1.85</v>
      </c>
      <c r="H305" s="7">
        <v>75.3</v>
      </c>
      <c r="I305" s="7" t="s">
        <v>8</v>
      </c>
      <c r="J305" s="7">
        <f t="shared" si="24"/>
        <v>75.3</v>
      </c>
      <c r="K305" s="8">
        <f t="shared" si="25"/>
        <v>22.001460920379838</v>
      </c>
    </row>
    <row r="306" spans="1:11" x14ac:dyDescent="0.25">
      <c r="A306" s="1">
        <v>4</v>
      </c>
      <c r="B306" s="1" t="str">
        <f t="shared" si="21"/>
        <v> Mozambique</v>
      </c>
      <c r="C306" s="1" t="str">
        <f t="shared" si="22"/>
        <v>África</v>
      </c>
      <c r="D306" s="2">
        <v>79066245</v>
      </c>
      <c r="E306" s="2" t="s">
        <v>7</v>
      </c>
      <c r="F306" s="7">
        <v>143</v>
      </c>
      <c r="G306" s="7">
        <f t="shared" si="23"/>
        <v>1.43</v>
      </c>
      <c r="H306" s="7">
        <v>44.6</v>
      </c>
      <c r="I306" s="7" t="s">
        <v>8</v>
      </c>
      <c r="J306" s="7">
        <f t="shared" si="24"/>
        <v>44.6</v>
      </c>
      <c r="K306" s="8">
        <f t="shared" si="25"/>
        <v>21.810357474693141</v>
      </c>
    </row>
    <row r="307" spans="1:11" x14ac:dyDescent="0.25">
      <c r="A307" s="1">
        <v>25</v>
      </c>
      <c r="B307" s="1" t="str">
        <f t="shared" si="21"/>
        <v> Zambia</v>
      </c>
      <c r="C307" s="1" t="str">
        <f t="shared" si="22"/>
        <v>África</v>
      </c>
      <c r="D307" s="2">
        <v>88539225</v>
      </c>
      <c r="E307" s="2" t="s">
        <v>7</v>
      </c>
      <c r="F307" s="7">
        <v>144</v>
      </c>
      <c r="G307" s="7">
        <f t="shared" si="23"/>
        <v>1.44</v>
      </c>
      <c r="H307" s="7">
        <v>104.9</v>
      </c>
      <c r="I307" s="7" t="s">
        <v>6</v>
      </c>
      <c r="J307" s="7">
        <f t="shared" si="24"/>
        <v>47.581839613000007</v>
      </c>
      <c r="K307" s="8">
        <f t="shared" si="25"/>
        <v>22.946489010898926</v>
      </c>
    </row>
    <row r="308" spans="1:11" x14ac:dyDescent="0.25">
      <c r="A308" s="1">
        <v>57</v>
      </c>
      <c r="B308" s="1" t="str">
        <f t="shared" si="21"/>
        <v> Argentina</v>
      </c>
      <c r="C308" s="1" t="str">
        <f t="shared" si="22"/>
        <v>Sudamérica</v>
      </c>
      <c r="D308" s="2">
        <v>32495022</v>
      </c>
      <c r="E308" s="2" t="s">
        <v>7</v>
      </c>
      <c r="F308" s="7">
        <v>162</v>
      </c>
      <c r="G308" s="7">
        <f t="shared" si="23"/>
        <v>1.62</v>
      </c>
      <c r="H308" s="7">
        <v>74.400000000000006</v>
      </c>
      <c r="I308" s="7" t="s">
        <v>8</v>
      </c>
      <c r="J308" s="7">
        <f t="shared" si="24"/>
        <v>74.400000000000006</v>
      </c>
      <c r="K308" s="8">
        <f t="shared" si="25"/>
        <v>28.349336991312295</v>
      </c>
    </row>
    <row r="309" spans="1:11" x14ac:dyDescent="0.25">
      <c r="A309" s="1">
        <v>31</v>
      </c>
      <c r="B309" s="1" t="str">
        <f t="shared" si="21"/>
        <v> Gambia</v>
      </c>
      <c r="C309" s="1" t="str">
        <f t="shared" si="22"/>
        <v>África</v>
      </c>
      <c r="D309" s="2">
        <v>49117101</v>
      </c>
      <c r="E309" s="2" t="s">
        <v>7</v>
      </c>
      <c r="F309" s="7">
        <v>170</v>
      </c>
      <c r="G309" s="7">
        <f t="shared" si="23"/>
        <v>1.7</v>
      </c>
      <c r="H309" s="7">
        <v>84.3</v>
      </c>
      <c r="I309" s="7" t="s">
        <v>8</v>
      </c>
      <c r="J309" s="7">
        <f t="shared" si="24"/>
        <v>84.3</v>
      </c>
      <c r="K309" s="8">
        <f t="shared" si="25"/>
        <v>29.169550173010382</v>
      </c>
    </row>
    <row r="310" spans="1:11" x14ac:dyDescent="0.25">
      <c r="A310" s="1">
        <v>5</v>
      </c>
      <c r="B310" s="1" t="str">
        <f t="shared" si="21"/>
        <v> Togo</v>
      </c>
      <c r="C310" s="1" t="str">
        <f t="shared" si="22"/>
        <v>África</v>
      </c>
      <c r="D310" s="2">
        <v>44638703</v>
      </c>
      <c r="E310" s="2" t="s">
        <v>5</v>
      </c>
      <c r="F310" s="7">
        <v>171</v>
      </c>
      <c r="G310" s="7">
        <f t="shared" si="23"/>
        <v>1.71</v>
      </c>
      <c r="H310" s="7">
        <v>67.2</v>
      </c>
      <c r="I310" s="7" t="s">
        <v>8</v>
      </c>
      <c r="J310" s="7">
        <f t="shared" si="24"/>
        <v>67.2</v>
      </c>
      <c r="K310" s="8">
        <f t="shared" si="25"/>
        <v>22.981430183646253</v>
      </c>
    </row>
    <row r="311" spans="1:11" x14ac:dyDescent="0.25">
      <c r="A311" s="1">
        <v>8</v>
      </c>
      <c r="B311" s="1" t="str">
        <f t="shared" si="21"/>
        <v> Paraguay</v>
      </c>
      <c r="C311" s="1" t="str">
        <f t="shared" si="22"/>
        <v>Sudamérica</v>
      </c>
      <c r="D311" s="2">
        <v>83084485</v>
      </c>
      <c r="E311" s="2" t="s">
        <v>7</v>
      </c>
      <c r="F311" s="7">
        <v>153</v>
      </c>
      <c r="G311" s="7">
        <f t="shared" si="23"/>
        <v>1.53</v>
      </c>
      <c r="H311" s="7">
        <v>63.6</v>
      </c>
      <c r="I311" s="7" t="s">
        <v>8</v>
      </c>
      <c r="J311" s="7">
        <f t="shared" si="24"/>
        <v>63.6</v>
      </c>
      <c r="K311" s="8">
        <f t="shared" si="25"/>
        <v>27.169037549660388</v>
      </c>
    </row>
    <row r="312" spans="1:11" x14ac:dyDescent="0.25">
      <c r="A312" s="1">
        <v>29</v>
      </c>
      <c r="B312" s="1" t="str">
        <f t="shared" si="21"/>
        <v> Angola</v>
      </c>
      <c r="C312" s="1" t="str">
        <f t="shared" si="22"/>
        <v>África</v>
      </c>
      <c r="D312" s="2">
        <v>30528466</v>
      </c>
      <c r="E312" s="2" t="s">
        <v>7</v>
      </c>
      <c r="F312" s="7">
        <v>144</v>
      </c>
      <c r="G312" s="7">
        <f t="shared" si="23"/>
        <v>1.44</v>
      </c>
      <c r="H312" s="7">
        <v>43.9</v>
      </c>
      <c r="I312" s="7" t="s">
        <v>8</v>
      </c>
      <c r="J312" s="7">
        <f t="shared" si="24"/>
        <v>43.9</v>
      </c>
      <c r="K312" s="8">
        <f t="shared" si="25"/>
        <v>21.170910493827162</v>
      </c>
    </row>
    <row r="313" spans="1:11" x14ac:dyDescent="0.25">
      <c r="A313" s="1">
        <v>38</v>
      </c>
      <c r="B313" s="1" t="str">
        <f t="shared" si="21"/>
        <v> Namibia</v>
      </c>
      <c r="C313" s="1" t="str">
        <f t="shared" si="22"/>
        <v>África</v>
      </c>
      <c r="D313" s="2">
        <v>47841308</v>
      </c>
      <c r="E313" s="2" t="s">
        <v>5</v>
      </c>
      <c r="F313" s="7">
        <v>175</v>
      </c>
      <c r="G313" s="7">
        <f t="shared" si="23"/>
        <v>1.75</v>
      </c>
      <c r="H313" s="7">
        <v>74.900000000000006</v>
      </c>
      <c r="I313" s="7" t="s">
        <v>8</v>
      </c>
      <c r="J313" s="7">
        <f t="shared" si="24"/>
        <v>74.900000000000006</v>
      </c>
      <c r="K313" s="8">
        <f t="shared" si="25"/>
        <v>24.457142857142859</v>
      </c>
    </row>
    <row r="314" spans="1:11" x14ac:dyDescent="0.25">
      <c r="A314" s="1">
        <v>3</v>
      </c>
      <c r="B314" s="1" t="str">
        <f t="shared" si="21"/>
        <v> Uganda</v>
      </c>
      <c r="C314" s="1" t="str">
        <f t="shared" si="22"/>
        <v>África</v>
      </c>
      <c r="D314" s="2">
        <v>98713785</v>
      </c>
      <c r="E314" s="2" t="s">
        <v>5</v>
      </c>
      <c r="F314" s="7">
        <v>165</v>
      </c>
      <c r="G314" s="7">
        <f t="shared" si="23"/>
        <v>1.65</v>
      </c>
      <c r="H314" s="7">
        <v>59.5</v>
      </c>
      <c r="I314" s="7" t="s">
        <v>8</v>
      </c>
      <c r="J314" s="7">
        <f t="shared" si="24"/>
        <v>59.5</v>
      </c>
      <c r="K314" s="8">
        <f t="shared" si="25"/>
        <v>21.854912764003675</v>
      </c>
    </row>
    <row r="315" spans="1:11" x14ac:dyDescent="0.25">
      <c r="A315" s="1">
        <v>19</v>
      </c>
      <c r="B315" s="1" t="str">
        <f t="shared" si="21"/>
        <v> Somalia</v>
      </c>
      <c r="C315" s="1" t="str">
        <f t="shared" si="22"/>
        <v>África</v>
      </c>
      <c r="D315" s="2">
        <v>27562989</v>
      </c>
      <c r="E315" s="2" t="s">
        <v>5</v>
      </c>
      <c r="F315" s="7">
        <v>169</v>
      </c>
      <c r="G315" s="7">
        <f t="shared" si="23"/>
        <v>1.69</v>
      </c>
      <c r="H315" s="7">
        <v>58.8</v>
      </c>
      <c r="I315" s="7" t="s">
        <v>8</v>
      </c>
      <c r="J315" s="7">
        <f t="shared" si="24"/>
        <v>58.8</v>
      </c>
      <c r="K315" s="8">
        <f t="shared" si="25"/>
        <v>20.587514442771614</v>
      </c>
    </row>
    <row r="316" spans="1:11" x14ac:dyDescent="0.25">
      <c r="A316" s="1">
        <v>66</v>
      </c>
      <c r="B316" s="1" t="str">
        <f t="shared" si="21"/>
        <v> Tonga</v>
      </c>
      <c r="C316" s="1" t="str">
        <f t="shared" si="22"/>
        <v>Oceanía</v>
      </c>
      <c r="D316" s="2">
        <v>10105052</v>
      </c>
      <c r="E316" s="2" t="s">
        <v>5</v>
      </c>
      <c r="F316" s="7">
        <v>177</v>
      </c>
      <c r="G316" s="7">
        <f t="shared" si="23"/>
        <v>1.77</v>
      </c>
      <c r="H316" s="7">
        <v>89.8</v>
      </c>
      <c r="I316" s="7" t="s">
        <v>8</v>
      </c>
      <c r="J316" s="7">
        <f t="shared" si="24"/>
        <v>89.8</v>
      </c>
      <c r="K316" s="8">
        <f t="shared" si="25"/>
        <v>28.663538574483702</v>
      </c>
    </row>
    <row r="317" spans="1:11" x14ac:dyDescent="0.25">
      <c r="A317" s="1">
        <v>31</v>
      </c>
      <c r="B317" s="1" t="str">
        <f t="shared" si="21"/>
        <v> Gambia</v>
      </c>
      <c r="C317" s="1" t="str">
        <f t="shared" si="22"/>
        <v>África</v>
      </c>
      <c r="D317" s="2">
        <v>17580879</v>
      </c>
      <c r="E317" s="2" t="s">
        <v>5</v>
      </c>
      <c r="F317" s="7">
        <v>145</v>
      </c>
      <c r="G317" s="7">
        <f t="shared" si="23"/>
        <v>1.45</v>
      </c>
      <c r="H317" s="7">
        <v>51.7</v>
      </c>
      <c r="I317" s="7" t="s">
        <v>8</v>
      </c>
      <c r="J317" s="7">
        <f t="shared" si="24"/>
        <v>51.7</v>
      </c>
      <c r="K317" s="8">
        <f t="shared" si="25"/>
        <v>24.589774078478005</v>
      </c>
    </row>
    <row r="318" spans="1:11" x14ac:dyDescent="0.25">
      <c r="A318" s="1">
        <v>39</v>
      </c>
      <c r="B318" s="1" t="str">
        <f t="shared" si="21"/>
        <v> Portugal</v>
      </c>
      <c r="C318" s="1" t="str">
        <f t="shared" si="22"/>
        <v>Europa</v>
      </c>
      <c r="D318" s="2">
        <v>84427149</v>
      </c>
      <c r="E318" s="2" t="s">
        <v>5</v>
      </c>
      <c r="F318" s="7">
        <v>193</v>
      </c>
      <c r="G318" s="7">
        <f t="shared" si="23"/>
        <v>1.93</v>
      </c>
      <c r="H318" s="7">
        <v>101.9</v>
      </c>
      <c r="I318" s="7" t="s">
        <v>8</v>
      </c>
      <c r="J318" s="7">
        <f t="shared" si="24"/>
        <v>101.9</v>
      </c>
      <c r="K318" s="8">
        <f t="shared" si="25"/>
        <v>27.356439099036219</v>
      </c>
    </row>
    <row r="319" spans="1:11" x14ac:dyDescent="0.25">
      <c r="A319" s="1">
        <v>32</v>
      </c>
      <c r="B319" s="1" t="str">
        <f t="shared" si="21"/>
        <v> Ghana</v>
      </c>
      <c r="C319" s="1" t="str">
        <f t="shared" si="22"/>
        <v>África</v>
      </c>
      <c r="D319" s="2">
        <v>19226796</v>
      </c>
      <c r="E319" s="2" t="s">
        <v>7</v>
      </c>
      <c r="F319" s="7">
        <v>159</v>
      </c>
      <c r="G319" s="7">
        <f t="shared" si="23"/>
        <v>1.59</v>
      </c>
      <c r="H319" s="7">
        <v>130.5</v>
      </c>
      <c r="I319" s="7" t="s">
        <v>6</v>
      </c>
      <c r="J319" s="7">
        <f t="shared" si="24"/>
        <v>59.193804285000006</v>
      </c>
      <c r="K319" s="8">
        <f t="shared" si="25"/>
        <v>23.414344482022074</v>
      </c>
    </row>
    <row r="320" spans="1:11" x14ac:dyDescent="0.25">
      <c r="A320" s="1">
        <v>60</v>
      </c>
      <c r="B320" s="1" t="str">
        <f t="shared" si="21"/>
        <v> Nicaragua</v>
      </c>
      <c r="C320" s="1" t="str">
        <f t="shared" si="22"/>
        <v>Centroamérica</v>
      </c>
      <c r="D320" s="2">
        <v>43474503</v>
      </c>
      <c r="E320" s="2" t="s">
        <v>5</v>
      </c>
      <c r="F320" s="7">
        <v>174</v>
      </c>
      <c r="G320" s="7">
        <f t="shared" si="23"/>
        <v>1.74</v>
      </c>
      <c r="H320" s="7">
        <v>154.5</v>
      </c>
      <c r="I320" s="7" t="s">
        <v>6</v>
      </c>
      <c r="J320" s="7">
        <f t="shared" si="24"/>
        <v>70.080021165000005</v>
      </c>
      <c r="K320" s="8">
        <f t="shared" si="25"/>
        <v>23.147054156757829</v>
      </c>
    </row>
    <row r="321" spans="1:11" x14ac:dyDescent="0.25">
      <c r="A321" s="1">
        <v>16</v>
      </c>
      <c r="B321" s="1" t="str">
        <f t="shared" si="21"/>
        <v> Vietnam</v>
      </c>
      <c r="C321" s="1" t="str">
        <f t="shared" si="22"/>
        <v>Asia</v>
      </c>
      <c r="D321" s="2">
        <v>39670238</v>
      </c>
      <c r="E321" s="2" t="s">
        <v>7</v>
      </c>
      <c r="F321" s="7">
        <v>154</v>
      </c>
      <c r="G321" s="7">
        <f t="shared" si="23"/>
        <v>1.54</v>
      </c>
      <c r="H321" s="7">
        <v>120.2</v>
      </c>
      <c r="I321" s="7" t="s">
        <v>6</v>
      </c>
      <c r="J321" s="7">
        <f t="shared" si="24"/>
        <v>54.521802874000002</v>
      </c>
      <c r="K321" s="8">
        <f t="shared" si="25"/>
        <v>22.989459805194805</v>
      </c>
    </row>
    <row r="322" spans="1:11" x14ac:dyDescent="0.25">
      <c r="A322" s="1">
        <v>6</v>
      </c>
      <c r="B322" s="1" t="str">
        <f t="shared" si="21"/>
        <v> Nigeria</v>
      </c>
      <c r="C322" s="1" t="str">
        <f t="shared" si="22"/>
        <v>África</v>
      </c>
      <c r="D322" s="2">
        <v>73668951</v>
      </c>
      <c r="E322" s="2" t="s">
        <v>5</v>
      </c>
      <c r="F322" s="7">
        <v>176</v>
      </c>
      <c r="G322" s="7">
        <f t="shared" si="23"/>
        <v>1.76</v>
      </c>
      <c r="H322" s="7">
        <v>71.8</v>
      </c>
      <c r="I322" s="7" t="s">
        <v>8</v>
      </c>
      <c r="J322" s="7">
        <f t="shared" si="24"/>
        <v>71.8</v>
      </c>
      <c r="K322" s="8">
        <f t="shared" si="25"/>
        <v>23.179235537190081</v>
      </c>
    </row>
    <row r="323" spans="1:11" x14ac:dyDescent="0.25">
      <c r="A323" s="1">
        <v>4</v>
      </c>
      <c r="B323" s="1" t="str">
        <f t="shared" ref="B323:B386" si="26">+VLOOKUP(A323,$R$2:$S$68,2,FALSE)</f>
        <v> Mozambique</v>
      </c>
      <c r="C323" s="1" t="str">
        <f t="shared" ref="C323:C386" si="27">+VLOOKUP(B323,$O$2:$P$68,2,FALSE)</f>
        <v>África</v>
      </c>
      <c r="D323" s="2">
        <v>60499658</v>
      </c>
      <c r="E323" s="2" t="s">
        <v>5</v>
      </c>
      <c r="F323" s="7">
        <v>175</v>
      </c>
      <c r="G323" s="7">
        <f t="shared" ref="G323:G386" si="28">+F323/100</f>
        <v>1.75</v>
      </c>
      <c r="H323" s="7">
        <v>59.5</v>
      </c>
      <c r="I323" s="7" t="s">
        <v>8</v>
      </c>
      <c r="J323" s="7">
        <f t="shared" ref="J323:J386" si="29">+IF(I323="lb",H323*0.45359237,H323)</f>
        <v>59.5</v>
      </c>
      <c r="K323" s="8">
        <f t="shared" ref="K323:K386" si="30">+J323/G323^2</f>
        <v>19.428571428571427</v>
      </c>
    </row>
    <row r="324" spans="1:11" x14ac:dyDescent="0.25">
      <c r="A324" s="1">
        <v>23</v>
      </c>
      <c r="B324" s="1" t="str">
        <f t="shared" si="26"/>
        <v> Sri Lanka</v>
      </c>
      <c r="C324" s="1" t="str">
        <f t="shared" si="27"/>
        <v>Asia</v>
      </c>
      <c r="D324" s="2">
        <v>29625559</v>
      </c>
      <c r="E324" s="2" t="s">
        <v>7</v>
      </c>
      <c r="F324" s="7">
        <v>176</v>
      </c>
      <c r="G324" s="7">
        <f t="shared" si="28"/>
        <v>1.76</v>
      </c>
      <c r="H324" s="7">
        <v>147.5</v>
      </c>
      <c r="I324" s="7" t="s">
        <v>6</v>
      </c>
      <c r="J324" s="7">
        <f t="shared" si="29"/>
        <v>66.904874575000008</v>
      </c>
      <c r="K324" s="8">
        <f t="shared" si="30"/>
        <v>21.598939364346595</v>
      </c>
    </row>
    <row r="325" spans="1:11" x14ac:dyDescent="0.25">
      <c r="A325" s="1">
        <v>43</v>
      </c>
      <c r="B325" s="1" t="str">
        <f t="shared" si="26"/>
        <v> Colombia</v>
      </c>
      <c r="C325" s="1" t="str">
        <f t="shared" si="27"/>
        <v>Sudamérica</v>
      </c>
      <c r="D325" s="2">
        <v>68758333</v>
      </c>
      <c r="E325" s="2" t="s">
        <v>7</v>
      </c>
      <c r="F325" s="7">
        <v>161</v>
      </c>
      <c r="G325" s="7">
        <f t="shared" si="28"/>
        <v>1.61</v>
      </c>
      <c r="H325" s="7">
        <v>72.2</v>
      </c>
      <c r="I325" s="7" t="s">
        <v>8</v>
      </c>
      <c r="J325" s="7">
        <f t="shared" si="29"/>
        <v>72.2</v>
      </c>
      <c r="K325" s="8">
        <f t="shared" si="30"/>
        <v>27.853863662667333</v>
      </c>
    </row>
    <row r="326" spans="1:11" x14ac:dyDescent="0.25">
      <c r="A326" s="1">
        <v>38</v>
      </c>
      <c r="B326" s="1" t="str">
        <f t="shared" si="26"/>
        <v> Namibia</v>
      </c>
      <c r="C326" s="1" t="str">
        <f t="shared" si="27"/>
        <v>África</v>
      </c>
      <c r="D326" s="2">
        <v>20499595</v>
      </c>
      <c r="E326" s="2" t="s">
        <v>7</v>
      </c>
      <c r="F326" s="7">
        <v>183</v>
      </c>
      <c r="G326" s="7">
        <f t="shared" si="28"/>
        <v>1.83</v>
      </c>
      <c r="H326" s="7">
        <v>184.1</v>
      </c>
      <c r="I326" s="7" t="s">
        <v>6</v>
      </c>
      <c r="J326" s="7">
        <f t="shared" si="29"/>
        <v>83.506355317000001</v>
      </c>
      <c r="K326" s="8">
        <f t="shared" si="30"/>
        <v>24.935458006210993</v>
      </c>
    </row>
    <row r="327" spans="1:11" x14ac:dyDescent="0.25">
      <c r="A327" s="1">
        <v>5</v>
      </c>
      <c r="B327" s="1" t="str">
        <f t="shared" si="26"/>
        <v> Togo</v>
      </c>
      <c r="C327" s="1" t="str">
        <f t="shared" si="27"/>
        <v>África</v>
      </c>
      <c r="D327" s="2">
        <v>82047213</v>
      </c>
      <c r="E327" s="2" t="s">
        <v>5</v>
      </c>
      <c r="F327" s="7">
        <v>163</v>
      </c>
      <c r="G327" s="7">
        <f t="shared" si="28"/>
        <v>1.63</v>
      </c>
      <c r="H327" s="7">
        <v>61.5</v>
      </c>
      <c r="I327" s="7" t="s">
        <v>8</v>
      </c>
      <c r="J327" s="7">
        <f t="shared" si="29"/>
        <v>61.5</v>
      </c>
      <c r="K327" s="8">
        <f t="shared" si="30"/>
        <v>23.147276901652305</v>
      </c>
    </row>
    <row r="328" spans="1:11" x14ac:dyDescent="0.25">
      <c r="A328" s="1">
        <v>61</v>
      </c>
      <c r="B328" s="1" t="str">
        <f t="shared" si="26"/>
        <v> Jamaica</v>
      </c>
      <c r="C328" s="1" t="str">
        <f t="shared" si="27"/>
        <v>Centroamérica</v>
      </c>
      <c r="D328" s="2">
        <v>94725826</v>
      </c>
      <c r="E328" s="2" t="s">
        <v>7</v>
      </c>
      <c r="F328" s="7">
        <v>185</v>
      </c>
      <c r="G328" s="7">
        <f t="shared" si="28"/>
        <v>1.85</v>
      </c>
      <c r="H328" s="7">
        <v>111.9</v>
      </c>
      <c r="I328" s="7" t="s">
        <v>8</v>
      </c>
      <c r="J328" s="7">
        <f t="shared" si="29"/>
        <v>111.9</v>
      </c>
      <c r="K328" s="8">
        <f t="shared" si="30"/>
        <v>32.695398100803502</v>
      </c>
    </row>
    <row r="329" spans="1:11" x14ac:dyDescent="0.25">
      <c r="A329" s="1">
        <v>48</v>
      </c>
      <c r="B329" s="1" t="str">
        <f t="shared" si="26"/>
        <v> Vanuatu</v>
      </c>
      <c r="C329" s="1" t="str">
        <f t="shared" si="27"/>
        <v>Oceanía</v>
      </c>
      <c r="D329" s="2">
        <v>14397969</v>
      </c>
      <c r="E329" s="2" t="s">
        <v>7</v>
      </c>
      <c r="F329" s="7">
        <v>149</v>
      </c>
      <c r="G329" s="7">
        <f t="shared" si="28"/>
        <v>1.49</v>
      </c>
      <c r="H329" s="7">
        <v>128.1</v>
      </c>
      <c r="I329" s="7" t="s">
        <v>6</v>
      </c>
      <c r="J329" s="7">
        <f t="shared" si="29"/>
        <v>58.105182597000002</v>
      </c>
      <c r="K329" s="8">
        <f t="shared" si="30"/>
        <v>26.172326740687357</v>
      </c>
    </row>
    <row r="330" spans="1:11" x14ac:dyDescent="0.25">
      <c r="A330" s="1">
        <v>8</v>
      </c>
      <c r="B330" s="1" t="str">
        <f t="shared" si="26"/>
        <v> Paraguay</v>
      </c>
      <c r="C330" s="1" t="str">
        <f t="shared" si="27"/>
        <v>Sudamérica</v>
      </c>
      <c r="D330" s="2">
        <v>65617367</v>
      </c>
      <c r="E330" s="2" t="s">
        <v>7</v>
      </c>
      <c r="F330" s="7">
        <v>172</v>
      </c>
      <c r="G330" s="7">
        <f t="shared" si="28"/>
        <v>1.72</v>
      </c>
      <c r="H330" s="7">
        <v>77.3</v>
      </c>
      <c r="I330" s="7" t="s">
        <v>8</v>
      </c>
      <c r="J330" s="7">
        <f t="shared" si="29"/>
        <v>77.3</v>
      </c>
      <c r="K330" s="8">
        <f t="shared" si="30"/>
        <v>26.128988642509466</v>
      </c>
    </row>
    <row r="331" spans="1:11" x14ac:dyDescent="0.25">
      <c r="A331" s="1">
        <v>17</v>
      </c>
      <c r="B331" s="1" t="str">
        <f t="shared" si="26"/>
        <v> India</v>
      </c>
      <c r="C331" s="1" t="str">
        <f t="shared" si="27"/>
        <v>Asia</v>
      </c>
      <c r="D331" s="2">
        <v>38313139</v>
      </c>
      <c r="E331" s="2" t="s">
        <v>5</v>
      </c>
      <c r="F331" s="7">
        <v>137</v>
      </c>
      <c r="G331" s="7">
        <f t="shared" si="28"/>
        <v>1.37</v>
      </c>
      <c r="H331" s="7">
        <v>95</v>
      </c>
      <c r="I331" s="7" t="s">
        <v>6</v>
      </c>
      <c r="J331" s="7">
        <f t="shared" si="29"/>
        <v>43.091275150000001</v>
      </c>
      <c r="K331" s="8">
        <f t="shared" si="30"/>
        <v>22.958748548137883</v>
      </c>
    </row>
    <row r="332" spans="1:11" x14ac:dyDescent="0.25">
      <c r="A332" s="1">
        <v>46</v>
      </c>
      <c r="B332" s="1" t="str">
        <f t="shared" si="26"/>
        <v> Australia</v>
      </c>
      <c r="C332" s="1" t="str">
        <f t="shared" si="27"/>
        <v>Oceanía</v>
      </c>
      <c r="D332" s="2">
        <v>20109876</v>
      </c>
      <c r="E332" s="2" t="s">
        <v>5</v>
      </c>
      <c r="F332" s="7">
        <v>184</v>
      </c>
      <c r="G332" s="7">
        <f t="shared" si="28"/>
        <v>1.84</v>
      </c>
      <c r="H332" s="7">
        <v>94.7</v>
      </c>
      <c r="I332" s="7" t="s">
        <v>8</v>
      </c>
      <c r="J332" s="7">
        <f t="shared" si="29"/>
        <v>94.7</v>
      </c>
      <c r="K332" s="8">
        <f t="shared" si="30"/>
        <v>27.971408317580341</v>
      </c>
    </row>
    <row r="333" spans="1:11" x14ac:dyDescent="0.25">
      <c r="A333" s="1">
        <v>4</v>
      </c>
      <c r="B333" s="1" t="str">
        <f t="shared" si="26"/>
        <v> Mozambique</v>
      </c>
      <c r="C333" s="1" t="str">
        <f t="shared" si="27"/>
        <v>África</v>
      </c>
      <c r="D333" s="2">
        <v>91502004</v>
      </c>
      <c r="E333" s="2" t="s">
        <v>5</v>
      </c>
      <c r="F333" s="7">
        <v>163</v>
      </c>
      <c r="G333" s="7">
        <f t="shared" si="28"/>
        <v>1.63</v>
      </c>
      <c r="H333" s="7">
        <v>52.8</v>
      </c>
      <c r="I333" s="7" t="s">
        <v>8</v>
      </c>
      <c r="J333" s="7">
        <f t="shared" si="29"/>
        <v>52.8</v>
      </c>
      <c r="K333" s="8">
        <f t="shared" si="30"/>
        <v>19.872784071662466</v>
      </c>
    </row>
    <row r="334" spans="1:11" x14ac:dyDescent="0.25">
      <c r="A334" s="1">
        <v>66</v>
      </c>
      <c r="B334" s="1" t="str">
        <f t="shared" si="26"/>
        <v> Tonga</v>
      </c>
      <c r="C334" s="1" t="str">
        <f t="shared" si="27"/>
        <v>Oceanía</v>
      </c>
      <c r="D334" s="2">
        <v>38547585</v>
      </c>
      <c r="E334" s="2" t="s">
        <v>5</v>
      </c>
      <c r="F334" s="7">
        <v>160</v>
      </c>
      <c r="G334" s="7">
        <f t="shared" si="28"/>
        <v>1.6</v>
      </c>
      <c r="H334" s="7">
        <v>187</v>
      </c>
      <c r="I334" s="7" t="s">
        <v>6</v>
      </c>
      <c r="J334" s="7">
        <f t="shared" si="29"/>
        <v>84.821773190000002</v>
      </c>
      <c r="K334" s="8">
        <f t="shared" si="30"/>
        <v>33.133505152343744</v>
      </c>
    </row>
    <row r="335" spans="1:11" x14ac:dyDescent="0.25">
      <c r="A335" s="1">
        <v>44</v>
      </c>
      <c r="B335" s="1" t="str">
        <f t="shared" si="26"/>
        <v> Yemen</v>
      </c>
      <c r="C335" s="1" t="str">
        <f t="shared" si="27"/>
        <v>Medio Oriente</v>
      </c>
      <c r="D335" s="2">
        <v>80518891</v>
      </c>
      <c r="E335" s="2" t="s">
        <v>7</v>
      </c>
      <c r="F335" s="7">
        <v>153</v>
      </c>
      <c r="G335" s="7">
        <f t="shared" si="28"/>
        <v>1.53</v>
      </c>
      <c r="H335" s="7">
        <v>139.30000000000001</v>
      </c>
      <c r="I335" s="7" t="s">
        <v>6</v>
      </c>
      <c r="J335" s="7">
        <f t="shared" si="29"/>
        <v>63.185417141000009</v>
      </c>
      <c r="K335" s="8">
        <f t="shared" si="30"/>
        <v>26.991933504634975</v>
      </c>
    </row>
    <row r="336" spans="1:11" x14ac:dyDescent="0.25">
      <c r="A336" s="1">
        <v>23</v>
      </c>
      <c r="B336" s="1" t="str">
        <f t="shared" si="26"/>
        <v> Sri Lanka</v>
      </c>
      <c r="C336" s="1" t="str">
        <f t="shared" si="27"/>
        <v>Asia</v>
      </c>
      <c r="D336" s="2">
        <v>88117723</v>
      </c>
      <c r="E336" s="2" t="s">
        <v>7</v>
      </c>
      <c r="F336" s="7">
        <v>157</v>
      </c>
      <c r="G336" s="7">
        <f t="shared" si="28"/>
        <v>1.57</v>
      </c>
      <c r="H336" s="7">
        <v>61.3</v>
      </c>
      <c r="I336" s="7" t="s">
        <v>8</v>
      </c>
      <c r="J336" s="7">
        <f t="shared" si="29"/>
        <v>61.3</v>
      </c>
      <c r="K336" s="8">
        <f t="shared" si="30"/>
        <v>24.869163049210918</v>
      </c>
    </row>
    <row r="337" spans="1:11" x14ac:dyDescent="0.25">
      <c r="A337" s="1">
        <v>37</v>
      </c>
      <c r="B337" s="1" t="str">
        <f t="shared" si="26"/>
        <v> Albania</v>
      </c>
      <c r="C337" s="1" t="str">
        <f t="shared" si="27"/>
        <v>Europa</v>
      </c>
      <c r="D337" s="2">
        <v>12667032</v>
      </c>
      <c r="E337" s="2" t="s">
        <v>7</v>
      </c>
      <c r="F337" s="7">
        <v>148</v>
      </c>
      <c r="G337" s="7">
        <f t="shared" si="28"/>
        <v>1.48</v>
      </c>
      <c r="H337" s="7">
        <v>111.6</v>
      </c>
      <c r="I337" s="7" t="s">
        <v>6</v>
      </c>
      <c r="J337" s="7">
        <f t="shared" si="29"/>
        <v>50.620908491999998</v>
      </c>
      <c r="K337" s="8">
        <f t="shared" si="30"/>
        <v>23.110349019357194</v>
      </c>
    </row>
    <row r="338" spans="1:11" x14ac:dyDescent="0.25">
      <c r="A338" s="1">
        <v>35</v>
      </c>
      <c r="B338" s="1" t="str">
        <f t="shared" si="26"/>
        <v> Cabo Verde</v>
      </c>
      <c r="C338" s="1" t="str">
        <f t="shared" si="27"/>
        <v>África</v>
      </c>
      <c r="D338" s="2">
        <v>63765533</v>
      </c>
      <c r="E338" s="2" t="s">
        <v>5</v>
      </c>
      <c r="F338" s="7">
        <v>162</v>
      </c>
      <c r="G338" s="7">
        <f t="shared" si="28"/>
        <v>1.62</v>
      </c>
      <c r="H338" s="7">
        <v>62.3</v>
      </c>
      <c r="I338" s="7" t="s">
        <v>8</v>
      </c>
      <c r="J338" s="7">
        <f t="shared" si="29"/>
        <v>62.3</v>
      </c>
      <c r="K338" s="8">
        <f t="shared" si="30"/>
        <v>23.738759335467147</v>
      </c>
    </row>
    <row r="339" spans="1:11" x14ac:dyDescent="0.25">
      <c r="A339" s="1">
        <v>49</v>
      </c>
      <c r="B339" s="1" t="str">
        <f t="shared" si="26"/>
        <v> Uruguay</v>
      </c>
      <c r="C339" s="1" t="str">
        <f t="shared" si="27"/>
        <v>Sudamérica</v>
      </c>
      <c r="D339" s="2">
        <v>44336093</v>
      </c>
      <c r="E339" s="2" t="s">
        <v>5</v>
      </c>
      <c r="F339" s="7">
        <v>173</v>
      </c>
      <c r="G339" s="7">
        <f t="shared" si="28"/>
        <v>1.73</v>
      </c>
      <c r="H339" s="7">
        <v>84.9</v>
      </c>
      <c r="I339" s="7" t="s">
        <v>8</v>
      </c>
      <c r="J339" s="7">
        <f t="shared" si="29"/>
        <v>84.9</v>
      </c>
      <c r="K339" s="8">
        <f t="shared" si="30"/>
        <v>28.367135554144809</v>
      </c>
    </row>
    <row r="340" spans="1:11" x14ac:dyDescent="0.25">
      <c r="A340" s="1">
        <v>12</v>
      </c>
      <c r="B340" s="1" t="str">
        <f t="shared" si="26"/>
        <v> Dominica</v>
      </c>
      <c r="C340" s="1" t="str">
        <f t="shared" si="27"/>
        <v>Centroamérica</v>
      </c>
      <c r="D340" s="2">
        <v>72473617</v>
      </c>
      <c r="E340" s="2" t="s">
        <v>5</v>
      </c>
      <c r="F340" s="7">
        <v>172</v>
      </c>
      <c r="G340" s="7">
        <f t="shared" si="28"/>
        <v>1.72</v>
      </c>
      <c r="H340" s="7">
        <v>174.8</v>
      </c>
      <c r="I340" s="7" t="s">
        <v>6</v>
      </c>
      <c r="J340" s="7">
        <f t="shared" si="29"/>
        <v>79.287946276000014</v>
      </c>
      <c r="K340" s="8">
        <f t="shared" si="30"/>
        <v>26.800955339372642</v>
      </c>
    </row>
    <row r="341" spans="1:11" x14ac:dyDescent="0.25">
      <c r="A341" s="1">
        <v>65</v>
      </c>
      <c r="B341" s="1" t="str">
        <f t="shared" si="26"/>
        <v> Kuwait</v>
      </c>
      <c r="C341" s="1" t="str">
        <f t="shared" si="27"/>
        <v>Medio Oriente</v>
      </c>
      <c r="D341" s="2">
        <v>83627140</v>
      </c>
      <c r="E341" s="2" t="s">
        <v>7</v>
      </c>
      <c r="F341" s="7">
        <v>158</v>
      </c>
      <c r="G341" s="7">
        <f t="shared" si="28"/>
        <v>1.58</v>
      </c>
      <c r="H341" s="7">
        <v>85.3</v>
      </c>
      <c r="I341" s="7" t="s">
        <v>8</v>
      </c>
      <c r="J341" s="7">
        <f t="shared" si="29"/>
        <v>85.3</v>
      </c>
      <c r="K341" s="8">
        <f t="shared" si="30"/>
        <v>34.169203653260688</v>
      </c>
    </row>
    <row r="342" spans="1:11" x14ac:dyDescent="0.25">
      <c r="A342" s="1">
        <v>18</v>
      </c>
      <c r="B342" s="1" t="str">
        <f t="shared" si="26"/>
        <v> Chad</v>
      </c>
      <c r="C342" s="1" t="str">
        <f t="shared" si="27"/>
        <v>África</v>
      </c>
      <c r="D342" s="2">
        <v>99201109</v>
      </c>
      <c r="E342" s="2" t="s">
        <v>5</v>
      </c>
      <c r="F342" s="7">
        <v>136</v>
      </c>
      <c r="G342" s="7">
        <f t="shared" si="28"/>
        <v>1.36</v>
      </c>
      <c r="H342" s="7">
        <v>44.5</v>
      </c>
      <c r="I342" s="7" t="s">
        <v>8</v>
      </c>
      <c r="J342" s="7">
        <f t="shared" si="29"/>
        <v>44.5</v>
      </c>
      <c r="K342" s="8">
        <f t="shared" si="30"/>
        <v>24.059256055363317</v>
      </c>
    </row>
    <row r="343" spans="1:11" x14ac:dyDescent="0.25">
      <c r="A343" s="1">
        <v>28</v>
      </c>
      <c r="B343" s="1" t="str">
        <f t="shared" si="26"/>
        <v> Austria</v>
      </c>
      <c r="C343" s="1" t="str">
        <f t="shared" si="27"/>
        <v>Europa</v>
      </c>
      <c r="D343" s="2">
        <v>81661384</v>
      </c>
      <c r="E343" s="2" t="s">
        <v>5</v>
      </c>
      <c r="F343" s="7">
        <v>172</v>
      </c>
      <c r="G343" s="7">
        <f t="shared" si="28"/>
        <v>1.72</v>
      </c>
      <c r="H343" s="7">
        <v>80.599999999999994</v>
      </c>
      <c r="I343" s="7" t="s">
        <v>8</v>
      </c>
      <c r="J343" s="7">
        <f t="shared" si="29"/>
        <v>80.599999999999994</v>
      </c>
      <c r="K343" s="8">
        <f t="shared" si="30"/>
        <v>27.244456462952947</v>
      </c>
    </row>
    <row r="344" spans="1:11" x14ac:dyDescent="0.25">
      <c r="A344" s="1">
        <v>1</v>
      </c>
      <c r="B344" s="1" t="str">
        <f t="shared" si="26"/>
        <v> Eritrea</v>
      </c>
      <c r="C344" s="1" t="str">
        <f t="shared" si="27"/>
        <v>África</v>
      </c>
      <c r="D344" s="2">
        <v>78070636</v>
      </c>
      <c r="E344" s="2" t="s">
        <v>5</v>
      </c>
      <c r="F344" s="7">
        <v>180</v>
      </c>
      <c r="G344" s="7">
        <f t="shared" si="28"/>
        <v>1.8</v>
      </c>
      <c r="H344" s="7">
        <v>66.2</v>
      </c>
      <c r="I344" s="7" t="s">
        <v>8</v>
      </c>
      <c r="J344" s="7">
        <f t="shared" si="29"/>
        <v>66.2</v>
      </c>
      <c r="K344" s="8">
        <f t="shared" si="30"/>
        <v>20.432098765432098</v>
      </c>
    </row>
    <row r="345" spans="1:11" x14ac:dyDescent="0.25">
      <c r="A345" s="1">
        <v>35</v>
      </c>
      <c r="B345" s="1" t="str">
        <f t="shared" si="26"/>
        <v> Cabo Verde</v>
      </c>
      <c r="C345" s="1" t="str">
        <f t="shared" si="27"/>
        <v>África</v>
      </c>
      <c r="D345" s="2">
        <v>43533297</v>
      </c>
      <c r="E345" s="2" t="s">
        <v>7</v>
      </c>
      <c r="F345" s="7">
        <v>166</v>
      </c>
      <c r="G345" s="7">
        <f t="shared" si="28"/>
        <v>1.66</v>
      </c>
      <c r="H345" s="7">
        <v>152.1</v>
      </c>
      <c r="I345" s="7" t="s">
        <v>6</v>
      </c>
      <c r="J345" s="7">
        <f t="shared" si="29"/>
        <v>68.991399477000002</v>
      </c>
      <c r="K345" s="8">
        <f t="shared" si="30"/>
        <v>25.036797603788649</v>
      </c>
    </row>
    <row r="346" spans="1:11" x14ac:dyDescent="0.25">
      <c r="A346" s="1">
        <v>42</v>
      </c>
      <c r="B346" s="1" t="str">
        <f t="shared" si="26"/>
        <v> Mauritania</v>
      </c>
      <c r="C346" s="1" t="str">
        <f t="shared" si="27"/>
        <v>África</v>
      </c>
      <c r="D346" s="2">
        <v>53693925</v>
      </c>
      <c r="E346" s="2" t="s">
        <v>7</v>
      </c>
      <c r="F346" s="7">
        <v>157</v>
      </c>
      <c r="G346" s="7">
        <f t="shared" si="28"/>
        <v>1.57</v>
      </c>
      <c r="H346" s="7">
        <v>153.9</v>
      </c>
      <c r="I346" s="7" t="s">
        <v>6</v>
      </c>
      <c r="J346" s="7">
        <f t="shared" si="29"/>
        <v>69.807865743000008</v>
      </c>
      <c r="K346" s="8">
        <f t="shared" si="30"/>
        <v>28.320769906689929</v>
      </c>
    </row>
    <row r="347" spans="1:11" x14ac:dyDescent="0.25">
      <c r="A347" s="1">
        <v>14</v>
      </c>
      <c r="B347" s="1" t="str">
        <f t="shared" si="26"/>
        <v> Madagascar</v>
      </c>
      <c r="C347" s="1" t="str">
        <f t="shared" si="27"/>
        <v>África</v>
      </c>
      <c r="D347" s="2">
        <v>93701796</v>
      </c>
      <c r="E347" s="2" t="s">
        <v>7</v>
      </c>
      <c r="F347" s="7">
        <v>165</v>
      </c>
      <c r="G347" s="7">
        <f t="shared" si="28"/>
        <v>1.65</v>
      </c>
      <c r="H347" s="7">
        <v>59.4</v>
      </c>
      <c r="I347" s="7" t="s">
        <v>8</v>
      </c>
      <c r="J347" s="7">
        <f t="shared" si="29"/>
        <v>59.4</v>
      </c>
      <c r="K347" s="8">
        <f t="shared" si="30"/>
        <v>21.81818181818182</v>
      </c>
    </row>
    <row r="348" spans="1:11" x14ac:dyDescent="0.25">
      <c r="A348" s="1">
        <v>61</v>
      </c>
      <c r="B348" s="1" t="str">
        <f t="shared" si="26"/>
        <v> Jamaica</v>
      </c>
      <c r="C348" s="1" t="str">
        <f t="shared" si="27"/>
        <v>Centroamérica</v>
      </c>
      <c r="D348" s="2">
        <v>87930977</v>
      </c>
      <c r="E348" s="2" t="s">
        <v>5</v>
      </c>
      <c r="F348" s="7">
        <v>179</v>
      </c>
      <c r="G348" s="7">
        <f t="shared" si="28"/>
        <v>1.79</v>
      </c>
      <c r="H348" s="7">
        <v>203.7</v>
      </c>
      <c r="I348" s="7" t="s">
        <v>6</v>
      </c>
      <c r="J348" s="7">
        <f t="shared" si="29"/>
        <v>92.396765768999998</v>
      </c>
      <c r="K348" s="8">
        <f t="shared" si="30"/>
        <v>28.837041842951219</v>
      </c>
    </row>
    <row r="349" spans="1:11" x14ac:dyDescent="0.25">
      <c r="A349" s="1">
        <v>32</v>
      </c>
      <c r="B349" s="1" t="str">
        <f t="shared" si="26"/>
        <v> Ghana</v>
      </c>
      <c r="C349" s="1" t="str">
        <f t="shared" si="27"/>
        <v>África</v>
      </c>
      <c r="D349" s="2">
        <v>61466360</v>
      </c>
      <c r="E349" s="2" t="s">
        <v>5</v>
      </c>
      <c r="F349" s="7">
        <v>165</v>
      </c>
      <c r="G349" s="7">
        <f t="shared" si="28"/>
        <v>1.65</v>
      </c>
      <c r="H349" s="7">
        <v>61.5</v>
      </c>
      <c r="I349" s="7" t="s">
        <v>8</v>
      </c>
      <c r="J349" s="7">
        <f t="shared" si="29"/>
        <v>61.5</v>
      </c>
      <c r="K349" s="8">
        <f t="shared" si="30"/>
        <v>22.589531680440775</v>
      </c>
    </row>
    <row r="350" spans="1:11" x14ac:dyDescent="0.25">
      <c r="A350" s="1">
        <v>56</v>
      </c>
      <c r="B350" s="1" t="str">
        <f t="shared" si="26"/>
        <v> Armenia</v>
      </c>
      <c r="C350" s="1" t="str">
        <f t="shared" si="27"/>
        <v>Medio Oriente</v>
      </c>
      <c r="D350" s="2">
        <v>67598266</v>
      </c>
      <c r="E350" s="2" t="s">
        <v>5</v>
      </c>
      <c r="F350" s="7">
        <v>153</v>
      </c>
      <c r="G350" s="7">
        <f t="shared" si="28"/>
        <v>1.53</v>
      </c>
      <c r="H350" s="7">
        <v>124.3</v>
      </c>
      <c r="I350" s="7" t="s">
        <v>6</v>
      </c>
      <c r="J350" s="7">
        <f t="shared" si="29"/>
        <v>56.381531590999998</v>
      </c>
      <c r="K350" s="8">
        <f t="shared" si="30"/>
        <v>24.085408001623307</v>
      </c>
    </row>
    <row r="351" spans="1:11" x14ac:dyDescent="0.25">
      <c r="A351" s="1">
        <v>34</v>
      </c>
      <c r="B351" s="1" t="str">
        <f t="shared" si="26"/>
        <v> Bulgaria</v>
      </c>
      <c r="C351" s="1" t="str">
        <f t="shared" si="27"/>
        <v>Europa</v>
      </c>
      <c r="D351" s="2">
        <v>81508523</v>
      </c>
      <c r="E351" s="2" t="s">
        <v>7</v>
      </c>
      <c r="F351" s="7">
        <v>156</v>
      </c>
      <c r="G351" s="7">
        <f t="shared" si="28"/>
        <v>1.56</v>
      </c>
      <c r="H351" s="7">
        <v>64.2</v>
      </c>
      <c r="I351" s="7" t="s">
        <v>8</v>
      </c>
      <c r="J351" s="7">
        <f t="shared" si="29"/>
        <v>64.2</v>
      </c>
      <c r="K351" s="8">
        <f t="shared" si="30"/>
        <v>26.380670611439839</v>
      </c>
    </row>
    <row r="352" spans="1:11" x14ac:dyDescent="0.25">
      <c r="A352" s="1">
        <v>50</v>
      </c>
      <c r="B352" s="1" t="str">
        <f t="shared" si="26"/>
        <v> Venezuela</v>
      </c>
      <c r="C352" s="1" t="str">
        <f t="shared" si="27"/>
        <v>Sudamérica</v>
      </c>
      <c r="D352" s="2">
        <v>30367883</v>
      </c>
      <c r="E352" s="2" t="s">
        <v>5</v>
      </c>
      <c r="F352" s="7">
        <v>175</v>
      </c>
      <c r="G352" s="7">
        <f t="shared" si="28"/>
        <v>1.75</v>
      </c>
      <c r="H352" s="7">
        <v>89.9</v>
      </c>
      <c r="I352" s="7" t="s">
        <v>8</v>
      </c>
      <c r="J352" s="7">
        <f t="shared" si="29"/>
        <v>89.9</v>
      </c>
      <c r="K352" s="8">
        <f t="shared" si="30"/>
        <v>29.355102040816327</v>
      </c>
    </row>
    <row r="353" spans="1:11" x14ac:dyDescent="0.25">
      <c r="A353" s="1">
        <v>57</v>
      </c>
      <c r="B353" s="1" t="str">
        <f t="shared" si="26"/>
        <v> Argentina</v>
      </c>
      <c r="C353" s="1" t="str">
        <f t="shared" si="27"/>
        <v>Sudamérica</v>
      </c>
      <c r="D353" s="2">
        <v>10392622</v>
      </c>
      <c r="E353" s="2" t="s">
        <v>5</v>
      </c>
      <c r="F353" s="7">
        <v>158</v>
      </c>
      <c r="G353" s="7">
        <f t="shared" si="28"/>
        <v>1.58</v>
      </c>
      <c r="H353" s="7">
        <v>137.6</v>
      </c>
      <c r="I353" s="7" t="s">
        <v>6</v>
      </c>
      <c r="J353" s="7">
        <f t="shared" si="29"/>
        <v>62.414310112000003</v>
      </c>
      <c r="K353" s="8">
        <f t="shared" si="30"/>
        <v>25.001726531004643</v>
      </c>
    </row>
    <row r="354" spans="1:11" x14ac:dyDescent="0.25">
      <c r="A354" s="1">
        <v>41</v>
      </c>
      <c r="B354" s="1" t="str">
        <f t="shared" si="26"/>
        <v> Mongolia</v>
      </c>
      <c r="C354" s="1" t="str">
        <f t="shared" si="27"/>
        <v>Asia</v>
      </c>
      <c r="D354" s="2">
        <v>26024777</v>
      </c>
      <c r="E354" s="2" t="s">
        <v>5</v>
      </c>
      <c r="F354" s="7">
        <v>183</v>
      </c>
      <c r="G354" s="7">
        <f t="shared" si="28"/>
        <v>1.83</v>
      </c>
      <c r="H354" s="7">
        <v>180.8</v>
      </c>
      <c r="I354" s="7" t="s">
        <v>6</v>
      </c>
      <c r="J354" s="7">
        <f t="shared" si="29"/>
        <v>82.009500496000015</v>
      </c>
      <c r="K354" s="8">
        <f t="shared" si="30"/>
        <v>24.488488905610797</v>
      </c>
    </row>
    <row r="355" spans="1:11" x14ac:dyDescent="0.25">
      <c r="A355" s="1">
        <v>10</v>
      </c>
      <c r="B355" s="1" t="str">
        <f t="shared" si="26"/>
        <v> Chile</v>
      </c>
      <c r="C355" s="1" t="str">
        <f t="shared" si="27"/>
        <v>Sudamérica</v>
      </c>
      <c r="D355" s="2">
        <v>88990617</v>
      </c>
      <c r="E355" s="2" t="s">
        <v>7</v>
      </c>
      <c r="F355" s="7">
        <v>150</v>
      </c>
      <c r="G355" s="7">
        <f t="shared" si="28"/>
        <v>1.5</v>
      </c>
      <c r="H355" s="7">
        <v>150.6</v>
      </c>
      <c r="I355" s="7" t="s">
        <v>6</v>
      </c>
      <c r="J355" s="7">
        <f t="shared" si="29"/>
        <v>68.311010921999994</v>
      </c>
      <c r="K355" s="8">
        <f t="shared" si="30"/>
        <v>30.360449298666666</v>
      </c>
    </row>
    <row r="356" spans="1:11" x14ac:dyDescent="0.25">
      <c r="A356" s="1">
        <v>23</v>
      </c>
      <c r="B356" s="1" t="str">
        <f t="shared" si="26"/>
        <v> Sri Lanka</v>
      </c>
      <c r="C356" s="1" t="str">
        <f t="shared" si="27"/>
        <v>Asia</v>
      </c>
      <c r="D356" s="2">
        <v>30932259</v>
      </c>
      <c r="E356" s="2" t="s">
        <v>5</v>
      </c>
      <c r="F356" s="7">
        <v>167</v>
      </c>
      <c r="G356" s="7">
        <f t="shared" si="28"/>
        <v>1.67</v>
      </c>
      <c r="H356" s="7">
        <v>65.8</v>
      </c>
      <c r="I356" s="7" t="s">
        <v>8</v>
      </c>
      <c r="J356" s="7">
        <f t="shared" si="29"/>
        <v>65.8</v>
      </c>
      <c r="K356" s="8">
        <f t="shared" si="30"/>
        <v>23.593531499874501</v>
      </c>
    </row>
    <row r="357" spans="1:11" x14ac:dyDescent="0.25">
      <c r="A357" s="1">
        <v>59</v>
      </c>
      <c r="B357" s="1" t="str">
        <f t="shared" si="26"/>
        <v> Ecuador</v>
      </c>
      <c r="C357" s="1" t="str">
        <f t="shared" si="27"/>
        <v>Sudamérica</v>
      </c>
      <c r="D357" s="2">
        <v>57811089</v>
      </c>
      <c r="E357" s="2" t="s">
        <v>5</v>
      </c>
      <c r="F357" s="7">
        <v>174</v>
      </c>
      <c r="G357" s="7">
        <f t="shared" si="28"/>
        <v>1.74</v>
      </c>
      <c r="H357" s="7">
        <v>168.7</v>
      </c>
      <c r="I357" s="7" t="s">
        <v>6</v>
      </c>
      <c r="J357" s="7">
        <f t="shared" si="29"/>
        <v>76.521032818999998</v>
      </c>
      <c r="K357" s="8">
        <f t="shared" si="30"/>
        <v>25.274485671488968</v>
      </c>
    </row>
    <row r="358" spans="1:11" x14ac:dyDescent="0.25">
      <c r="A358" s="1">
        <v>6</v>
      </c>
      <c r="B358" s="1" t="str">
        <f t="shared" si="26"/>
        <v> Nigeria</v>
      </c>
      <c r="C358" s="1" t="str">
        <f t="shared" si="27"/>
        <v>África</v>
      </c>
      <c r="D358" s="2">
        <v>43183187</v>
      </c>
      <c r="E358" s="2" t="s">
        <v>7</v>
      </c>
      <c r="F358" s="7">
        <v>149</v>
      </c>
      <c r="G358" s="7">
        <f t="shared" si="28"/>
        <v>1.49</v>
      </c>
      <c r="H358" s="7">
        <v>52</v>
      </c>
      <c r="I358" s="7" t="s">
        <v>8</v>
      </c>
      <c r="J358" s="7">
        <f t="shared" si="29"/>
        <v>52</v>
      </c>
      <c r="K358" s="8">
        <f t="shared" si="30"/>
        <v>23.422368361785505</v>
      </c>
    </row>
    <row r="359" spans="1:11" x14ac:dyDescent="0.25">
      <c r="A359" s="1">
        <v>24</v>
      </c>
      <c r="B359" s="1" t="str">
        <f t="shared" si="26"/>
        <v> China</v>
      </c>
      <c r="C359" s="1" t="str">
        <f t="shared" si="27"/>
        <v>Asia</v>
      </c>
      <c r="D359" s="2">
        <v>45544778</v>
      </c>
      <c r="E359" s="2" t="s">
        <v>5</v>
      </c>
      <c r="F359" s="7">
        <v>189</v>
      </c>
      <c r="G359" s="7">
        <f t="shared" si="28"/>
        <v>1.89</v>
      </c>
      <c r="H359" s="7">
        <v>187.4</v>
      </c>
      <c r="I359" s="7" t="s">
        <v>6</v>
      </c>
      <c r="J359" s="7">
        <f t="shared" si="29"/>
        <v>85.003210138</v>
      </c>
      <c r="K359" s="8">
        <f t="shared" si="30"/>
        <v>23.796425110719184</v>
      </c>
    </row>
    <row r="360" spans="1:11" x14ac:dyDescent="0.25">
      <c r="A360" s="1">
        <v>8</v>
      </c>
      <c r="B360" s="1" t="str">
        <f t="shared" si="26"/>
        <v> Paraguay</v>
      </c>
      <c r="C360" s="1" t="str">
        <f t="shared" si="27"/>
        <v>Sudamérica</v>
      </c>
      <c r="D360" s="2">
        <v>98828153</v>
      </c>
      <c r="E360" s="2" t="s">
        <v>5</v>
      </c>
      <c r="F360" s="7">
        <v>175</v>
      </c>
      <c r="G360" s="7">
        <f t="shared" si="28"/>
        <v>1.75</v>
      </c>
      <c r="H360" s="7">
        <v>87.4</v>
      </c>
      <c r="I360" s="7" t="s">
        <v>8</v>
      </c>
      <c r="J360" s="7">
        <f t="shared" si="29"/>
        <v>87.4</v>
      </c>
      <c r="K360" s="8">
        <f t="shared" si="30"/>
        <v>28.538775510204083</v>
      </c>
    </row>
    <row r="361" spans="1:11" x14ac:dyDescent="0.25">
      <c r="A361" s="1">
        <v>20</v>
      </c>
      <c r="B361" s="1" t="str">
        <f t="shared" si="26"/>
        <v> Laos</v>
      </c>
      <c r="C361" s="1" t="str">
        <f t="shared" si="27"/>
        <v>Asia</v>
      </c>
      <c r="D361" s="2">
        <v>70940906</v>
      </c>
      <c r="E361" s="2" t="s">
        <v>7</v>
      </c>
      <c r="F361" s="7">
        <v>173</v>
      </c>
      <c r="G361" s="7">
        <f t="shared" si="28"/>
        <v>1.73</v>
      </c>
      <c r="H361" s="7">
        <v>73.7</v>
      </c>
      <c r="I361" s="7" t="s">
        <v>8</v>
      </c>
      <c r="J361" s="7">
        <f t="shared" si="29"/>
        <v>73.7</v>
      </c>
      <c r="K361" s="8">
        <f t="shared" si="30"/>
        <v>24.624945704834776</v>
      </c>
    </row>
    <row r="362" spans="1:11" x14ac:dyDescent="0.25">
      <c r="A362" s="1">
        <v>1</v>
      </c>
      <c r="B362" s="1" t="str">
        <f t="shared" si="26"/>
        <v> Eritrea</v>
      </c>
      <c r="C362" s="1" t="str">
        <f t="shared" si="27"/>
        <v>África</v>
      </c>
      <c r="D362" s="2">
        <v>33143908</v>
      </c>
      <c r="E362" s="2" t="s">
        <v>5</v>
      </c>
      <c r="F362" s="7">
        <v>188</v>
      </c>
      <c r="G362" s="7">
        <f t="shared" si="28"/>
        <v>1.88</v>
      </c>
      <c r="H362" s="7">
        <v>157.4</v>
      </c>
      <c r="I362" s="7" t="s">
        <v>6</v>
      </c>
      <c r="J362" s="7">
        <f t="shared" si="29"/>
        <v>71.395439038000006</v>
      </c>
      <c r="K362" s="8">
        <f t="shared" si="30"/>
        <v>20.200158170552289</v>
      </c>
    </row>
    <row r="363" spans="1:11" x14ac:dyDescent="0.25">
      <c r="A363" s="1">
        <v>27</v>
      </c>
      <c r="B363" s="1" t="str">
        <f t="shared" si="26"/>
        <v> Estonia</v>
      </c>
      <c r="C363" s="1" t="str">
        <f t="shared" si="27"/>
        <v>Europa</v>
      </c>
      <c r="D363" s="2">
        <v>52427174</v>
      </c>
      <c r="E363" s="2" t="s">
        <v>5</v>
      </c>
      <c r="F363" s="7">
        <v>184</v>
      </c>
      <c r="G363" s="7">
        <f t="shared" si="28"/>
        <v>1.84</v>
      </c>
      <c r="H363" s="7">
        <v>92</v>
      </c>
      <c r="I363" s="7" t="s">
        <v>8</v>
      </c>
      <c r="J363" s="7">
        <f t="shared" si="29"/>
        <v>92</v>
      </c>
      <c r="K363" s="8">
        <f t="shared" si="30"/>
        <v>27.173913043478258</v>
      </c>
    </row>
    <row r="364" spans="1:11" x14ac:dyDescent="0.25">
      <c r="A364" s="1">
        <v>2</v>
      </c>
      <c r="B364" s="1" t="str">
        <f t="shared" si="26"/>
        <v> Burkina Faso</v>
      </c>
      <c r="C364" s="1" t="str">
        <f t="shared" si="27"/>
        <v>África</v>
      </c>
      <c r="D364" s="2">
        <v>53942556</v>
      </c>
      <c r="E364" s="2" t="s">
        <v>5</v>
      </c>
      <c r="F364" s="7">
        <v>178</v>
      </c>
      <c r="G364" s="7">
        <f t="shared" si="28"/>
        <v>1.78</v>
      </c>
      <c r="H364" s="7">
        <v>140</v>
      </c>
      <c r="I364" s="7" t="s">
        <v>6</v>
      </c>
      <c r="J364" s="7">
        <f t="shared" si="29"/>
        <v>63.502931800000006</v>
      </c>
      <c r="K364" s="8">
        <f t="shared" si="30"/>
        <v>20.0425867314733</v>
      </c>
    </row>
    <row r="365" spans="1:11" x14ac:dyDescent="0.25">
      <c r="A365" s="1">
        <v>53</v>
      </c>
      <c r="B365" s="1" t="str">
        <f t="shared" si="26"/>
        <v> Georgia</v>
      </c>
      <c r="C365" s="1" t="str">
        <f t="shared" si="27"/>
        <v>Medio Oriente</v>
      </c>
      <c r="D365" s="2">
        <v>67479991</v>
      </c>
      <c r="E365" s="2" t="s">
        <v>7</v>
      </c>
      <c r="F365" s="7">
        <v>176</v>
      </c>
      <c r="G365" s="7">
        <f t="shared" si="28"/>
        <v>1.76</v>
      </c>
      <c r="H365" s="7">
        <v>201.9</v>
      </c>
      <c r="I365" s="7" t="s">
        <v>6</v>
      </c>
      <c r="J365" s="7">
        <f t="shared" si="29"/>
        <v>91.580299503000006</v>
      </c>
      <c r="K365" s="8">
        <f t="shared" si="30"/>
        <v>29.564921068892048</v>
      </c>
    </row>
    <row r="366" spans="1:11" x14ac:dyDescent="0.25">
      <c r="A366" s="1">
        <v>16</v>
      </c>
      <c r="B366" s="1" t="str">
        <f t="shared" si="26"/>
        <v> Vietnam</v>
      </c>
      <c r="C366" s="1" t="str">
        <f t="shared" si="27"/>
        <v>Asia</v>
      </c>
      <c r="D366" s="2">
        <v>61681335</v>
      </c>
      <c r="E366" s="2" t="s">
        <v>7</v>
      </c>
      <c r="F366" s="7">
        <v>153</v>
      </c>
      <c r="G366" s="7">
        <f t="shared" si="28"/>
        <v>1.53</v>
      </c>
      <c r="H366" s="7">
        <v>112.4</v>
      </c>
      <c r="I366" s="7" t="s">
        <v>6</v>
      </c>
      <c r="J366" s="7">
        <f t="shared" si="29"/>
        <v>50.983782388000002</v>
      </c>
      <c r="K366" s="8">
        <f t="shared" si="30"/>
        <v>21.779564435900724</v>
      </c>
    </row>
    <row r="367" spans="1:11" x14ac:dyDescent="0.25">
      <c r="A367" s="1">
        <v>57</v>
      </c>
      <c r="B367" s="1" t="str">
        <f t="shared" si="26"/>
        <v> Argentina</v>
      </c>
      <c r="C367" s="1" t="str">
        <f t="shared" si="27"/>
        <v>Sudamérica</v>
      </c>
      <c r="D367" s="2">
        <v>39057600</v>
      </c>
      <c r="E367" s="2" t="s">
        <v>7</v>
      </c>
      <c r="F367" s="7">
        <v>186</v>
      </c>
      <c r="G367" s="7">
        <f t="shared" si="28"/>
        <v>1.86</v>
      </c>
      <c r="H367" s="7">
        <v>95.6</v>
      </c>
      <c r="I367" s="7" t="s">
        <v>8</v>
      </c>
      <c r="J367" s="7">
        <f t="shared" si="29"/>
        <v>95.6</v>
      </c>
      <c r="K367" s="8">
        <f t="shared" si="30"/>
        <v>27.633252399121279</v>
      </c>
    </row>
    <row r="368" spans="1:11" x14ac:dyDescent="0.25">
      <c r="A368" s="1">
        <v>9</v>
      </c>
      <c r="B368" s="1" t="str">
        <f t="shared" si="26"/>
        <v> Seychelles</v>
      </c>
      <c r="C368" s="1" t="str">
        <f t="shared" si="27"/>
        <v>Medio Oriente</v>
      </c>
      <c r="D368" s="2">
        <v>44644175</v>
      </c>
      <c r="E368" s="2" t="s">
        <v>5</v>
      </c>
      <c r="F368" s="7">
        <v>185</v>
      </c>
      <c r="G368" s="7">
        <f t="shared" si="28"/>
        <v>1.85</v>
      </c>
      <c r="H368" s="7">
        <v>203.3</v>
      </c>
      <c r="I368" s="7" t="s">
        <v>6</v>
      </c>
      <c r="J368" s="7">
        <f t="shared" si="29"/>
        <v>92.215328821000014</v>
      </c>
      <c r="K368" s="8">
        <f t="shared" si="30"/>
        <v>26.943850641636232</v>
      </c>
    </row>
    <row r="369" spans="1:11" x14ac:dyDescent="0.25">
      <c r="A369" s="1">
        <v>34</v>
      </c>
      <c r="B369" s="1" t="str">
        <f t="shared" si="26"/>
        <v> Bulgaria</v>
      </c>
      <c r="C369" s="1" t="str">
        <f t="shared" si="27"/>
        <v>Europa</v>
      </c>
      <c r="D369" s="2">
        <v>67824139</v>
      </c>
      <c r="E369" s="2" t="s">
        <v>7</v>
      </c>
      <c r="F369" s="7">
        <v>158</v>
      </c>
      <c r="G369" s="7">
        <f t="shared" si="28"/>
        <v>1.58</v>
      </c>
      <c r="H369" s="7">
        <v>63.7</v>
      </c>
      <c r="I369" s="7" t="s">
        <v>8</v>
      </c>
      <c r="J369" s="7">
        <f t="shared" si="29"/>
        <v>63.7</v>
      </c>
      <c r="K369" s="8">
        <f t="shared" si="30"/>
        <v>25.516744111520588</v>
      </c>
    </row>
    <row r="370" spans="1:11" x14ac:dyDescent="0.25">
      <c r="A370" s="1">
        <v>23</v>
      </c>
      <c r="B370" s="1" t="str">
        <f t="shared" si="26"/>
        <v> Sri Lanka</v>
      </c>
      <c r="C370" s="1" t="str">
        <f t="shared" si="27"/>
        <v>Asia</v>
      </c>
      <c r="D370" s="2">
        <v>14123293</v>
      </c>
      <c r="E370" s="2" t="s">
        <v>5</v>
      </c>
      <c r="F370" s="7">
        <v>157</v>
      </c>
      <c r="G370" s="7">
        <f t="shared" si="28"/>
        <v>1.57</v>
      </c>
      <c r="H370" s="7">
        <v>131.4</v>
      </c>
      <c r="I370" s="7" t="s">
        <v>6</v>
      </c>
      <c r="J370" s="7">
        <f t="shared" si="29"/>
        <v>59.602037418000009</v>
      </c>
      <c r="K370" s="8">
        <f t="shared" si="30"/>
        <v>24.180306470039355</v>
      </c>
    </row>
    <row r="371" spans="1:11" x14ac:dyDescent="0.25">
      <c r="A371" s="1">
        <v>51</v>
      </c>
      <c r="B371" s="1" t="str">
        <f t="shared" si="26"/>
        <v> Costa Rica</v>
      </c>
      <c r="C371" s="1" t="str">
        <f t="shared" si="27"/>
        <v>Centroamérica</v>
      </c>
      <c r="D371" s="2">
        <v>70272955</v>
      </c>
      <c r="E371" s="2" t="s">
        <v>5</v>
      </c>
      <c r="F371" s="7">
        <v>171</v>
      </c>
      <c r="G371" s="7">
        <f t="shared" si="28"/>
        <v>1.71</v>
      </c>
      <c r="H371" s="7">
        <v>168.4</v>
      </c>
      <c r="I371" s="7" t="s">
        <v>6</v>
      </c>
      <c r="J371" s="7">
        <f t="shared" si="29"/>
        <v>76.384955108</v>
      </c>
      <c r="K371" s="8">
        <f t="shared" si="30"/>
        <v>26.122552275229989</v>
      </c>
    </row>
    <row r="372" spans="1:11" x14ac:dyDescent="0.25">
      <c r="A372" s="1">
        <v>64</v>
      </c>
      <c r="B372" s="1" t="str">
        <f t="shared" si="26"/>
        <v> Kiribati</v>
      </c>
      <c r="C372" s="1" t="str">
        <f t="shared" si="27"/>
        <v>Oceanía</v>
      </c>
      <c r="D372" s="2">
        <v>13274437</v>
      </c>
      <c r="E372" s="2" t="s">
        <v>5</v>
      </c>
      <c r="F372" s="7">
        <v>161</v>
      </c>
      <c r="G372" s="7">
        <f t="shared" si="28"/>
        <v>1.61</v>
      </c>
      <c r="H372" s="7">
        <v>81.8</v>
      </c>
      <c r="I372" s="7" t="s">
        <v>8</v>
      </c>
      <c r="J372" s="7">
        <f t="shared" si="29"/>
        <v>81.8</v>
      </c>
      <c r="K372" s="8">
        <f t="shared" si="30"/>
        <v>31.557424482080162</v>
      </c>
    </row>
    <row r="373" spans="1:11" x14ac:dyDescent="0.25">
      <c r="A373" s="1">
        <v>27</v>
      </c>
      <c r="B373" s="1" t="str">
        <f t="shared" si="26"/>
        <v> Estonia</v>
      </c>
      <c r="C373" s="1" t="str">
        <f t="shared" si="27"/>
        <v>Europa</v>
      </c>
      <c r="D373" s="2">
        <v>72950633</v>
      </c>
      <c r="E373" s="2" t="s">
        <v>7</v>
      </c>
      <c r="F373" s="7">
        <v>158</v>
      </c>
      <c r="G373" s="7">
        <f t="shared" si="28"/>
        <v>1.58</v>
      </c>
      <c r="H373" s="7">
        <v>67</v>
      </c>
      <c r="I373" s="7" t="s">
        <v>8</v>
      </c>
      <c r="J373" s="7">
        <f t="shared" si="29"/>
        <v>67</v>
      </c>
      <c r="K373" s="8">
        <f t="shared" si="30"/>
        <v>26.83864765261977</v>
      </c>
    </row>
    <row r="374" spans="1:11" x14ac:dyDescent="0.25">
      <c r="A374" s="1">
        <v>54</v>
      </c>
      <c r="B374" s="1" t="str">
        <f t="shared" si="26"/>
        <v> Bolivia</v>
      </c>
      <c r="C374" s="1" t="str">
        <f t="shared" si="27"/>
        <v>Sudamérica</v>
      </c>
      <c r="D374" s="2">
        <v>44347436</v>
      </c>
      <c r="E374" s="2" t="s">
        <v>5</v>
      </c>
      <c r="F374" s="7">
        <v>151</v>
      </c>
      <c r="G374" s="7">
        <f t="shared" si="28"/>
        <v>1.51</v>
      </c>
      <c r="H374" s="7">
        <v>57.9</v>
      </c>
      <c r="I374" s="7" t="s">
        <v>8</v>
      </c>
      <c r="J374" s="7">
        <f t="shared" si="29"/>
        <v>57.9</v>
      </c>
      <c r="K374" s="8">
        <f t="shared" si="30"/>
        <v>25.393623086706722</v>
      </c>
    </row>
    <row r="375" spans="1:11" x14ac:dyDescent="0.25">
      <c r="A375" s="1">
        <v>19</v>
      </c>
      <c r="B375" s="1" t="str">
        <f t="shared" si="26"/>
        <v> Somalia</v>
      </c>
      <c r="C375" s="1" t="str">
        <f t="shared" si="27"/>
        <v>África</v>
      </c>
      <c r="D375" s="2">
        <v>95530333</v>
      </c>
      <c r="E375" s="2" t="s">
        <v>7</v>
      </c>
      <c r="F375" s="7">
        <v>175</v>
      </c>
      <c r="G375" s="7">
        <f t="shared" si="28"/>
        <v>1.75</v>
      </c>
      <c r="H375" s="7">
        <v>148.4</v>
      </c>
      <c r="I375" s="7" t="s">
        <v>6</v>
      </c>
      <c r="J375" s="7">
        <f t="shared" si="29"/>
        <v>67.313107708000004</v>
      </c>
      <c r="K375" s="8">
        <f t="shared" si="30"/>
        <v>21.979790272000002</v>
      </c>
    </row>
    <row r="376" spans="1:11" x14ac:dyDescent="0.25">
      <c r="A376" s="1">
        <v>5</v>
      </c>
      <c r="B376" s="1" t="str">
        <f t="shared" si="26"/>
        <v> Togo</v>
      </c>
      <c r="C376" s="1" t="str">
        <f t="shared" si="27"/>
        <v>África</v>
      </c>
      <c r="D376" s="2">
        <v>71025004</v>
      </c>
      <c r="E376" s="2" t="s">
        <v>7</v>
      </c>
      <c r="F376" s="7">
        <v>155</v>
      </c>
      <c r="G376" s="7">
        <f t="shared" si="28"/>
        <v>1.55</v>
      </c>
      <c r="H376" s="7">
        <v>118.4</v>
      </c>
      <c r="I376" s="7" t="s">
        <v>6</v>
      </c>
      <c r="J376" s="7">
        <f t="shared" si="29"/>
        <v>53.705336608000003</v>
      </c>
      <c r="K376" s="8">
        <f t="shared" si="30"/>
        <v>22.353938234339228</v>
      </c>
    </row>
    <row r="377" spans="1:11" x14ac:dyDescent="0.25">
      <c r="A377" s="1">
        <v>45</v>
      </c>
      <c r="B377" s="1" t="str">
        <f t="shared" si="26"/>
        <v> Cuba</v>
      </c>
      <c r="C377" s="1" t="str">
        <f t="shared" si="27"/>
        <v>Centroamérica</v>
      </c>
      <c r="D377" s="2">
        <v>31246016</v>
      </c>
      <c r="E377" s="2" t="s">
        <v>7</v>
      </c>
      <c r="F377" s="7">
        <v>167</v>
      </c>
      <c r="G377" s="7">
        <f t="shared" si="28"/>
        <v>1.67</v>
      </c>
      <c r="H377" s="7">
        <v>157.4</v>
      </c>
      <c r="I377" s="7" t="s">
        <v>6</v>
      </c>
      <c r="J377" s="7">
        <f t="shared" si="29"/>
        <v>71.395439038000006</v>
      </c>
      <c r="K377" s="8">
        <f t="shared" si="30"/>
        <v>25.599856229337735</v>
      </c>
    </row>
    <row r="378" spans="1:11" x14ac:dyDescent="0.25">
      <c r="A378" s="1">
        <v>61</v>
      </c>
      <c r="B378" s="1" t="str">
        <f t="shared" si="26"/>
        <v> Jamaica</v>
      </c>
      <c r="C378" s="1" t="str">
        <f t="shared" si="27"/>
        <v>Centroamérica</v>
      </c>
      <c r="D378" s="2">
        <v>36471476</v>
      </c>
      <c r="E378" s="2" t="s">
        <v>7</v>
      </c>
      <c r="F378" s="7">
        <v>165</v>
      </c>
      <c r="G378" s="7">
        <f t="shared" si="28"/>
        <v>1.65</v>
      </c>
      <c r="H378" s="7">
        <v>194.4</v>
      </c>
      <c r="I378" s="7" t="s">
        <v>6</v>
      </c>
      <c r="J378" s="7">
        <f t="shared" si="29"/>
        <v>88.178356728000011</v>
      </c>
      <c r="K378" s="8">
        <f t="shared" si="30"/>
        <v>32.388744436363645</v>
      </c>
    </row>
    <row r="379" spans="1:11" x14ac:dyDescent="0.25">
      <c r="A379" s="1">
        <v>26</v>
      </c>
      <c r="B379" s="1" t="str">
        <f t="shared" si="26"/>
        <v> Senegal</v>
      </c>
      <c r="C379" s="1" t="str">
        <f t="shared" si="27"/>
        <v>África</v>
      </c>
      <c r="D379" s="2">
        <v>87849641</v>
      </c>
      <c r="E379" s="2" t="s">
        <v>7</v>
      </c>
      <c r="F379" s="7">
        <v>165</v>
      </c>
      <c r="G379" s="7">
        <f t="shared" si="28"/>
        <v>1.65</v>
      </c>
      <c r="H379" s="7">
        <v>60.3</v>
      </c>
      <c r="I379" s="7" t="s">
        <v>8</v>
      </c>
      <c r="J379" s="7">
        <f t="shared" si="29"/>
        <v>60.3</v>
      </c>
      <c r="K379" s="8">
        <f t="shared" si="30"/>
        <v>22.148760330578515</v>
      </c>
    </row>
    <row r="380" spans="1:11" x14ac:dyDescent="0.25">
      <c r="A380" s="1">
        <v>51</v>
      </c>
      <c r="B380" s="1" t="str">
        <f t="shared" si="26"/>
        <v> Costa Rica</v>
      </c>
      <c r="C380" s="1" t="str">
        <f t="shared" si="27"/>
        <v>Centroamérica</v>
      </c>
      <c r="D380" s="2">
        <v>90749185</v>
      </c>
      <c r="E380" s="2" t="s">
        <v>7</v>
      </c>
      <c r="F380" s="7">
        <v>138</v>
      </c>
      <c r="G380" s="7">
        <f t="shared" si="28"/>
        <v>1.38</v>
      </c>
      <c r="H380" s="7">
        <v>50.8</v>
      </c>
      <c r="I380" s="7" t="s">
        <v>8</v>
      </c>
      <c r="J380" s="7">
        <f t="shared" si="29"/>
        <v>50.8</v>
      </c>
      <c r="K380" s="8">
        <f t="shared" si="30"/>
        <v>26.675068262969969</v>
      </c>
    </row>
    <row r="381" spans="1:11" x14ac:dyDescent="0.25">
      <c r="A381" s="1">
        <v>56</v>
      </c>
      <c r="B381" s="1" t="str">
        <f t="shared" si="26"/>
        <v> Armenia</v>
      </c>
      <c r="C381" s="1" t="str">
        <f t="shared" si="27"/>
        <v>Medio Oriente</v>
      </c>
      <c r="D381" s="2">
        <v>23480494</v>
      </c>
      <c r="E381" s="2" t="s">
        <v>7</v>
      </c>
      <c r="F381" s="7">
        <v>176</v>
      </c>
      <c r="G381" s="7">
        <f t="shared" si="28"/>
        <v>1.76</v>
      </c>
      <c r="H381" s="7">
        <v>88.3</v>
      </c>
      <c r="I381" s="7" t="s">
        <v>8</v>
      </c>
      <c r="J381" s="7">
        <f t="shared" si="29"/>
        <v>88.3</v>
      </c>
      <c r="K381" s="8">
        <f t="shared" si="30"/>
        <v>28.505940082644628</v>
      </c>
    </row>
    <row r="382" spans="1:11" x14ac:dyDescent="0.25">
      <c r="A382" s="1">
        <v>20</v>
      </c>
      <c r="B382" s="1" t="str">
        <f t="shared" si="26"/>
        <v> Laos</v>
      </c>
      <c r="C382" s="1" t="str">
        <f t="shared" si="27"/>
        <v>Asia</v>
      </c>
      <c r="D382" s="2">
        <v>32134727</v>
      </c>
      <c r="E382" s="2" t="s">
        <v>7</v>
      </c>
      <c r="F382" s="7">
        <v>145</v>
      </c>
      <c r="G382" s="7">
        <f t="shared" si="28"/>
        <v>1.45</v>
      </c>
      <c r="H382" s="7">
        <v>108.5</v>
      </c>
      <c r="I382" s="7" t="s">
        <v>6</v>
      </c>
      <c r="J382" s="7">
        <f t="shared" si="29"/>
        <v>49.214772145000005</v>
      </c>
      <c r="K382" s="8">
        <f t="shared" si="30"/>
        <v>23.407739426872773</v>
      </c>
    </row>
    <row r="383" spans="1:11" x14ac:dyDescent="0.25">
      <c r="A383" s="1">
        <v>15</v>
      </c>
      <c r="B383" s="1" t="str">
        <f t="shared" si="26"/>
        <v> Burundi</v>
      </c>
      <c r="C383" s="1" t="str">
        <f t="shared" si="27"/>
        <v>África</v>
      </c>
      <c r="D383" s="2">
        <v>13923135</v>
      </c>
      <c r="E383" s="2" t="s">
        <v>7</v>
      </c>
      <c r="F383" s="7">
        <v>174</v>
      </c>
      <c r="G383" s="7">
        <f t="shared" si="28"/>
        <v>1.74</v>
      </c>
      <c r="H383" s="7">
        <v>61.9</v>
      </c>
      <c r="I383" s="7" t="s">
        <v>8</v>
      </c>
      <c r="J383" s="7">
        <f t="shared" si="29"/>
        <v>61.9</v>
      </c>
      <c r="K383" s="8">
        <f t="shared" si="30"/>
        <v>20.445237151539171</v>
      </c>
    </row>
    <row r="384" spans="1:11" x14ac:dyDescent="0.25">
      <c r="A384" s="1">
        <v>34</v>
      </c>
      <c r="B384" s="1" t="str">
        <f t="shared" si="26"/>
        <v> Bulgaria</v>
      </c>
      <c r="C384" s="1" t="str">
        <f t="shared" si="27"/>
        <v>Europa</v>
      </c>
      <c r="D384" s="2">
        <v>38478202</v>
      </c>
      <c r="E384" s="2" t="s">
        <v>7</v>
      </c>
      <c r="F384" s="7">
        <v>155</v>
      </c>
      <c r="G384" s="7">
        <f t="shared" si="28"/>
        <v>1.55</v>
      </c>
      <c r="H384" s="7">
        <v>128.30000000000001</v>
      </c>
      <c r="I384" s="7" t="s">
        <v>6</v>
      </c>
      <c r="J384" s="7">
        <f t="shared" si="29"/>
        <v>58.195901071000009</v>
      </c>
      <c r="K384" s="8">
        <f t="shared" si="30"/>
        <v>24.223059759001043</v>
      </c>
    </row>
    <row r="385" spans="1:11" x14ac:dyDescent="0.25">
      <c r="A385" s="1">
        <v>40</v>
      </c>
      <c r="B385" s="1" t="str">
        <f t="shared" si="26"/>
        <v> Israel</v>
      </c>
      <c r="C385" s="1" t="str">
        <f t="shared" si="27"/>
        <v>Medio Oriente</v>
      </c>
      <c r="D385" s="2">
        <v>86378755</v>
      </c>
      <c r="E385" s="2" t="s">
        <v>5</v>
      </c>
      <c r="F385" s="7">
        <v>180</v>
      </c>
      <c r="G385" s="7">
        <f t="shared" si="28"/>
        <v>1.8</v>
      </c>
      <c r="H385" s="7">
        <v>89.3</v>
      </c>
      <c r="I385" s="7" t="s">
        <v>8</v>
      </c>
      <c r="J385" s="7">
        <f t="shared" si="29"/>
        <v>89.3</v>
      </c>
      <c r="K385" s="8">
        <f t="shared" si="30"/>
        <v>27.561728395061724</v>
      </c>
    </row>
    <row r="386" spans="1:11" x14ac:dyDescent="0.25">
      <c r="A386" s="1">
        <v>10</v>
      </c>
      <c r="B386" s="1" t="str">
        <f t="shared" si="26"/>
        <v> Chile</v>
      </c>
      <c r="C386" s="1" t="str">
        <f t="shared" si="27"/>
        <v>Sudamérica</v>
      </c>
      <c r="D386" s="2">
        <v>81097111</v>
      </c>
      <c r="E386" s="2" t="s">
        <v>7</v>
      </c>
      <c r="F386" s="7">
        <v>177</v>
      </c>
      <c r="G386" s="7">
        <f t="shared" si="28"/>
        <v>1.77</v>
      </c>
      <c r="H386" s="7">
        <v>197.8</v>
      </c>
      <c r="I386" s="7" t="s">
        <v>6</v>
      </c>
      <c r="J386" s="7">
        <f t="shared" si="29"/>
        <v>89.72057078600001</v>
      </c>
      <c r="K386" s="8">
        <f t="shared" si="30"/>
        <v>28.638185319033486</v>
      </c>
    </row>
    <row r="387" spans="1:11" x14ac:dyDescent="0.25">
      <c r="A387" s="1">
        <v>30</v>
      </c>
      <c r="B387" s="1" t="str">
        <f t="shared" ref="B387:B450" si="31">+VLOOKUP(A387,$R$2:$S$68,2,FALSE)</f>
        <v> Liberia</v>
      </c>
      <c r="C387" s="1" t="str">
        <f t="shared" ref="C387:C450" si="32">+VLOOKUP(B387,$O$2:$P$68,2,FALSE)</f>
        <v>África</v>
      </c>
      <c r="D387" s="2">
        <v>14817372</v>
      </c>
      <c r="E387" s="2" t="s">
        <v>7</v>
      </c>
      <c r="F387" s="7">
        <v>145</v>
      </c>
      <c r="G387" s="7">
        <f t="shared" ref="G387:G450" si="33">+F387/100</f>
        <v>1.45</v>
      </c>
      <c r="H387" s="7">
        <v>109.6</v>
      </c>
      <c r="I387" s="7" t="s">
        <v>6</v>
      </c>
      <c r="J387" s="7">
        <f t="shared" ref="J387:J450" si="34">+IF(I387="lb",H387*0.45359237,H387)</f>
        <v>49.713723752</v>
      </c>
      <c r="K387" s="8">
        <f t="shared" ref="K387:K450" si="35">+J387/G387^2</f>
        <v>23.645052914149822</v>
      </c>
    </row>
    <row r="388" spans="1:11" x14ac:dyDescent="0.25">
      <c r="A388" s="1">
        <v>10</v>
      </c>
      <c r="B388" s="1" t="str">
        <f t="shared" si="31"/>
        <v> Chile</v>
      </c>
      <c r="C388" s="1" t="str">
        <f t="shared" si="32"/>
        <v>Sudamérica</v>
      </c>
      <c r="D388" s="2">
        <v>68474694</v>
      </c>
      <c r="E388" s="2" t="s">
        <v>7</v>
      </c>
      <c r="F388" s="7">
        <v>178</v>
      </c>
      <c r="G388" s="7">
        <f t="shared" si="33"/>
        <v>1.78</v>
      </c>
      <c r="H388" s="7">
        <v>182.8</v>
      </c>
      <c r="I388" s="7" t="s">
        <v>6</v>
      </c>
      <c r="J388" s="7">
        <f t="shared" si="34"/>
        <v>82.916685236000006</v>
      </c>
      <c r="K388" s="8">
        <f t="shared" si="35"/>
        <v>26.16989181795228</v>
      </c>
    </row>
    <row r="389" spans="1:11" x14ac:dyDescent="0.25">
      <c r="A389" s="1">
        <v>41</v>
      </c>
      <c r="B389" s="1" t="str">
        <f t="shared" si="31"/>
        <v> Mongolia</v>
      </c>
      <c r="C389" s="1" t="str">
        <f t="shared" si="32"/>
        <v>Asia</v>
      </c>
      <c r="D389" s="2">
        <v>70825853</v>
      </c>
      <c r="E389" s="2" t="s">
        <v>5</v>
      </c>
      <c r="F389" s="7">
        <v>188</v>
      </c>
      <c r="G389" s="7">
        <f t="shared" si="33"/>
        <v>1.88</v>
      </c>
      <c r="H389" s="7">
        <v>192.5</v>
      </c>
      <c r="I389" s="7" t="s">
        <v>6</v>
      </c>
      <c r="J389" s="7">
        <f t="shared" si="34"/>
        <v>87.316531225000006</v>
      </c>
      <c r="K389" s="8">
        <f t="shared" si="35"/>
        <v>24.704767775294254</v>
      </c>
    </row>
    <row r="390" spans="1:11" x14ac:dyDescent="0.25">
      <c r="A390" s="1">
        <v>11</v>
      </c>
      <c r="B390" s="1" t="str">
        <f t="shared" si="31"/>
        <v> El Salvador</v>
      </c>
      <c r="C390" s="1" t="str">
        <f t="shared" si="32"/>
        <v>Centroamérica</v>
      </c>
      <c r="D390" s="2">
        <v>45085353</v>
      </c>
      <c r="E390" s="2" t="s">
        <v>7</v>
      </c>
      <c r="F390" s="7">
        <v>141</v>
      </c>
      <c r="G390" s="7">
        <f t="shared" si="33"/>
        <v>1.41</v>
      </c>
      <c r="H390" s="7">
        <v>122.6</v>
      </c>
      <c r="I390" s="7" t="s">
        <v>6</v>
      </c>
      <c r="J390" s="7">
        <f t="shared" si="34"/>
        <v>55.610424561999999</v>
      </c>
      <c r="K390" s="8">
        <f t="shared" si="35"/>
        <v>27.971643560183093</v>
      </c>
    </row>
    <row r="391" spans="1:11" x14ac:dyDescent="0.25">
      <c r="A391" s="1">
        <v>51</v>
      </c>
      <c r="B391" s="1" t="str">
        <f t="shared" si="31"/>
        <v> Costa Rica</v>
      </c>
      <c r="C391" s="1" t="str">
        <f t="shared" si="32"/>
        <v>Centroamérica</v>
      </c>
      <c r="D391" s="2">
        <v>46623529</v>
      </c>
      <c r="E391" s="2" t="s">
        <v>7</v>
      </c>
      <c r="F391" s="7">
        <v>164</v>
      </c>
      <c r="G391" s="7">
        <f t="shared" si="33"/>
        <v>1.64</v>
      </c>
      <c r="H391" s="7">
        <v>134.9</v>
      </c>
      <c r="I391" s="7" t="s">
        <v>6</v>
      </c>
      <c r="J391" s="7">
        <f t="shared" si="34"/>
        <v>61.189610713000008</v>
      </c>
      <c r="K391" s="8">
        <f t="shared" si="35"/>
        <v>22.750450146118389</v>
      </c>
    </row>
    <row r="392" spans="1:11" x14ac:dyDescent="0.25">
      <c r="A392" s="1">
        <v>44</v>
      </c>
      <c r="B392" s="1" t="str">
        <f t="shared" si="31"/>
        <v> Yemen</v>
      </c>
      <c r="C392" s="1" t="str">
        <f t="shared" si="32"/>
        <v>Medio Oriente</v>
      </c>
      <c r="D392" s="2">
        <v>75877768</v>
      </c>
      <c r="E392" s="2" t="s">
        <v>5</v>
      </c>
      <c r="F392" s="7">
        <v>164</v>
      </c>
      <c r="G392" s="7">
        <f t="shared" si="33"/>
        <v>1.64</v>
      </c>
      <c r="H392" s="7">
        <v>65.900000000000006</v>
      </c>
      <c r="I392" s="7" t="s">
        <v>8</v>
      </c>
      <c r="J392" s="7">
        <f t="shared" si="34"/>
        <v>65.900000000000006</v>
      </c>
      <c r="K392" s="8">
        <f t="shared" si="35"/>
        <v>24.501784651992867</v>
      </c>
    </row>
    <row r="393" spans="1:11" x14ac:dyDescent="0.25">
      <c r="A393" s="1">
        <v>7</v>
      </c>
      <c r="B393" s="1" t="str">
        <f t="shared" si="31"/>
        <v> Tanzania</v>
      </c>
      <c r="C393" s="1" t="str">
        <f t="shared" si="32"/>
        <v>África</v>
      </c>
      <c r="D393" s="2">
        <v>81480509</v>
      </c>
      <c r="E393" s="2" t="s">
        <v>5</v>
      </c>
      <c r="F393" s="7">
        <v>160</v>
      </c>
      <c r="G393" s="7">
        <f t="shared" si="33"/>
        <v>1.6</v>
      </c>
      <c r="H393" s="7">
        <v>126.3</v>
      </c>
      <c r="I393" s="7" t="s">
        <v>6</v>
      </c>
      <c r="J393" s="7">
        <f t="shared" si="34"/>
        <v>57.288716331000003</v>
      </c>
      <c r="K393" s="8">
        <f t="shared" si="35"/>
        <v>22.378404816796873</v>
      </c>
    </row>
    <row r="394" spans="1:11" x14ac:dyDescent="0.25">
      <c r="A394" s="1">
        <v>51</v>
      </c>
      <c r="B394" s="1" t="str">
        <f t="shared" si="31"/>
        <v> Costa Rica</v>
      </c>
      <c r="C394" s="1" t="str">
        <f t="shared" si="32"/>
        <v>Centroamérica</v>
      </c>
      <c r="D394" s="2">
        <v>53752347</v>
      </c>
      <c r="E394" s="2" t="s">
        <v>7</v>
      </c>
      <c r="F394" s="7">
        <v>145</v>
      </c>
      <c r="G394" s="7">
        <f t="shared" si="33"/>
        <v>1.45</v>
      </c>
      <c r="H394" s="7">
        <v>47.8</v>
      </c>
      <c r="I394" s="7" t="s">
        <v>8</v>
      </c>
      <c r="J394" s="7">
        <f t="shared" si="34"/>
        <v>47.8</v>
      </c>
      <c r="K394" s="8">
        <f t="shared" si="35"/>
        <v>22.734839476813317</v>
      </c>
    </row>
    <row r="395" spans="1:11" x14ac:dyDescent="0.25">
      <c r="A395" s="1">
        <v>29</v>
      </c>
      <c r="B395" s="1" t="str">
        <f t="shared" si="31"/>
        <v> Angola</v>
      </c>
      <c r="C395" s="1" t="str">
        <f t="shared" si="32"/>
        <v>África</v>
      </c>
      <c r="D395" s="2">
        <v>86297099</v>
      </c>
      <c r="E395" s="2" t="s">
        <v>5</v>
      </c>
      <c r="F395" s="7">
        <v>170</v>
      </c>
      <c r="G395" s="7">
        <f t="shared" si="33"/>
        <v>1.7</v>
      </c>
      <c r="H395" s="7">
        <v>66.5</v>
      </c>
      <c r="I395" s="7" t="s">
        <v>8</v>
      </c>
      <c r="J395" s="7">
        <f t="shared" si="34"/>
        <v>66.5</v>
      </c>
      <c r="K395" s="8">
        <f t="shared" si="35"/>
        <v>23.010380622837374</v>
      </c>
    </row>
    <row r="396" spans="1:11" x14ac:dyDescent="0.25">
      <c r="A396" s="1">
        <v>8</v>
      </c>
      <c r="B396" s="1" t="str">
        <f t="shared" si="31"/>
        <v> Paraguay</v>
      </c>
      <c r="C396" s="1" t="str">
        <f t="shared" si="32"/>
        <v>Sudamérica</v>
      </c>
      <c r="D396" s="2">
        <v>14272317</v>
      </c>
      <c r="E396" s="2" t="s">
        <v>7</v>
      </c>
      <c r="F396" s="7">
        <v>143</v>
      </c>
      <c r="G396" s="7">
        <f t="shared" si="33"/>
        <v>1.43</v>
      </c>
      <c r="H396" s="7">
        <v>52.8</v>
      </c>
      <c r="I396" s="7" t="s">
        <v>8</v>
      </c>
      <c r="J396" s="7">
        <f t="shared" si="34"/>
        <v>52.8</v>
      </c>
      <c r="K396" s="8">
        <f t="shared" si="35"/>
        <v>25.820333512641206</v>
      </c>
    </row>
    <row r="397" spans="1:11" x14ac:dyDescent="0.25">
      <c r="A397" s="1">
        <v>56</v>
      </c>
      <c r="B397" s="1" t="str">
        <f t="shared" si="31"/>
        <v> Armenia</v>
      </c>
      <c r="C397" s="1" t="str">
        <f t="shared" si="32"/>
        <v>Medio Oriente</v>
      </c>
      <c r="D397" s="2">
        <v>69279005</v>
      </c>
      <c r="E397" s="2" t="s">
        <v>5</v>
      </c>
      <c r="F397" s="7">
        <v>169</v>
      </c>
      <c r="G397" s="7">
        <f t="shared" si="33"/>
        <v>1.69</v>
      </c>
      <c r="H397" s="7">
        <v>149.9</v>
      </c>
      <c r="I397" s="7" t="s">
        <v>6</v>
      </c>
      <c r="J397" s="7">
        <f t="shared" si="34"/>
        <v>67.993496263000011</v>
      </c>
      <c r="K397" s="8">
        <f t="shared" si="35"/>
        <v>23.806413032806983</v>
      </c>
    </row>
    <row r="398" spans="1:11" x14ac:dyDescent="0.25">
      <c r="A398" s="1">
        <v>38</v>
      </c>
      <c r="B398" s="1" t="str">
        <f t="shared" si="31"/>
        <v> Namibia</v>
      </c>
      <c r="C398" s="1" t="str">
        <f t="shared" si="32"/>
        <v>África</v>
      </c>
      <c r="D398" s="2">
        <v>85564887</v>
      </c>
      <c r="E398" s="2" t="s">
        <v>5</v>
      </c>
      <c r="F398" s="7">
        <v>182</v>
      </c>
      <c r="G398" s="7">
        <f t="shared" si="33"/>
        <v>1.82</v>
      </c>
      <c r="H398" s="7">
        <v>71.599999999999994</v>
      </c>
      <c r="I398" s="7" t="s">
        <v>8</v>
      </c>
      <c r="J398" s="7">
        <f t="shared" si="34"/>
        <v>71.599999999999994</v>
      </c>
      <c r="K398" s="8">
        <f t="shared" si="35"/>
        <v>21.615746890472163</v>
      </c>
    </row>
    <row r="399" spans="1:11" x14ac:dyDescent="0.25">
      <c r="A399" s="1">
        <v>32</v>
      </c>
      <c r="B399" s="1" t="str">
        <f t="shared" si="31"/>
        <v> Ghana</v>
      </c>
      <c r="C399" s="1" t="str">
        <f t="shared" si="32"/>
        <v>África</v>
      </c>
      <c r="D399" s="2">
        <v>92490349</v>
      </c>
      <c r="E399" s="2" t="s">
        <v>5</v>
      </c>
      <c r="F399" s="7">
        <v>170</v>
      </c>
      <c r="G399" s="7">
        <f t="shared" si="33"/>
        <v>1.7</v>
      </c>
      <c r="H399" s="7">
        <v>157.4</v>
      </c>
      <c r="I399" s="7" t="s">
        <v>6</v>
      </c>
      <c r="J399" s="7">
        <f t="shared" si="34"/>
        <v>71.395439038000006</v>
      </c>
      <c r="K399" s="8">
        <f t="shared" si="35"/>
        <v>24.704304165397929</v>
      </c>
    </row>
    <row r="400" spans="1:11" x14ac:dyDescent="0.25">
      <c r="A400" s="1">
        <v>33</v>
      </c>
      <c r="B400" s="1" t="str">
        <f t="shared" si="31"/>
        <v> Serbia</v>
      </c>
      <c r="C400" s="1" t="str">
        <f t="shared" si="32"/>
        <v>Europa</v>
      </c>
      <c r="D400" s="2">
        <v>86794809</v>
      </c>
      <c r="E400" s="2" t="s">
        <v>5</v>
      </c>
      <c r="F400" s="7">
        <v>172</v>
      </c>
      <c r="G400" s="7">
        <f t="shared" si="33"/>
        <v>1.72</v>
      </c>
      <c r="H400" s="7">
        <v>160.69999999999999</v>
      </c>
      <c r="I400" s="7" t="s">
        <v>6</v>
      </c>
      <c r="J400" s="7">
        <f t="shared" si="34"/>
        <v>72.892293858999992</v>
      </c>
      <c r="K400" s="8">
        <f t="shared" si="35"/>
        <v>24.639093381219578</v>
      </c>
    </row>
    <row r="401" spans="1:11" x14ac:dyDescent="0.25">
      <c r="A401" s="1">
        <v>33</v>
      </c>
      <c r="B401" s="1" t="str">
        <f t="shared" si="31"/>
        <v> Serbia</v>
      </c>
      <c r="C401" s="1" t="str">
        <f t="shared" si="32"/>
        <v>Europa</v>
      </c>
      <c r="D401" s="2">
        <v>82609294</v>
      </c>
      <c r="E401" s="2" t="s">
        <v>5</v>
      </c>
      <c r="F401" s="7">
        <v>189</v>
      </c>
      <c r="G401" s="7">
        <f t="shared" si="33"/>
        <v>1.89</v>
      </c>
      <c r="H401" s="7">
        <v>94.2</v>
      </c>
      <c r="I401" s="7" t="s">
        <v>8</v>
      </c>
      <c r="J401" s="7">
        <f t="shared" si="34"/>
        <v>94.2</v>
      </c>
      <c r="K401" s="8">
        <f t="shared" si="35"/>
        <v>26.37104224405812</v>
      </c>
    </row>
    <row r="402" spans="1:11" x14ac:dyDescent="0.25">
      <c r="A402" s="1">
        <v>24</v>
      </c>
      <c r="B402" s="1" t="str">
        <f t="shared" si="31"/>
        <v> China</v>
      </c>
      <c r="C402" s="1" t="str">
        <f t="shared" si="32"/>
        <v>Asia</v>
      </c>
      <c r="D402" s="2">
        <v>73380759</v>
      </c>
      <c r="E402" s="2" t="s">
        <v>7</v>
      </c>
      <c r="F402" s="7">
        <v>172</v>
      </c>
      <c r="G402" s="7">
        <f t="shared" si="33"/>
        <v>1.72</v>
      </c>
      <c r="H402" s="7">
        <v>157.9</v>
      </c>
      <c r="I402" s="7" t="s">
        <v>6</v>
      </c>
      <c r="J402" s="7">
        <f t="shared" si="34"/>
        <v>71.622235223000004</v>
      </c>
      <c r="K402" s="8">
        <f t="shared" si="35"/>
        <v>24.209787460451601</v>
      </c>
    </row>
    <row r="403" spans="1:11" x14ac:dyDescent="0.25">
      <c r="A403" s="1">
        <v>25</v>
      </c>
      <c r="B403" s="1" t="str">
        <f t="shared" si="31"/>
        <v> Zambia</v>
      </c>
      <c r="C403" s="1" t="str">
        <f t="shared" si="32"/>
        <v>África</v>
      </c>
      <c r="D403" s="2">
        <v>19544944</v>
      </c>
      <c r="E403" s="2" t="s">
        <v>5</v>
      </c>
      <c r="F403" s="7">
        <v>149</v>
      </c>
      <c r="G403" s="7">
        <f t="shared" si="33"/>
        <v>1.49</v>
      </c>
      <c r="H403" s="7">
        <v>107.1</v>
      </c>
      <c r="I403" s="7" t="s">
        <v>6</v>
      </c>
      <c r="J403" s="7">
        <f t="shared" si="34"/>
        <v>48.579742826999997</v>
      </c>
      <c r="K403" s="8">
        <f t="shared" si="35"/>
        <v>21.881781373361559</v>
      </c>
    </row>
    <row r="404" spans="1:11" x14ac:dyDescent="0.25">
      <c r="A404" s="1">
        <v>6</v>
      </c>
      <c r="B404" s="1" t="str">
        <f t="shared" si="31"/>
        <v> Nigeria</v>
      </c>
      <c r="C404" s="1" t="str">
        <f t="shared" si="32"/>
        <v>África</v>
      </c>
      <c r="D404" s="2">
        <v>65893122</v>
      </c>
      <c r="E404" s="2" t="s">
        <v>5</v>
      </c>
      <c r="F404" s="7">
        <v>172</v>
      </c>
      <c r="G404" s="7">
        <f t="shared" si="33"/>
        <v>1.72</v>
      </c>
      <c r="H404" s="7">
        <v>148.4</v>
      </c>
      <c r="I404" s="7" t="s">
        <v>6</v>
      </c>
      <c r="J404" s="7">
        <f t="shared" si="34"/>
        <v>67.313107708000004</v>
      </c>
      <c r="K404" s="8">
        <f t="shared" si="35"/>
        <v>22.753213800703087</v>
      </c>
    </row>
    <row r="405" spans="1:11" x14ac:dyDescent="0.25">
      <c r="A405" s="1">
        <v>47</v>
      </c>
      <c r="B405" s="1" t="str">
        <f t="shared" si="31"/>
        <v> Malta</v>
      </c>
      <c r="C405" s="1" t="str">
        <f t="shared" si="32"/>
        <v>África</v>
      </c>
      <c r="D405" s="2">
        <v>32808759</v>
      </c>
      <c r="E405" s="2" t="s">
        <v>5</v>
      </c>
      <c r="F405" s="7">
        <v>177</v>
      </c>
      <c r="G405" s="7">
        <f t="shared" si="33"/>
        <v>1.77</v>
      </c>
      <c r="H405" s="7">
        <v>190.9</v>
      </c>
      <c r="I405" s="7" t="s">
        <v>6</v>
      </c>
      <c r="J405" s="7">
        <f t="shared" si="34"/>
        <v>86.590783433000013</v>
      </c>
      <c r="K405" s="8">
        <f t="shared" si="35"/>
        <v>27.639178854416038</v>
      </c>
    </row>
    <row r="406" spans="1:11" x14ac:dyDescent="0.25">
      <c r="A406" s="1">
        <v>54</v>
      </c>
      <c r="B406" s="1" t="str">
        <f t="shared" si="31"/>
        <v> Bolivia</v>
      </c>
      <c r="C406" s="1" t="str">
        <f t="shared" si="32"/>
        <v>Sudamérica</v>
      </c>
      <c r="D406" s="2">
        <v>49232071</v>
      </c>
      <c r="E406" s="2" t="s">
        <v>7</v>
      </c>
      <c r="F406" s="7">
        <v>145</v>
      </c>
      <c r="G406" s="7">
        <f t="shared" si="33"/>
        <v>1.45</v>
      </c>
      <c r="H406" s="7">
        <v>54</v>
      </c>
      <c r="I406" s="7" t="s">
        <v>8</v>
      </c>
      <c r="J406" s="7">
        <f t="shared" si="34"/>
        <v>54</v>
      </c>
      <c r="K406" s="8">
        <f t="shared" si="35"/>
        <v>25.68370986920333</v>
      </c>
    </row>
    <row r="407" spans="1:11" x14ac:dyDescent="0.25">
      <c r="A407" s="1">
        <v>51</v>
      </c>
      <c r="B407" s="1" t="str">
        <f t="shared" si="31"/>
        <v> Costa Rica</v>
      </c>
      <c r="C407" s="1" t="str">
        <f t="shared" si="32"/>
        <v>Centroamérica</v>
      </c>
      <c r="D407" s="2">
        <v>59250261</v>
      </c>
      <c r="E407" s="2" t="s">
        <v>7</v>
      </c>
      <c r="F407" s="7">
        <v>140</v>
      </c>
      <c r="G407" s="7">
        <f t="shared" si="33"/>
        <v>1.4</v>
      </c>
      <c r="H407" s="7">
        <v>56.7</v>
      </c>
      <c r="I407" s="7" t="s">
        <v>8</v>
      </c>
      <c r="J407" s="7">
        <f t="shared" si="34"/>
        <v>56.7</v>
      </c>
      <c r="K407" s="8">
        <f t="shared" si="35"/>
        <v>28.928571428571434</v>
      </c>
    </row>
    <row r="408" spans="1:11" x14ac:dyDescent="0.25">
      <c r="A408" s="1">
        <v>14</v>
      </c>
      <c r="B408" s="1" t="str">
        <f t="shared" si="31"/>
        <v> Madagascar</v>
      </c>
      <c r="C408" s="1" t="str">
        <f t="shared" si="32"/>
        <v>África</v>
      </c>
      <c r="D408" s="2">
        <v>26754752</v>
      </c>
      <c r="E408" s="2" t="s">
        <v>7</v>
      </c>
      <c r="F408" s="7">
        <v>158</v>
      </c>
      <c r="G408" s="7">
        <f t="shared" si="33"/>
        <v>1.58</v>
      </c>
      <c r="H408" s="7">
        <v>51.2</v>
      </c>
      <c r="I408" s="7" t="s">
        <v>8</v>
      </c>
      <c r="J408" s="7">
        <f t="shared" si="34"/>
        <v>51.2</v>
      </c>
      <c r="K408" s="8">
        <f t="shared" si="35"/>
        <v>20.509533728569139</v>
      </c>
    </row>
    <row r="409" spans="1:11" x14ac:dyDescent="0.25">
      <c r="A409" s="1">
        <v>44</v>
      </c>
      <c r="B409" s="1" t="str">
        <f t="shared" si="31"/>
        <v> Yemen</v>
      </c>
      <c r="C409" s="1" t="str">
        <f t="shared" si="32"/>
        <v>Medio Oriente</v>
      </c>
      <c r="D409" s="2">
        <v>87947014</v>
      </c>
      <c r="E409" s="2" t="s">
        <v>5</v>
      </c>
      <c r="F409" s="7">
        <v>171</v>
      </c>
      <c r="G409" s="7">
        <f t="shared" si="33"/>
        <v>1.71</v>
      </c>
      <c r="H409" s="7">
        <v>76.599999999999994</v>
      </c>
      <c r="I409" s="7" t="s">
        <v>8</v>
      </c>
      <c r="J409" s="7">
        <f t="shared" si="34"/>
        <v>76.599999999999994</v>
      </c>
      <c r="K409" s="8">
        <f t="shared" si="35"/>
        <v>26.196094524811055</v>
      </c>
    </row>
    <row r="410" spans="1:11" x14ac:dyDescent="0.25">
      <c r="A410" s="1">
        <v>10</v>
      </c>
      <c r="B410" s="1" t="str">
        <f t="shared" si="31"/>
        <v> Chile</v>
      </c>
      <c r="C410" s="1" t="str">
        <f t="shared" si="32"/>
        <v>Sudamérica</v>
      </c>
      <c r="D410" s="2">
        <v>68163894</v>
      </c>
      <c r="E410" s="2" t="s">
        <v>7</v>
      </c>
      <c r="F410" s="7">
        <v>146</v>
      </c>
      <c r="G410" s="7">
        <f t="shared" si="33"/>
        <v>1.46</v>
      </c>
      <c r="H410" s="7">
        <v>131.4</v>
      </c>
      <c r="I410" s="7" t="s">
        <v>6</v>
      </c>
      <c r="J410" s="7">
        <f t="shared" si="34"/>
        <v>59.602037418000009</v>
      </c>
      <c r="K410" s="8">
        <f t="shared" si="35"/>
        <v>27.961173493150692</v>
      </c>
    </row>
    <row r="411" spans="1:11" x14ac:dyDescent="0.25">
      <c r="A411" s="1">
        <v>52</v>
      </c>
      <c r="B411" s="1" t="str">
        <f t="shared" si="31"/>
        <v> Guatemala</v>
      </c>
      <c r="C411" s="1" t="str">
        <f t="shared" si="32"/>
        <v>Centroamérica</v>
      </c>
      <c r="D411" s="2">
        <v>11714712</v>
      </c>
      <c r="E411" s="2" t="s">
        <v>5</v>
      </c>
      <c r="F411" s="7">
        <v>185</v>
      </c>
      <c r="G411" s="7">
        <f t="shared" si="33"/>
        <v>1.85</v>
      </c>
      <c r="H411" s="7">
        <v>185</v>
      </c>
      <c r="I411" s="7" t="s">
        <v>6</v>
      </c>
      <c r="J411" s="7">
        <f t="shared" si="34"/>
        <v>83.914588450000011</v>
      </c>
      <c r="K411" s="8">
        <f t="shared" si="35"/>
        <v>24.518506486486487</v>
      </c>
    </row>
    <row r="412" spans="1:11" x14ac:dyDescent="0.25">
      <c r="A412" s="1">
        <v>49</v>
      </c>
      <c r="B412" s="1" t="str">
        <f t="shared" si="31"/>
        <v> Uruguay</v>
      </c>
      <c r="C412" s="1" t="str">
        <f t="shared" si="32"/>
        <v>Sudamérica</v>
      </c>
      <c r="D412" s="2">
        <v>29302927</v>
      </c>
      <c r="E412" s="2" t="s">
        <v>7</v>
      </c>
      <c r="F412" s="7">
        <v>156</v>
      </c>
      <c r="G412" s="7">
        <f t="shared" si="33"/>
        <v>1.56</v>
      </c>
      <c r="H412" s="7">
        <v>60.7</v>
      </c>
      <c r="I412" s="7" t="s">
        <v>8</v>
      </c>
      <c r="J412" s="7">
        <f t="shared" si="34"/>
        <v>60.7</v>
      </c>
      <c r="K412" s="8">
        <f t="shared" si="35"/>
        <v>24.942472057856673</v>
      </c>
    </row>
    <row r="413" spans="1:11" x14ac:dyDescent="0.25">
      <c r="A413" s="1">
        <v>29</v>
      </c>
      <c r="B413" s="1" t="str">
        <f t="shared" si="31"/>
        <v> Angola</v>
      </c>
      <c r="C413" s="1" t="str">
        <f t="shared" si="32"/>
        <v>África</v>
      </c>
      <c r="D413" s="2">
        <v>53678618</v>
      </c>
      <c r="E413" s="2" t="s">
        <v>5</v>
      </c>
      <c r="F413" s="7">
        <v>157</v>
      </c>
      <c r="G413" s="7">
        <f t="shared" si="33"/>
        <v>1.57</v>
      </c>
      <c r="H413" s="7">
        <v>135.80000000000001</v>
      </c>
      <c r="I413" s="7" t="s">
        <v>6</v>
      </c>
      <c r="J413" s="7">
        <f t="shared" si="34"/>
        <v>61.597843846000011</v>
      </c>
      <c r="K413" s="8">
        <f t="shared" si="35"/>
        <v>24.989997097651024</v>
      </c>
    </row>
    <row r="414" spans="1:11" x14ac:dyDescent="0.25">
      <c r="A414" s="1">
        <v>39</v>
      </c>
      <c r="B414" s="1" t="str">
        <f t="shared" si="31"/>
        <v> Portugal</v>
      </c>
      <c r="C414" s="1" t="str">
        <f t="shared" si="32"/>
        <v>Europa</v>
      </c>
      <c r="D414" s="2">
        <v>83187365</v>
      </c>
      <c r="E414" s="2" t="s">
        <v>7</v>
      </c>
      <c r="F414" s="7">
        <v>148</v>
      </c>
      <c r="G414" s="7">
        <f t="shared" si="33"/>
        <v>1.48</v>
      </c>
      <c r="H414" s="7">
        <v>123.5</v>
      </c>
      <c r="I414" s="7" t="s">
        <v>6</v>
      </c>
      <c r="J414" s="7">
        <f t="shared" si="34"/>
        <v>56.018657695000002</v>
      </c>
      <c r="K414" s="8">
        <f t="shared" si="35"/>
        <v>25.574624586833458</v>
      </c>
    </row>
    <row r="415" spans="1:11" x14ac:dyDescent="0.25">
      <c r="A415" s="1">
        <v>65</v>
      </c>
      <c r="B415" s="1" t="str">
        <f t="shared" si="31"/>
        <v> Kuwait</v>
      </c>
      <c r="C415" s="1" t="str">
        <f t="shared" si="32"/>
        <v>Medio Oriente</v>
      </c>
      <c r="D415" s="2">
        <v>26033394</v>
      </c>
      <c r="E415" s="2" t="s">
        <v>5</v>
      </c>
      <c r="F415" s="7">
        <v>179</v>
      </c>
      <c r="G415" s="7">
        <f t="shared" si="33"/>
        <v>1.79</v>
      </c>
      <c r="H415" s="7">
        <v>209</v>
      </c>
      <c r="I415" s="7" t="s">
        <v>6</v>
      </c>
      <c r="J415" s="7">
        <f t="shared" si="34"/>
        <v>94.800805330000003</v>
      </c>
      <c r="K415" s="8">
        <f t="shared" si="35"/>
        <v>29.587342882556726</v>
      </c>
    </row>
    <row r="416" spans="1:11" x14ac:dyDescent="0.25">
      <c r="A416" s="1">
        <v>3</v>
      </c>
      <c r="B416" s="1" t="str">
        <f t="shared" si="31"/>
        <v> Uganda</v>
      </c>
      <c r="C416" s="1" t="str">
        <f t="shared" si="32"/>
        <v>África</v>
      </c>
      <c r="D416" s="2">
        <v>64386202</v>
      </c>
      <c r="E416" s="2" t="s">
        <v>7</v>
      </c>
      <c r="F416" s="7">
        <v>172</v>
      </c>
      <c r="G416" s="7">
        <f t="shared" si="33"/>
        <v>1.72</v>
      </c>
      <c r="H416" s="7">
        <v>137.80000000000001</v>
      </c>
      <c r="I416" s="7" t="s">
        <v>6</v>
      </c>
      <c r="J416" s="7">
        <f t="shared" si="34"/>
        <v>62.505028586000009</v>
      </c>
      <c r="K416" s="8">
        <f t="shared" si="35"/>
        <v>21.12798424351001</v>
      </c>
    </row>
    <row r="417" spans="1:11" x14ac:dyDescent="0.25">
      <c r="A417" s="1">
        <v>25</v>
      </c>
      <c r="B417" s="1" t="str">
        <f t="shared" si="31"/>
        <v> Zambia</v>
      </c>
      <c r="C417" s="1" t="str">
        <f t="shared" si="32"/>
        <v>África</v>
      </c>
      <c r="D417" s="2">
        <v>37400562</v>
      </c>
      <c r="E417" s="2" t="s">
        <v>7</v>
      </c>
      <c r="F417" s="7">
        <v>149</v>
      </c>
      <c r="G417" s="7">
        <f t="shared" si="33"/>
        <v>1.49</v>
      </c>
      <c r="H417" s="7">
        <v>110.2</v>
      </c>
      <c r="I417" s="7" t="s">
        <v>6</v>
      </c>
      <c r="J417" s="7">
        <f t="shared" si="34"/>
        <v>49.985879174000004</v>
      </c>
      <c r="K417" s="8">
        <f t="shared" si="35"/>
        <v>22.515147594252515</v>
      </c>
    </row>
    <row r="418" spans="1:11" x14ac:dyDescent="0.25">
      <c r="A418" s="1">
        <v>27</v>
      </c>
      <c r="B418" s="1" t="str">
        <f t="shared" si="31"/>
        <v> Estonia</v>
      </c>
      <c r="C418" s="1" t="str">
        <f t="shared" si="32"/>
        <v>Europa</v>
      </c>
      <c r="D418" s="2">
        <v>24164276</v>
      </c>
      <c r="E418" s="2" t="s">
        <v>7</v>
      </c>
      <c r="F418" s="7">
        <v>188</v>
      </c>
      <c r="G418" s="7">
        <f t="shared" si="33"/>
        <v>1.88</v>
      </c>
      <c r="H418" s="7">
        <v>82.5</v>
      </c>
      <c r="I418" s="7" t="s">
        <v>8</v>
      </c>
      <c r="J418" s="7">
        <f t="shared" si="34"/>
        <v>82.5</v>
      </c>
      <c r="K418" s="8">
        <f t="shared" si="35"/>
        <v>23.342009959257584</v>
      </c>
    </row>
    <row r="419" spans="1:11" x14ac:dyDescent="0.25">
      <c r="A419" s="1">
        <v>34</v>
      </c>
      <c r="B419" s="1" t="str">
        <f t="shared" si="31"/>
        <v> Bulgaria</v>
      </c>
      <c r="C419" s="1" t="str">
        <f t="shared" si="32"/>
        <v>Europa</v>
      </c>
      <c r="D419" s="2">
        <v>11613581</v>
      </c>
      <c r="E419" s="2" t="s">
        <v>7</v>
      </c>
      <c r="F419" s="7">
        <v>162</v>
      </c>
      <c r="G419" s="7">
        <f t="shared" si="33"/>
        <v>1.62</v>
      </c>
      <c r="H419" s="7">
        <v>124.6</v>
      </c>
      <c r="I419" s="7" t="s">
        <v>6</v>
      </c>
      <c r="J419" s="7">
        <f t="shared" si="34"/>
        <v>56.517609301999997</v>
      </c>
      <c r="K419" s="8">
        <f t="shared" si="35"/>
        <v>21.535440215668338</v>
      </c>
    </row>
    <row r="420" spans="1:11" x14ac:dyDescent="0.25">
      <c r="A420" s="1">
        <v>32</v>
      </c>
      <c r="B420" s="1" t="str">
        <f t="shared" si="31"/>
        <v> Ghana</v>
      </c>
      <c r="C420" s="1" t="str">
        <f t="shared" si="32"/>
        <v>África</v>
      </c>
      <c r="D420" s="2">
        <v>80037390</v>
      </c>
      <c r="E420" s="2" t="s">
        <v>5</v>
      </c>
      <c r="F420" s="7">
        <v>171</v>
      </c>
      <c r="G420" s="7">
        <f t="shared" si="33"/>
        <v>1.71</v>
      </c>
      <c r="H420" s="7">
        <v>154.30000000000001</v>
      </c>
      <c r="I420" s="7" t="s">
        <v>6</v>
      </c>
      <c r="J420" s="7">
        <f t="shared" si="34"/>
        <v>69.989302691000006</v>
      </c>
      <c r="K420" s="8">
        <f t="shared" si="35"/>
        <v>23.935331449334843</v>
      </c>
    </row>
    <row r="421" spans="1:11" x14ac:dyDescent="0.25">
      <c r="A421" s="1">
        <v>25</v>
      </c>
      <c r="B421" s="1" t="str">
        <f t="shared" si="31"/>
        <v> Zambia</v>
      </c>
      <c r="C421" s="1" t="str">
        <f t="shared" si="32"/>
        <v>África</v>
      </c>
      <c r="D421" s="2">
        <v>23370271</v>
      </c>
      <c r="E421" s="2" t="s">
        <v>7</v>
      </c>
      <c r="F421" s="7">
        <v>178</v>
      </c>
      <c r="G421" s="7">
        <f t="shared" si="33"/>
        <v>1.78</v>
      </c>
      <c r="H421" s="7">
        <v>159.4</v>
      </c>
      <c r="I421" s="7" t="s">
        <v>6</v>
      </c>
      <c r="J421" s="7">
        <f t="shared" si="34"/>
        <v>72.302623778000012</v>
      </c>
      <c r="K421" s="8">
        <f t="shared" si="35"/>
        <v>22.819916607120316</v>
      </c>
    </row>
    <row r="422" spans="1:11" x14ac:dyDescent="0.25">
      <c r="A422" s="1">
        <v>65</v>
      </c>
      <c r="B422" s="1" t="str">
        <f t="shared" si="31"/>
        <v> Kuwait</v>
      </c>
      <c r="C422" s="1" t="str">
        <f t="shared" si="32"/>
        <v>Medio Oriente</v>
      </c>
      <c r="D422" s="2">
        <v>53770935</v>
      </c>
      <c r="E422" s="2" t="s">
        <v>7</v>
      </c>
      <c r="F422" s="7">
        <v>156</v>
      </c>
      <c r="G422" s="7">
        <f t="shared" si="33"/>
        <v>1.56</v>
      </c>
      <c r="H422" s="7">
        <v>160.9</v>
      </c>
      <c r="I422" s="7" t="s">
        <v>6</v>
      </c>
      <c r="J422" s="7">
        <f t="shared" si="34"/>
        <v>72.983012333000005</v>
      </c>
      <c r="K422" s="8">
        <f t="shared" si="35"/>
        <v>29.989732220989481</v>
      </c>
    </row>
    <row r="423" spans="1:11" x14ac:dyDescent="0.25">
      <c r="A423" s="1">
        <v>41</v>
      </c>
      <c r="B423" s="1" t="str">
        <f t="shared" si="31"/>
        <v> Mongolia</v>
      </c>
      <c r="C423" s="1" t="str">
        <f t="shared" si="32"/>
        <v>Asia</v>
      </c>
      <c r="D423" s="2">
        <v>42853050</v>
      </c>
      <c r="E423" s="2" t="s">
        <v>7</v>
      </c>
      <c r="F423" s="7">
        <v>169</v>
      </c>
      <c r="G423" s="7">
        <f t="shared" si="33"/>
        <v>1.69</v>
      </c>
      <c r="H423" s="7">
        <v>73.7</v>
      </c>
      <c r="I423" s="7" t="s">
        <v>8</v>
      </c>
      <c r="J423" s="7">
        <f t="shared" si="34"/>
        <v>73.7</v>
      </c>
      <c r="K423" s="8">
        <f t="shared" si="35"/>
        <v>25.804418612793675</v>
      </c>
    </row>
    <row r="424" spans="1:11" x14ac:dyDescent="0.25">
      <c r="A424" s="1">
        <v>62</v>
      </c>
      <c r="B424" s="1" t="str">
        <f t="shared" si="31"/>
        <v> Bahamas</v>
      </c>
      <c r="C424" s="1" t="str">
        <f t="shared" si="32"/>
        <v>Centroamérica</v>
      </c>
      <c r="D424" s="2">
        <v>68511958</v>
      </c>
      <c r="E424" s="2" t="s">
        <v>5</v>
      </c>
      <c r="F424" s="7">
        <v>181</v>
      </c>
      <c r="G424" s="7">
        <f t="shared" si="33"/>
        <v>1.81</v>
      </c>
      <c r="H424" s="7">
        <v>93.9</v>
      </c>
      <c r="I424" s="7" t="s">
        <v>8</v>
      </c>
      <c r="J424" s="7">
        <f t="shared" si="34"/>
        <v>93.9</v>
      </c>
      <c r="K424" s="8">
        <f t="shared" si="35"/>
        <v>28.662128750648638</v>
      </c>
    </row>
    <row r="425" spans="1:11" x14ac:dyDescent="0.25">
      <c r="A425" s="1">
        <v>19</v>
      </c>
      <c r="B425" s="1" t="str">
        <f t="shared" si="31"/>
        <v> Somalia</v>
      </c>
      <c r="C425" s="1" t="str">
        <f t="shared" si="32"/>
        <v>África</v>
      </c>
      <c r="D425" s="2">
        <v>65827322</v>
      </c>
      <c r="E425" s="2" t="s">
        <v>7</v>
      </c>
      <c r="F425" s="7">
        <v>156</v>
      </c>
      <c r="G425" s="7">
        <f t="shared" si="33"/>
        <v>1.56</v>
      </c>
      <c r="H425" s="7">
        <v>52.6</v>
      </c>
      <c r="I425" s="7" t="s">
        <v>8</v>
      </c>
      <c r="J425" s="7">
        <f t="shared" si="34"/>
        <v>52.6</v>
      </c>
      <c r="K425" s="8">
        <f t="shared" si="35"/>
        <v>21.614069690992768</v>
      </c>
    </row>
    <row r="426" spans="1:11" x14ac:dyDescent="0.25">
      <c r="A426" s="1">
        <v>7</v>
      </c>
      <c r="B426" s="1" t="str">
        <f t="shared" si="31"/>
        <v> Tanzania</v>
      </c>
      <c r="C426" s="1" t="str">
        <f t="shared" si="32"/>
        <v>África</v>
      </c>
      <c r="D426" s="2">
        <v>61734594</v>
      </c>
      <c r="E426" s="2" t="s">
        <v>7</v>
      </c>
      <c r="F426" s="7">
        <v>150</v>
      </c>
      <c r="G426" s="7">
        <f t="shared" si="33"/>
        <v>1.5</v>
      </c>
      <c r="H426" s="7">
        <v>50.9</v>
      </c>
      <c r="I426" s="7" t="s">
        <v>8</v>
      </c>
      <c r="J426" s="7">
        <f t="shared" si="34"/>
        <v>50.9</v>
      </c>
      <c r="K426" s="8">
        <f t="shared" si="35"/>
        <v>22.62222222222222</v>
      </c>
    </row>
    <row r="427" spans="1:11" x14ac:dyDescent="0.25">
      <c r="A427" s="1">
        <v>36</v>
      </c>
      <c r="B427" s="1" t="str">
        <f t="shared" si="31"/>
        <v> Montenegro</v>
      </c>
      <c r="C427" s="1" t="str">
        <f t="shared" si="32"/>
        <v>Europa</v>
      </c>
      <c r="D427" s="2">
        <v>74717676</v>
      </c>
      <c r="E427" s="2" t="s">
        <v>5</v>
      </c>
      <c r="F427" s="7">
        <v>186</v>
      </c>
      <c r="G427" s="7">
        <f t="shared" si="33"/>
        <v>1.86</v>
      </c>
      <c r="H427" s="7">
        <v>80.7</v>
      </c>
      <c r="I427" s="7" t="s">
        <v>8</v>
      </c>
      <c r="J427" s="7">
        <f t="shared" si="34"/>
        <v>80.7</v>
      </c>
      <c r="K427" s="8">
        <f t="shared" si="35"/>
        <v>23.32639611515782</v>
      </c>
    </row>
    <row r="428" spans="1:11" x14ac:dyDescent="0.25">
      <c r="A428" s="1">
        <v>13</v>
      </c>
      <c r="B428" s="1" t="str">
        <f t="shared" si="31"/>
        <v> Barbados</v>
      </c>
      <c r="C428" s="1" t="str">
        <f t="shared" si="32"/>
        <v>Centroamérica</v>
      </c>
      <c r="D428" s="2">
        <v>31318715</v>
      </c>
      <c r="E428" s="2" t="s">
        <v>7</v>
      </c>
      <c r="F428" s="7">
        <v>170</v>
      </c>
      <c r="G428" s="7">
        <f t="shared" si="33"/>
        <v>1.7</v>
      </c>
      <c r="H428" s="7">
        <v>173.1</v>
      </c>
      <c r="I428" s="7" t="s">
        <v>6</v>
      </c>
      <c r="J428" s="7">
        <f t="shared" si="34"/>
        <v>78.516839247000007</v>
      </c>
      <c r="K428" s="8">
        <f t="shared" si="35"/>
        <v>27.168456486851216</v>
      </c>
    </row>
    <row r="429" spans="1:11" x14ac:dyDescent="0.25">
      <c r="A429" s="1">
        <v>48</v>
      </c>
      <c r="B429" s="1" t="str">
        <f t="shared" si="31"/>
        <v> Vanuatu</v>
      </c>
      <c r="C429" s="1" t="str">
        <f t="shared" si="32"/>
        <v>Oceanía</v>
      </c>
      <c r="D429" s="2">
        <v>17140292</v>
      </c>
      <c r="E429" s="2" t="s">
        <v>7</v>
      </c>
      <c r="F429" s="7">
        <v>152</v>
      </c>
      <c r="G429" s="7">
        <f t="shared" si="33"/>
        <v>1.52</v>
      </c>
      <c r="H429" s="7">
        <v>59.6</v>
      </c>
      <c r="I429" s="7" t="s">
        <v>8</v>
      </c>
      <c r="J429" s="7">
        <f t="shared" si="34"/>
        <v>59.6</v>
      </c>
      <c r="K429" s="8">
        <f t="shared" si="35"/>
        <v>25.79639889196676</v>
      </c>
    </row>
    <row r="430" spans="1:11" x14ac:dyDescent="0.25">
      <c r="A430" s="1">
        <v>37</v>
      </c>
      <c r="B430" s="1" t="str">
        <f t="shared" si="31"/>
        <v> Albania</v>
      </c>
      <c r="C430" s="1" t="str">
        <f t="shared" si="32"/>
        <v>Europa</v>
      </c>
      <c r="D430" s="2">
        <v>40943467</v>
      </c>
      <c r="E430" s="2" t="s">
        <v>5</v>
      </c>
      <c r="F430" s="7">
        <v>152</v>
      </c>
      <c r="G430" s="7">
        <f t="shared" si="33"/>
        <v>1.52</v>
      </c>
      <c r="H430" s="7">
        <v>117.1</v>
      </c>
      <c r="I430" s="7" t="s">
        <v>6</v>
      </c>
      <c r="J430" s="7">
        <f t="shared" si="34"/>
        <v>53.115666527000002</v>
      </c>
      <c r="K430" s="8">
        <f t="shared" si="35"/>
        <v>22.989814113140582</v>
      </c>
    </row>
    <row r="431" spans="1:11" x14ac:dyDescent="0.25">
      <c r="A431" s="1">
        <v>8</v>
      </c>
      <c r="B431" s="1" t="str">
        <f t="shared" si="31"/>
        <v> Paraguay</v>
      </c>
      <c r="C431" s="1" t="str">
        <f t="shared" si="32"/>
        <v>Sudamérica</v>
      </c>
      <c r="D431" s="2">
        <v>28139688</v>
      </c>
      <c r="E431" s="2" t="s">
        <v>7</v>
      </c>
      <c r="F431" s="7">
        <v>168</v>
      </c>
      <c r="G431" s="7">
        <f t="shared" si="33"/>
        <v>1.68</v>
      </c>
      <c r="H431" s="7">
        <v>77.3</v>
      </c>
      <c r="I431" s="7" t="s">
        <v>8</v>
      </c>
      <c r="J431" s="7">
        <f t="shared" si="34"/>
        <v>77.3</v>
      </c>
      <c r="K431" s="8">
        <f t="shared" si="35"/>
        <v>27.388038548752839</v>
      </c>
    </row>
    <row r="432" spans="1:11" x14ac:dyDescent="0.25">
      <c r="A432" s="1">
        <v>12</v>
      </c>
      <c r="B432" s="1" t="str">
        <f t="shared" si="31"/>
        <v> Dominica</v>
      </c>
      <c r="C432" s="1" t="str">
        <f t="shared" si="32"/>
        <v>Centroamérica</v>
      </c>
      <c r="D432" s="2">
        <v>26628927</v>
      </c>
      <c r="E432" s="2" t="s">
        <v>5</v>
      </c>
      <c r="F432" s="7">
        <v>167</v>
      </c>
      <c r="G432" s="7">
        <f t="shared" si="33"/>
        <v>1.67</v>
      </c>
      <c r="H432" s="7">
        <v>152.30000000000001</v>
      </c>
      <c r="I432" s="7" t="s">
        <v>6</v>
      </c>
      <c r="J432" s="7">
        <f t="shared" si="34"/>
        <v>69.082117951000015</v>
      </c>
      <c r="K432" s="8">
        <f t="shared" si="35"/>
        <v>24.770381853418918</v>
      </c>
    </row>
    <row r="433" spans="1:11" x14ac:dyDescent="0.25">
      <c r="A433" s="1">
        <v>5</v>
      </c>
      <c r="B433" s="1" t="str">
        <f t="shared" si="31"/>
        <v> Togo</v>
      </c>
      <c r="C433" s="1" t="str">
        <f t="shared" si="32"/>
        <v>África</v>
      </c>
      <c r="D433" s="2">
        <v>47615331</v>
      </c>
      <c r="E433" s="2" t="s">
        <v>5</v>
      </c>
      <c r="F433" s="7">
        <v>153</v>
      </c>
      <c r="G433" s="7">
        <f t="shared" si="33"/>
        <v>1.53</v>
      </c>
      <c r="H433" s="7">
        <v>108</v>
      </c>
      <c r="I433" s="7" t="s">
        <v>6</v>
      </c>
      <c r="J433" s="7">
        <f t="shared" si="34"/>
        <v>48.98797596</v>
      </c>
      <c r="K433" s="8">
        <f t="shared" si="35"/>
        <v>20.926983621683966</v>
      </c>
    </row>
    <row r="434" spans="1:11" x14ac:dyDescent="0.25">
      <c r="A434" s="1">
        <v>35</v>
      </c>
      <c r="B434" s="1" t="str">
        <f t="shared" si="31"/>
        <v> Cabo Verde</v>
      </c>
      <c r="C434" s="1" t="str">
        <f t="shared" si="32"/>
        <v>África</v>
      </c>
      <c r="D434" s="2">
        <v>27828791</v>
      </c>
      <c r="E434" s="2" t="s">
        <v>5</v>
      </c>
      <c r="F434" s="7">
        <v>183</v>
      </c>
      <c r="G434" s="7">
        <f t="shared" si="33"/>
        <v>1.83</v>
      </c>
      <c r="H434" s="7">
        <v>147.9</v>
      </c>
      <c r="I434" s="7" t="s">
        <v>6</v>
      </c>
      <c r="J434" s="7">
        <f t="shared" si="34"/>
        <v>67.086311523000006</v>
      </c>
      <c r="K434" s="8">
        <f t="shared" si="35"/>
        <v>20.032342417808831</v>
      </c>
    </row>
    <row r="435" spans="1:11" x14ac:dyDescent="0.25">
      <c r="A435" s="1">
        <v>64</v>
      </c>
      <c r="B435" s="1" t="str">
        <f t="shared" si="31"/>
        <v> Kiribati</v>
      </c>
      <c r="C435" s="1" t="str">
        <f t="shared" si="32"/>
        <v>Oceanía</v>
      </c>
      <c r="D435" s="2">
        <v>19874435</v>
      </c>
      <c r="E435" s="2" t="s">
        <v>5</v>
      </c>
      <c r="F435" s="7">
        <v>174</v>
      </c>
      <c r="G435" s="7">
        <f t="shared" si="33"/>
        <v>1.74</v>
      </c>
      <c r="H435" s="7">
        <v>187</v>
      </c>
      <c r="I435" s="7" t="s">
        <v>6</v>
      </c>
      <c r="J435" s="7">
        <f t="shared" si="34"/>
        <v>84.821773190000002</v>
      </c>
      <c r="K435" s="8">
        <f t="shared" si="35"/>
        <v>28.016175581318535</v>
      </c>
    </row>
    <row r="436" spans="1:11" x14ac:dyDescent="0.25">
      <c r="A436" s="1">
        <v>48</v>
      </c>
      <c r="B436" s="1" t="str">
        <f t="shared" si="31"/>
        <v> Vanuatu</v>
      </c>
      <c r="C436" s="1" t="str">
        <f t="shared" si="32"/>
        <v>Oceanía</v>
      </c>
      <c r="D436" s="2">
        <v>72176423</v>
      </c>
      <c r="E436" s="2" t="s">
        <v>5</v>
      </c>
      <c r="F436" s="7">
        <v>182</v>
      </c>
      <c r="G436" s="7">
        <f t="shared" si="33"/>
        <v>1.82</v>
      </c>
      <c r="H436" s="7">
        <v>82</v>
      </c>
      <c r="I436" s="7" t="s">
        <v>8</v>
      </c>
      <c r="J436" s="7">
        <f t="shared" si="34"/>
        <v>82</v>
      </c>
      <c r="K436" s="8">
        <f t="shared" si="35"/>
        <v>24.755464315903875</v>
      </c>
    </row>
    <row r="437" spans="1:11" x14ac:dyDescent="0.25">
      <c r="A437" s="1">
        <v>13</v>
      </c>
      <c r="B437" s="1" t="str">
        <f t="shared" si="31"/>
        <v> Barbados</v>
      </c>
      <c r="C437" s="1" t="str">
        <f t="shared" si="32"/>
        <v>Centroamérica</v>
      </c>
      <c r="D437" s="2">
        <v>52973159</v>
      </c>
      <c r="E437" s="2" t="s">
        <v>7</v>
      </c>
      <c r="F437" s="7">
        <v>155</v>
      </c>
      <c r="G437" s="7">
        <f t="shared" si="33"/>
        <v>1.55</v>
      </c>
      <c r="H437" s="7">
        <v>147</v>
      </c>
      <c r="I437" s="7" t="s">
        <v>6</v>
      </c>
      <c r="J437" s="7">
        <f t="shared" si="34"/>
        <v>66.67807839000001</v>
      </c>
      <c r="K437" s="8">
        <f t="shared" si="35"/>
        <v>27.753622638917793</v>
      </c>
    </row>
    <row r="438" spans="1:11" x14ac:dyDescent="0.25">
      <c r="A438" s="1">
        <v>17</v>
      </c>
      <c r="B438" s="1" t="str">
        <f t="shared" si="31"/>
        <v> India</v>
      </c>
      <c r="C438" s="1" t="str">
        <f t="shared" si="32"/>
        <v>Asia</v>
      </c>
      <c r="D438" s="2">
        <v>26090605</v>
      </c>
      <c r="E438" s="2" t="s">
        <v>7</v>
      </c>
      <c r="F438" s="7">
        <v>148</v>
      </c>
      <c r="G438" s="7">
        <f t="shared" si="33"/>
        <v>1.48</v>
      </c>
      <c r="H438" s="7">
        <v>45.8</v>
      </c>
      <c r="I438" s="7" t="s">
        <v>8</v>
      </c>
      <c r="J438" s="7">
        <f t="shared" si="34"/>
        <v>45.8</v>
      </c>
      <c r="K438" s="8">
        <f t="shared" si="35"/>
        <v>20.909422936449964</v>
      </c>
    </row>
    <row r="439" spans="1:11" x14ac:dyDescent="0.25">
      <c r="A439" s="1">
        <v>51</v>
      </c>
      <c r="B439" s="1" t="str">
        <f t="shared" si="31"/>
        <v> Costa Rica</v>
      </c>
      <c r="C439" s="1" t="str">
        <f t="shared" si="32"/>
        <v>Centroamérica</v>
      </c>
      <c r="D439" s="2">
        <v>49635896</v>
      </c>
      <c r="E439" s="2" t="s">
        <v>7</v>
      </c>
      <c r="F439" s="7">
        <v>129</v>
      </c>
      <c r="G439" s="7">
        <f t="shared" si="33"/>
        <v>1.29</v>
      </c>
      <c r="H439" s="7">
        <v>43.3</v>
      </c>
      <c r="I439" s="7" t="s">
        <v>8</v>
      </c>
      <c r="J439" s="7">
        <f t="shared" si="34"/>
        <v>43.3</v>
      </c>
      <c r="K439" s="8">
        <f t="shared" si="35"/>
        <v>26.020070909200165</v>
      </c>
    </row>
    <row r="440" spans="1:11" x14ac:dyDescent="0.25">
      <c r="A440" s="1">
        <v>43</v>
      </c>
      <c r="B440" s="1" t="str">
        <f t="shared" si="31"/>
        <v> Colombia</v>
      </c>
      <c r="C440" s="1" t="str">
        <f t="shared" si="32"/>
        <v>Sudamérica</v>
      </c>
      <c r="D440" s="2">
        <v>67943866</v>
      </c>
      <c r="E440" s="2" t="s">
        <v>5</v>
      </c>
      <c r="F440" s="7">
        <v>161</v>
      </c>
      <c r="G440" s="7">
        <f t="shared" si="33"/>
        <v>1.61</v>
      </c>
      <c r="H440" s="7">
        <v>129.9</v>
      </c>
      <c r="I440" s="7" t="s">
        <v>6</v>
      </c>
      <c r="J440" s="7">
        <f t="shared" si="34"/>
        <v>58.921648863000009</v>
      </c>
      <c r="K440" s="8">
        <f t="shared" si="35"/>
        <v>22.731240640021603</v>
      </c>
    </row>
    <row r="441" spans="1:11" x14ac:dyDescent="0.25">
      <c r="A441" s="1">
        <v>32</v>
      </c>
      <c r="B441" s="1" t="str">
        <f t="shared" si="31"/>
        <v> Ghana</v>
      </c>
      <c r="C441" s="1" t="str">
        <f t="shared" si="32"/>
        <v>África</v>
      </c>
      <c r="D441" s="2">
        <v>81418021</v>
      </c>
      <c r="E441" s="2" t="s">
        <v>5</v>
      </c>
      <c r="F441" s="7">
        <v>172</v>
      </c>
      <c r="G441" s="7">
        <f t="shared" si="33"/>
        <v>1.72</v>
      </c>
      <c r="H441" s="7">
        <v>169.3</v>
      </c>
      <c r="I441" s="7" t="s">
        <v>6</v>
      </c>
      <c r="J441" s="7">
        <f t="shared" si="34"/>
        <v>76.79318824100001</v>
      </c>
      <c r="K441" s="8">
        <f t="shared" si="35"/>
        <v>25.957675852149816</v>
      </c>
    </row>
    <row r="442" spans="1:11" x14ac:dyDescent="0.25">
      <c r="A442" s="1">
        <v>16</v>
      </c>
      <c r="B442" s="1" t="str">
        <f t="shared" si="31"/>
        <v> Vietnam</v>
      </c>
      <c r="C442" s="1" t="str">
        <f t="shared" si="32"/>
        <v>Asia</v>
      </c>
      <c r="D442" s="2">
        <v>15304674</v>
      </c>
      <c r="E442" s="2" t="s">
        <v>5</v>
      </c>
      <c r="F442" s="7">
        <v>150</v>
      </c>
      <c r="G442" s="7">
        <f t="shared" si="33"/>
        <v>1.5</v>
      </c>
      <c r="H442" s="7">
        <v>109.1</v>
      </c>
      <c r="I442" s="7" t="s">
        <v>6</v>
      </c>
      <c r="J442" s="7">
        <f t="shared" si="34"/>
        <v>49.486927567000002</v>
      </c>
      <c r="K442" s="8">
        <f t="shared" si="35"/>
        <v>21.99419002977778</v>
      </c>
    </row>
    <row r="443" spans="1:11" x14ac:dyDescent="0.25">
      <c r="A443" s="1">
        <v>39</v>
      </c>
      <c r="B443" s="1" t="str">
        <f t="shared" si="31"/>
        <v> Portugal</v>
      </c>
      <c r="C443" s="1" t="str">
        <f t="shared" si="32"/>
        <v>Europa</v>
      </c>
      <c r="D443" s="2">
        <v>19279050</v>
      </c>
      <c r="E443" s="2" t="s">
        <v>5</v>
      </c>
      <c r="F443" s="7">
        <v>180</v>
      </c>
      <c r="G443" s="7">
        <f t="shared" si="33"/>
        <v>1.8</v>
      </c>
      <c r="H443" s="7">
        <v>190.5</v>
      </c>
      <c r="I443" s="7" t="s">
        <v>6</v>
      </c>
      <c r="J443" s="7">
        <f t="shared" si="34"/>
        <v>86.409346485</v>
      </c>
      <c r="K443" s="8">
        <f t="shared" si="35"/>
        <v>26.669551384259258</v>
      </c>
    </row>
    <row r="444" spans="1:11" x14ac:dyDescent="0.25">
      <c r="A444" s="1">
        <v>39</v>
      </c>
      <c r="B444" s="1" t="str">
        <f t="shared" si="31"/>
        <v> Portugal</v>
      </c>
      <c r="C444" s="1" t="str">
        <f t="shared" si="32"/>
        <v>Europa</v>
      </c>
      <c r="D444" s="2">
        <v>77948282</v>
      </c>
      <c r="E444" s="2" t="s">
        <v>5</v>
      </c>
      <c r="F444" s="7">
        <v>147</v>
      </c>
      <c r="G444" s="7">
        <f t="shared" si="33"/>
        <v>1.47</v>
      </c>
      <c r="H444" s="7">
        <v>137.6</v>
      </c>
      <c r="I444" s="7" t="s">
        <v>6</v>
      </c>
      <c r="J444" s="7">
        <f t="shared" si="34"/>
        <v>62.414310112000003</v>
      </c>
      <c r="K444" s="8">
        <f t="shared" si="35"/>
        <v>28.883479157758345</v>
      </c>
    </row>
    <row r="445" spans="1:11" x14ac:dyDescent="0.25">
      <c r="A445" s="1">
        <v>66</v>
      </c>
      <c r="B445" s="1" t="str">
        <f t="shared" si="31"/>
        <v> Tonga</v>
      </c>
      <c r="C445" s="1" t="str">
        <f t="shared" si="32"/>
        <v>Oceanía</v>
      </c>
      <c r="D445" s="2">
        <v>60563952</v>
      </c>
      <c r="E445" s="2" t="s">
        <v>5</v>
      </c>
      <c r="F445" s="7">
        <v>161</v>
      </c>
      <c r="G445" s="7">
        <f t="shared" si="33"/>
        <v>1.61</v>
      </c>
      <c r="H445" s="7">
        <v>65.3</v>
      </c>
      <c r="I445" s="7" t="s">
        <v>8</v>
      </c>
      <c r="J445" s="7">
        <f t="shared" si="34"/>
        <v>65.3</v>
      </c>
      <c r="K445" s="8">
        <f t="shared" si="35"/>
        <v>25.191929323714358</v>
      </c>
    </row>
    <row r="446" spans="1:11" x14ac:dyDescent="0.25">
      <c r="A446" s="1">
        <v>6</v>
      </c>
      <c r="B446" s="1" t="str">
        <f t="shared" si="31"/>
        <v> Nigeria</v>
      </c>
      <c r="C446" s="1" t="str">
        <f t="shared" si="32"/>
        <v>África</v>
      </c>
      <c r="D446" s="2">
        <v>76243778</v>
      </c>
      <c r="E446" s="2" t="s">
        <v>7</v>
      </c>
      <c r="F446" s="7">
        <v>159</v>
      </c>
      <c r="G446" s="7">
        <f t="shared" si="33"/>
        <v>1.59</v>
      </c>
      <c r="H446" s="7">
        <v>59.2</v>
      </c>
      <c r="I446" s="7" t="s">
        <v>8</v>
      </c>
      <c r="J446" s="7">
        <f t="shared" si="34"/>
        <v>59.2</v>
      </c>
      <c r="K446" s="8">
        <f t="shared" si="35"/>
        <v>23.416795221708</v>
      </c>
    </row>
    <row r="447" spans="1:11" x14ac:dyDescent="0.25">
      <c r="A447" s="1">
        <v>5</v>
      </c>
      <c r="B447" s="1" t="str">
        <f t="shared" si="31"/>
        <v> Togo</v>
      </c>
      <c r="C447" s="1" t="str">
        <f t="shared" si="32"/>
        <v>África</v>
      </c>
      <c r="D447" s="2">
        <v>50898572</v>
      </c>
      <c r="E447" s="2" t="s">
        <v>5</v>
      </c>
      <c r="F447" s="7">
        <v>151</v>
      </c>
      <c r="G447" s="7">
        <f t="shared" si="33"/>
        <v>1.51</v>
      </c>
      <c r="H447" s="7">
        <v>110.2</v>
      </c>
      <c r="I447" s="7" t="s">
        <v>6</v>
      </c>
      <c r="J447" s="7">
        <f t="shared" si="34"/>
        <v>49.985879174000004</v>
      </c>
      <c r="K447" s="8">
        <f t="shared" si="35"/>
        <v>21.922669696065963</v>
      </c>
    </row>
    <row r="448" spans="1:11" x14ac:dyDescent="0.25">
      <c r="A448" s="1">
        <v>22</v>
      </c>
      <c r="B448" s="1" t="str">
        <f t="shared" si="31"/>
        <v> Indonesia</v>
      </c>
      <c r="C448" s="1" t="str">
        <f t="shared" si="32"/>
        <v>Asia</v>
      </c>
      <c r="D448" s="2">
        <v>27894983</v>
      </c>
      <c r="E448" s="2" t="s">
        <v>7</v>
      </c>
      <c r="F448" s="7">
        <v>140</v>
      </c>
      <c r="G448" s="7">
        <f t="shared" si="33"/>
        <v>1.4</v>
      </c>
      <c r="H448" s="7">
        <v>41.2</v>
      </c>
      <c r="I448" s="7" t="s">
        <v>8</v>
      </c>
      <c r="J448" s="7">
        <f t="shared" si="34"/>
        <v>41.2</v>
      </c>
      <c r="K448" s="8">
        <f t="shared" si="35"/>
        <v>21.020408163265309</v>
      </c>
    </row>
    <row r="449" spans="1:11" x14ac:dyDescent="0.25">
      <c r="A449" s="1">
        <v>10</v>
      </c>
      <c r="B449" s="1" t="str">
        <f t="shared" si="31"/>
        <v> Chile</v>
      </c>
      <c r="C449" s="1" t="str">
        <f t="shared" si="32"/>
        <v>Sudamérica</v>
      </c>
      <c r="D449" s="2">
        <v>88228880</v>
      </c>
      <c r="E449" s="2" t="s">
        <v>5</v>
      </c>
      <c r="F449" s="7">
        <v>173</v>
      </c>
      <c r="G449" s="7">
        <f t="shared" si="33"/>
        <v>1.73</v>
      </c>
      <c r="H449" s="7">
        <v>79</v>
      </c>
      <c r="I449" s="7" t="s">
        <v>8</v>
      </c>
      <c r="J449" s="7">
        <f t="shared" si="34"/>
        <v>79</v>
      </c>
      <c r="K449" s="8">
        <f t="shared" si="35"/>
        <v>26.395803401383272</v>
      </c>
    </row>
    <row r="450" spans="1:11" x14ac:dyDescent="0.25">
      <c r="A450" s="1">
        <v>40</v>
      </c>
      <c r="B450" s="1" t="str">
        <f t="shared" si="31"/>
        <v> Israel</v>
      </c>
      <c r="C450" s="1" t="str">
        <f t="shared" si="32"/>
        <v>Medio Oriente</v>
      </c>
      <c r="D450" s="2">
        <v>15135413</v>
      </c>
      <c r="E450" s="2" t="s">
        <v>7</v>
      </c>
      <c r="F450" s="7">
        <v>161</v>
      </c>
      <c r="G450" s="7">
        <f t="shared" si="33"/>
        <v>1.61</v>
      </c>
      <c r="H450" s="7">
        <v>144.80000000000001</v>
      </c>
      <c r="I450" s="7" t="s">
        <v>6</v>
      </c>
      <c r="J450" s="7">
        <f t="shared" si="34"/>
        <v>65.680175176000006</v>
      </c>
      <c r="K450" s="8">
        <f t="shared" si="35"/>
        <v>25.338596186875506</v>
      </c>
    </row>
    <row r="451" spans="1:11" x14ac:dyDescent="0.25">
      <c r="A451" s="1">
        <v>25</v>
      </c>
      <c r="B451" s="1" t="str">
        <f t="shared" ref="B451:B514" si="36">+VLOOKUP(A451,$R$2:$S$68,2,FALSE)</f>
        <v> Zambia</v>
      </c>
      <c r="C451" s="1" t="str">
        <f t="shared" ref="C451:C514" si="37">+VLOOKUP(B451,$O$2:$P$68,2,FALSE)</f>
        <v>África</v>
      </c>
      <c r="D451" s="2">
        <v>33842984</v>
      </c>
      <c r="E451" s="2" t="s">
        <v>7</v>
      </c>
      <c r="F451" s="7">
        <v>149</v>
      </c>
      <c r="G451" s="7">
        <f t="shared" ref="G451:G514" si="38">+F451/100</f>
        <v>1.49</v>
      </c>
      <c r="H451" s="7">
        <v>115.7</v>
      </c>
      <c r="I451" s="7" t="s">
        <v>6</v>
      </c>
      <c r="J451" s="7">
        <f t="shared" ref="J451:J514" si="39">+IF(I451="lb",H451*0.45359237,H451)</f>
        <v>52.480637209000001</v>
      </c>
      <c r="K451" s="8">
        <f t="shared" ref="K451:K514" si="40">+J451/G451^2</f>
        <v>23.638861857123555</v>
      </c>
    </row>
    <row r="452" spans="1:11" x14ac:dyDescent="0.25">
      <c r="A452" s="1">
        <v>4</v>
      </c>
      <c r="B452" s="1" t="str">
        <f t="shared" si="36"/>
        <v> Mozambique</v>
      </c>
      <c r="C452" s="1" t="str">
        <f t="shared" si="37"/>
        <v>África</v>
      </c>
      <c r="D452" s="2">
        <v>39708067</v>
      </c>
      <c r="E452" s="2" t="s">
        <v>5</v>
      </c>
      <c r="F452" s="7">
        <v>142</v>
      </c>
      <c r="G452" s="7">
        <f t="shared" si="38"/>
        <v>1.42</v>
      </c>
      <c r="H452" s="7">
        <v>50</v>
      </c>
      <c r="I452" s="7" t="s">
        <v>8</v>
      </c>
      <c r="J452" s="7">
        <f t="shared" si="39"/>
        <v>50</v>
      </c>
      <c r="K452" s="8">
        <f t="shared" si="40"/>
        <v>24.79666732791113</v>
      </c>
    </row>
    <row r="453" spans="1:11" x14ac:dyDescent="0.25">
      <c r="A453" s="1">
        <v>40</v>
      </c>
      <c r="B453" s="1" t="str">
        <f t="shared" si="36"/>
        <v> Israel</v>
      </c>
      <c r="C453" s="1" t="str">
        <f t="shared" si="37"/>
        <v>Medio Oriente</v>
      </c>
      <c r="D453" s="2">
        <v>75888444</v>
      </c>
      <c r="E453" s="2" t="s">
        <v>5</v>
      </c>
      <c r="F453" s="7">
        <v>189</v>
      </c>
      <c r="G453" s="7">
        <f t="shared" si="38"/>
        <v>1.89</v>
      </c>
      <c r="H453" s="7">
        <v>250.9</v>
      </c>
      <c r="I453" s="7" t="s">
        <v>6</v>
      </c>
      <c r="J453" s="7">
        <f t="shared" si="39"/>
        <v>113.80632563300001</v>
      </c>
      <c r="K453" s="8">
        <f t="shared" si="40"/>
        <v>31.859781538310802</v>
      </c>
    </row>
    <row r="454" spans="1:11" x14ac:dyDescent="0.25">
      <c r="A454" s="1">
        <v>25</v>
      </c>
      <c r="B454" s="1" t="str">
        <f t="shared" si="36"/>
        <v> Zambia</v>
      </c>
      <c r="C454" s="1" t="str">
        <f t="shared" si="37"/>
        <v>África</v>
      </c>
      <c r="D454" s="2">
        <v>87929632</v>
      </c>
      <c r="E454" s="2" t="s">
        <v>5</v>
      </c>
      <c r="F454" s="7">
        <v>178</v>
      </c>
      <c r="G454" s="7">
        <f t="shared" si="38"/>
        <v>1.78</v>
      </c>
      <c r="H454" s="7">
        <v>73.3</v>
      </c>
      <c r="I454" s="7" t="s">
        <v>8</v>
      </c>
      <c r="J454" s="7">
        <f t="shared" si="39"/>
        <v>73.3</v>
      </c>
      <c r="K454" s="8">
        <f t="shared" si="40"/>
        <v>23.134705213988131</v>
      </c>
    </row>
    <row r="455" spans="1:11" x14ac:dyDescent="0.25">
      <c r="A455" s="1">
        <v>20</v>
      </c>
      <c r="B455" s="1" t="str">
        <f t="shared" si="36"/>
        <v> Laos</v>
      </c>
      <c r="C455" s="1" t="str">
        <f t="shared" si="37"/>
        <v>Asia</v>
      </c>
      <c r="D455" s="2">
        <v>27655844</v>
      </c>
      <c r="E455" s="2" t="s">
        <v>7</v>
      </c>
      <c r="F455" s="7">
        <v>145</v>
      </c>
      <c r="G455" s="7">
        <f t="shared" si="38"/>
        <v>1.45</v>
      </c>
      <c r="H455" s="7">
        <v>42.8</v>
      </c>
      <c r="I455" s="7" t="s">
        <v>8</v>
      </c>
      <c r="J455" s="7">
        <f t="shared" si="39"/>
        <v>42.8</v>
      </c>
      <c r="K455" s="8">
        <f t="shared" si="40"/>
        <v>20.356718192627824</v>
      </c>
    </row>
    <row r="456" spans="1:11" x14ac:dyDescent="0.25">
      <c r="A456" s="1">
        <v>9</v>
      </c>
      <c r="B456" s="1" t="str">
        <f t="shared" si="36"/>
        <v> Seychelles</v>
      </c>
      <c r="C456" s="1" t="str">
        <f t="shared" si="37"/>
        <v>Medio Oriente</v>
      </c>
      <c r="D456" s="2">
        <v>34051660</v>
      </c>
      <c r="E456" s="2" t="s">
        <v>5</v>
      </c>
      <c r="F456" s="7">
        <v>174</v>
      </c>
      <c r="G456" s="7">
        <f t="shared" si="38"/>
        <v>1.74</v>
      </c>
      <c r="H456" s="7">
        <v>184.7</v>
      </c>
      <c r="I456" s="7" t="s">
        <v>6</v>
      </c>
      <c r="J456" s="7">
        <f t="shared" si="39"/>
        <v>83.778510738999998</v>
      </c>
      <c r="K456" s="8">
        <f t="shared" si="40"/>
        <v>27.671591603580392</v>
      </c>
    </row>
    <row r="457" spans="1:11" x14ac:dyDescent="0.25">
      <c r="A457" s="1">
        <v>67</v>
      </c>
      <c r="B457" s="1" t="str">
        <f t="shared" si="36"/>
        <v> Samoa</v>
      </c>
      <c r="C457" s="1" t="str">
        <f t="shared" si="37"/>
        <v>Oceanía</v>
      </c>
      <c r="D457" s="2">
        <v>99671848</v>
      </c>
      <c r="E457" s="2" t="s">
        <v>5</v>
      </c>
      <c r="F457" s="7">
        <v>190</v>
      </c>
      <c r="G457" s="7">
        <f t="shared" si="38"/>
        <v>1.9</v>
      </c>
      <c r="H457" s="7">
        <v>246.3</v>
      </c>
      <c r="I457" s="7" t="s">
        <v>6</v>
      </c>
      <c r="J457" s="7">
        <f t="shared" si="39"/>
        <v>111.71980073100001</v>
      </c>
      <c r="K457" s="8">
        <f t="shared" si="40"/>
        <v>30.947313221883661</v>
      </c>
    </row>
    <row r="458" spans="1:11" x14ac:dyDescent="0.25">
      <c r="A458" s="1">
        <v>24</v>
      </c>
      <c r="B458" s="1" t="str">
        <f t="shared" si="36"/>
        <v> China</v>
      </c>
      <c r="C458" s="1" t="str">
        <f t="shared" si="37"/>
        <v>Asia</v>
      </c>
      <c r="D458" s="2">
        <v>21166939</v>
      </c>
      <c r="E458" s="2" t="s">
        <v>7</v>
      </c>
      <c r="F458" s="7">
        <v>152</v>
      </c>
      <c r="G458" s="7">
        <f t="shared" si="38"/>
        <v>1.52</v>
      </c>
      <c r="H458" s="7">
        <v>52.2</v>
      </c>
      <c r="I458" s="7" t="s">
        <v>8</v>
      </c>
      <c r="J458" s="7">
        <f t="shared" si="39"/>
        <v>52.2</v>
      </c>
      <c r="K458" s="8">
        <f t="shared" si="40"/>
        <v>22.593490304709142</v>
      </c>
    </row>
    <row r="459" spans="1:11" x14ac:dyDescent="0.25">
      <c r="A459" s="1">
        <v>44</v>
      </c>
      <c r="B459" s="1" t="str">
        <f t="shared" si="36"/>
        <v> Yemen</v>
      </c>
      <c r="C459" s="1" t="str">
        <f t="shared" si="37"/>
        <v>Medio Oriente</v>
      </c>
      <c r="D459" s="2">
        <v>66082402</v>
      </c>
      <c r="E459" s="2" t="s">
        <v>5</v>
      </c>
      <c r="F459" s="7">
        <v>151</v>
      </c>
      <c r="G459" s="7">
        <f t="shared" si="38"/>
        <v>1.51</v>
      </c>
      <c r="H459" s="7">
        <v>55</v>
      </c>
      <c r="I459" s="7" t="s">
        <v>8</v>
      </c>
      <c r="J459" s="7">
        <f t="shared" si="39"/>
        <v>55</v>
      </c>
      <c r="K459" s="8">
        <f t="shared" si="40"/>
        <v>24.121749046094468</v>
      </c>
    </row>
    <row r="460" spans="1:11" x14ac:dyDescent="0.25">
      <c r="A460" s="1">
        <v>27</v>
      </c>
      <c r="B460" s="1" t="str">
        <f t="shared" si="36"/>
        <v> Estonia</v>
      </c>
      <c r="C460" s="1" t="str">
        <f t="shared" si="37"/>
        <v>Europa</v>
      </c>
      <c r="D460" s="2">
        <v>30292573</v>
      </c>
      <c r="E460" s="2" t="s">
        <v>5</v>
      </c>
      <c r="F460" s="7">
        <v>184</v>
      </c>
      <c r="G460" s="7">
        <f t="shared" si="38"/>
        <v>1.84</v>
      </c>
      <c r="H460" s="7">
        <v>99.4</v>
      </c>
      <c r="I460" s="7" t="s">
        <v>8</v>
      </c>
      <c r="J460" s="7">
        <f t="shared" si="39"/>
        <v>99.4</v>
      </c>
      <c r="K460" s="8">
        <f t="shared" si="40"/>
        <v>29.359640831758036</v>
      </c>
    </row>
    <row r="461" spans="1:11" x14ac:dyDescent="0.25">
      <c r="A461" s="1">
        <v>47</v>
      </c>
      <c r="B461" s="1" t="str">
        <f t="shared" si="36"/>
        <v> Malta</v>
      </c>
      <c r="C461" s="1" t="str">
        <f t="shared" si="37"/>
        <v>África</v>
      </c>
      <c r="D461" s="2">
        <v>78828926</v>
      </c>
      <c r="E461" s="2" t="s">
        <v>5</v>
      </c>
      <c r="F461" s="7">
        <v>177</v>
      </c>
      <c r="G461" s="7">
        <f t="shared" si="38"/>
        <v>1.77</v>
      </c>
      <c r="H461" s="7">
        <v>210.1</v>
      </c>
      <c r="I461" s="7" t="s">
        <v>6</v>
      </c>
      <c r="J461" s="7">
        <f t="shared" si="39"/>
        <v>95.299756936999998</v>
      </c>
      <c r="K461" s="8">
        <f t="shared" si="40"/>
        <v>30.419022929873279</v>
      </c>
    </row>
    <row r="462" spans="1:11" x14ac:dyDescent="0.25">
      <c r="A462" s="1">
        <v>28</v>
      </c>
      <c r="B462" s="1" t="str">
        <f t="shared" si="36"/>
        <v> Austria</v>
      </c>
      <c r="C462" s="1" t="str">
        <f t="shared" si="37"/>
        <v>Europa</v>
      </c>
      <c r="D462" s="2">
        <v>14503789</v>
      </c>
      <c r="E462" s="2" t="s">
        <v>5</v>
      </c>
      <c r="F462" s="7">
        <v>197</v>
      </c>
      <c r="G462" s="7">
        <f t="shared" si="38"/>
        <v>1.97</v>
      </c>
      <c r="H462" s="7">
        <v>96.2</v>
      </c>
      <c r="I462" s="7" t="s">
        <v>8</v>
      </c>
      <c r="J462" s="7">
        <f t="shared" si="39"/>
        <v>96.2</v>
      </c>
      <c r="K462" s="8">
        <f t="shared" si="40"/>
        <v>24.788064624185111</v>
      </c>
    </row>
    <row r="463" spans="1:11" x14ac:dyDescent="0.25">
      <c r="A463" s="1">
        <v>30</v>
      </c>
      <c r="B463" s="1" t="str">
        <f t="shared" si="36"/>
        <v> Liberia</v>
      </c>
      <c r="C463" s="1" t="str">
        <f t="shared" si="37"/>
        <v>África</v>
      </c>
      <c r="D463" s="2">
        <v>55136030</v>
      </c>
      <c r="E463" s="2" t="s">
        <v>5</v>
      </c>
      <c r="F463" s="7">
        <v>147</v>
      </c>
      <c r="G463" s="7">
        <f t="shared" si="38"/>
        <v>1.47</v>
      </c>
      <c r="H463" s="7">
        <v>51.5</v>
      </c>
      <c r="I463" s="7" t="s">
        <v>8</v>
      </c>
      <c r="J463" s="7">
        <f t="shared" si="39"/>
        <v>51.5</v>
      </c>
      <c r="K463" s="8">
        <f t="shared" si="40"/>
        <v>23.832662316627331</v>
      </c>
    </row>
    <row r="464" spans="1:11" x14ac:dyDescent="0.25">
      <c r="A464" s="1">
        <v>43</v>
      </c>
      <c r="B464" s="1" t="str">
        <f t="shared" si="36"/>
        <v> Colombia</v>
      </c>
      <c r="C464" s="1" t="str">
        <f t="shared" si="37"/>
        <v>Sudamérica</v>
      </c>
      <c r="D464" s="2">
        <v>96036968</v>
      </c>
      <c r="E464" s="2" t="s">
        <v>5</v>
      </c>
      <c r="F464" s="7">
        <v>183</v>
      </c>
      <c r="G464" s="7">
        <f t="shared" si="38"/>
        <v>1.83</v>
      </c>
      <c r="H464" s="7">
        <v>183.2</v>
      </c>
      <c r="I464" s="7" t="s">
        <v>6</v>
      </c>
      <c r="J464" s="7">
        <f t="shared" si="39"/>
        <v>83.098122184000005</v>
      </c>
      <c r="K464" s="8">
        <f t="shared" si="40"/>
        <v>24.813557342410938</v>
      </c>
    </row>
    <row r="465" spans="1:11" x14ac:dyDescent="0.25">
      <c r="A465" s="1">
        <v>66</v>
      </c>
      <c r="B465" s="1" t="str">
        <f t="shared" si="36"/>
        <v> Tonga</v>
      </c>
      <c r="C465" s="1" t="str">
        <f t="shared" si="37"/>
        <v>Oceanía</v>
      </c>
      <c r="D465" s="2">
        <v>66122141</v>
      </c>
      <c r="E465" s="2" t="s">
        <v>7</v>
      </c>
      <c r="F465" s="7">
        <v>154</v>
      </c>
      <c r="G465" s="7">
        <f t="shared" si="38"/>
        <v>1.54</v>
      </c>
      <c r="H465" s="7">
        <v>187.2</v>
      </c>
      <c r="I465" s="7" t="s">
        <v>6</v>
      </c>
      <c r="J465" s="7">
        <f t="shared" si="39"/>
        <v>84.912491664000001</v>
      </c>
      <c r="K465" s="8">
        <f t="shared" si="40"/>
        <v>35.803884155844159</v>
      </c>
    </row>
    <row r="466" spans="1:11" x14ac:dyDescent="0.25">
      <c r="A466" s="1">
        <v>39</v>
      </c>
      <c r="B466" s="1" t="str">
        <f t="shared" si="36"/>
        <v> Portugal</v>
      </c>
      <c r="C466" s="1" t="str">
        <f t="shared" si="37"/>
        <v>Europa</v>
      </c>
      <c r="D466" s="2">
        <v>58011336</v>
      </c>
      <c r="E466" s="2" t="s">
        <v>7</v>
      </c>
      <c r="F466" s="7">
        <v>142</v>
      </c>
      <c r="G466" s="7">
        <f t="shared" si="38"/>
        <v>1.42</v>
      </c>
      <c r="H466" s="7">
        <v>56.7</v>
      </c>
      <c r="I466" s="7" t="s">
        <v>8</v>
      </c>
      <c r="J466" s="7">
        <f t="shared" si="39"/>
        <v>56.7</v>
      </c>
      <c r="K466" s="8">
        <f t="shared" si="40"/>
        <v>28.119420749851223</v>
      </c>
    </row>
    <row r="467" spans="1:11" x14ac:dyDescent="0.25">
      <c r="A467" s="1">
        <v>20</v>
      </c>
      <c r="B467" s="1" t="str">
        <f t="shared" si="36"/>
        <v> Laos</v>
      </c>
      <c r="C467" s="1" t="str">
        <f t="shared" si="37"/>
        <v>Asia</v>
      </c>
      <c r="D467" s="2">
        <v>44707704</v>
      </c>
      <c r="E467" s="2" t="s">
        <v>7</v>
      </c>
      <c r="F467" s="7">
        <v>145</v>
      </c>
      <c r="G467" s="7">
        <f t="shared" si="38"/>
        <v>1.45</v>
      </c>
      <c r="H467" s="7">
        <v>95</v>
      </c>
      <c r="I467" s="7" t="s">
        <v>6</v>
      </c>
      <c r="J467" s="7">
        <f t="shared" si="39"/>
        <v>43.091275150000001</v>
      </c>
      <c r="K467" s="8">
        <f t="shared" si="40"/>
        <v>20.495255719381689</v>
      </c>
    </row>
    <row r="468" spans="1:11" x14ac:dyDescent="0.25">
      <c r="A468" s="1">
        <v>27</v>
      </c>
      <c r="B468" s="1" t="str">
        <f t="shared" si="36"/>
        <v> Estonia</v>
      </c>
      <c r="C468" s="1" t="str">
        <f t="shared" si="37"/>
        <v>Europa</v>
      </c>
      <c r="D468" s="2">
        <v>71499183</v>
      </c>
      <c r="E468" s="2" t="s">
        <v>7</v>
      </c>
      <c r="F468" s="7">
        <v>148</v>
      </c>
      <c r="G468" s="7">
        <f t="shared" si="38"/>
        <v>1.48</v>
      </c>
      <c r="H468" s="7">
        <v>110.5</v>
      </c>
      <c r="I468" s="7" t="s">
        <v>6</v>
      </c>
      <c r="J468" s="7">
        <f t="shared" si="39"/>
        <v>50.121956885000003</v>
      </c>
      <c r="K468" s="8">
        <f t="shared" si="40"/>
        <v>22.88255884085099</v>
      </c>
    </row>
    <row r="469" spans="1:11" x14ac:dyDescent="0.25">
      <c r="A469" s="1">
        <v>56</v>
      </c>
      <c r="B469" s="1" t="str">
        <f t="shared" si="36"/>
        <v> Armenia</v>
      </c>
      <c r="C469" s="1" t="str">
        <f t="shared" si="37"/>
        <v>Medio Oriente</v>
      </c>
      <c r="D469" s="2">
        <v>40125484</v>
      </c>
      <c r="E469" s="2" t="s">
        <v>5</v>
      </c>
      <c r="F469" s="7">
        <v>153</v>
      </c>
      <c r="G469" s="7">
        <f t="shared" si="38"/>
        <v>1.53</v>
      </c>
      <c r="H469" s="7">
        <v>125</v>
      </c>
      <c r="I469" s="7" t="s">
        <v>6</v>
      </c>
      <c r="J469" s="7">
        <f t="shared" si="39"/>
        <v>56.699046250000002</v>
      </c>
      <c r="K469" s="8">
        <f t="shared" si="40"/>
        <v>24.221045858430518</v>
      </c>
    </row>
    <row r="470" spans="1:11" x14ac:dyDescent="0.25">
      <c r="A470" s="1">
        <v>34</v>
      </c>
      <c r="B470" s="1" t="str">
        <f t="shared" si="36"/>
        <v> Bulgaria</v>
      </c>
      <c r="C470" s="1" t="str">
        <f t="shared" si="37"/>
        <v>Europa</v>
      </c>
      <c r="D470" s="2">
        <v>24689974</v>
      </c>
      <c r="E470" s="2" t="s">
        <v>5</v>
      </c>
      <c r="F470" s="7">
        <v>190</v>
      </c>
      <c r="G470" s="7">
        <f t="shared" si="38"/>
        <v>1.9</v>
      </c>
      <c r="H470" s="7">
        <v>190</v>
      </c>
      <c r="I470" s="7" t="s">
        <v>6</v>
      </c>
      <c r="J470" s="7">
        <f t="shared" si="39"/>
        <v>86.182550300000003</v>
      </c>
      <c r="K470" s="8">
        <f t="shared" si="40"/>
        <v>23.873282631578949</v>
      </c>
    </row>
    <row r="471" spans="1:11" x14ac:dyDescent="0.25">
      <c r="A471" s="1">
        <v>62</v>
      </c>
      <c r="B471" s="1" t="str">
        <f t="shared" si="36"/>
        <v> Bahamas</v>
      </c>
      <c r="C471" s="1" t="str">
        <f t="shared" si="37"/>
        <v>Centroamérica</v>
      </c>
      <c r="D471" s="2">
        <v>92051617</v>
      </c>
      <c r="E471" s="2" t="s">
        <v>7</v>
      </c>
      <c r="F471" s="7">
        <v>158</v>
      </c>
      <c r="G471" s="7">
        <f t="shared" si="38"/>
        <v>1.58</v>
      </c>
      <c r="H471" s="7">
        <v>81</v>
      </c>
      <c r="I471" s="7" t="s">
        <v>8</v>
      </c>
      <c r="J471" s="7">
        <f t="shared" si="39"/>
        <v>81</v>
      </c>
      <c r="K471" s="8">
        <f t="shared" si="40"/>
        <v>32.446723281525394</v>
      </c>
    </row>
    <row r="472" spans="1:11" x14ac:dyDescent="0.25">
      <c r="A472" s="1">
        <v>27</v>
      </c>
      <c r="B472" s="1" t="str">
        <f t="shared" si="36"/>
        <v> Estonia</v>
      </c>
      <c r="C472" s="1" t="str">
        <f t="shared" si="37"/>
        <v>Europa</v>
      </c>
      <c r="D472" s="2">
        <v>27727321</v>
      </c>
      <c r="E472" s="2" t="s">
        <v>5</v>
      </c>
      <c r="F472" s="7">
        <v>161</v>
      </c>
      <c r="G472" s="7">
        <f t="shared" si="38"/>
        <v>1.61</v>
      </c>
      <c r="H472" s="7">
        <v>142.6</v>
      </c>
      <c r="I472" s="7" t="s">
        <v>6</v>
      </c>
      <c r="J472" s="7">
        <f t="shared" si="39"/>
        <v>64.682271962000002</v>
      </c>
      <c r="K472" s="8">
        <f t="shared" si="40"/>
        <v>24.953617515527949</v>
      </c>
    </row>
    <row r="473" spans="1:11" x14ac:dyDescent="0.25">
      <c r="A473" s="1">
        <v>23</v>
      </c>
      <c r="B473" s="1" t="str">
        <f t="shared" si="36"/>
        <v> Sri Lanka</v>
      </c>
      <c r="C473" s="1" t="str">
        <f t="shared" si="37"/>
        <v>Asia</v>
      </c>
      <c r="D473" s="2">
        <v>30973954</v>
      </c>
      <c r="E473" s="2" t="s">
        <v>7</v>
      </c>
      <c r="F473" s="7">
        <v>170</v>
      </c>
      <c r="G473" s="7">
        <f t="shared" si="38"/>
        <v>1.7</v>
      </c>
      <c r="H473" s="7">
        <v>67.2</v>
      </c>
      <c r="I473" s="7" t="s">
        <v>8</v>
      </c>
      <c r="J473" s="7">
        <f t="shared" si="39"/>
        <v>67.2</v>
      </c>
      <c r="K473" s="8">
        <f t="shared" si="40"/>
        <v>23.252595155709347</v>
      </c>
    </row>
    <row r="474" spans="1:11" x14ac:dyDescent="0.25">
      <c r="A474" s="1">
        <v>48</v>
      </c>
      <c r="B474" s="1" t="str">
        <f t="shared" si="36"/>
        <v> Vanuatu</v>
      </c>
      <c r="C474" s="1" t="str">
        <f t="shared" si="37"/>
        <v>Oceanía</v>
      </c>
      <c r="D474" s="2">
        <v>50742965</v>
      </c>
      <c r="E474" s="2" t="s">
        <v>7</v>
      </c>
      <c r="F474" s="7">
        <v>150</v>
      </c>
      <c r="G474" s="7">
        <f t="shared" si="38"/>
        <v>1.5</v>
      </c>
      <c r="H474" s="7">
        <v>69.8</v>
      </c>
      <c r="I474" s="7" t="s">
        <v>8</v>
      </c>
      <c r="J474" s="7">
        <f t="shared" si="39"/>
        <v>69.8</v>
      </c>
      <c r="K474" s="8">
        <f t="shared" si="40"/>
        <v>31.022222222222222</v>
      </c>
    </row>
    <row r="475" spans="1:11" x14ac:dyDescent="0.25">
      <c r="A475" s="1">
        <v>5</v>
      </c>
      <c r="B475" s="1" t="str">
        <f t="shared" si="36"/>
        <v> Togo</v>
      </c>
      <c r="C475" s="1" t="str">
        <f t="shared" si="37"/>
        <v>África</v>
      </c>
      <c r="D475" s="2">
        <v>76441248</v>
      </c>
      <c r="E475" s="2" t="s">
        <v>5</v>
      </c>
      <c r="F475" s="7">
        <v>181</v>
      </c>
      <c r="G475" s="7">
        <f t="shared" si="38"/>
        <v>1.81</v>
      </c>
      <c r="H475" s="7">
        <v>165.6</v>
      </c>
      <c r="I475" s="7" t="s">
        <v>6</v>
      </c>
      <c r="J475" s="7">
        <f t="shared" si="39"/>
        <v>75.114896471999998</v>
      </c>
      <c r="K475" s="8">
        <f t="shared" si="40"/>
        <v>22.928145194591128</v>
      </c>
    </row>
    <row r="476" spans="1:11" x14ac:dyDescent="0.25">
      <c r="A476" s="1">
        <v>57</v>
      </c>
      <c r="B476" s="1" t="str">
        <f t="shared" si="36"/>
        <v> Argentina</v>
      </c>
      <c r="C476" s="1" t="str">
        <f t="shared" si="37"/>
        <v>Sudamérica</v>
      </c>
      <c r="D476" s="2">
        <v>43389779</v>
      </c>
      <c r="E476" s="2" t="s">
        <v>5</v>
      </c>
      <c r="F476" s="7">
        <v>173</v>
      </c>
      <c r="G476" s="7">
        <f t="shared" si="38"/>
        <v>1.73</v>
      </c>
      <c r="H476" s="7">
        <v>95.1</v>
      </c>
      <c r="I476" s="7" t="s">
        <v>8</v>
      </c>
      <c r="J476" s="7">
        <f t="shared" si="39"/>
        <v>95.1</v>
      </c>
      <c r="K476" s="8">
        <f t="shared" si="40"/>
        <v>31.775201309766445</v>
      </c>
    </row>
    <row r="477" spans="1:11" x14ac:dyDescent="0.25">
      <c r="A477" s="1">
        <v>17</v>
      </c>
      <c r="B477" s="1" t="str">
        <f t="shared" si="36"/>
        <v> India</v>
      </c>
      <c r="C477" s="1" t="str">
        <f t="shared" si="37"/>
        <v>Asia</v>
      </c>
      <c r="D477" s="2">
        <v>74944961</v>
      </c>
      <c r="E477" s="2" t="s">
        <v>7</v>
      </c>
      <c r="F477" s="7">
        <v>167</v>
      </c>
      <c r="G477" s="7">
        <f t="shared" si="38"/>
        <v>1.67</v>
      </c>
      <c r="H477" s="7">
        <v>142.6</v>
      </c>
      <c r="I477" s="7" t="s">
        <v>6</v>
      </c>
      <c r="J477" s="7">
        <f t="shared" si="39"/>
        <v>64.682271962000002</v>
      </c>
      <c r="K477" s="8">
        <f t="shared" si="40"/>
        <v>23.192754118828212</v>
      </c>
    </row>
    <row r="478" spans="1:11" x14ac:dyDescent="0.25">
      <c r="A478" s="1">
        <v>2</v>
      </c>
      <c r="B478" s="1" t="str">
        <f t="shared" si="36"/>
        <v> Burkina Faso</v>
      </c>
      <c r="C478" s="1" t="str">
        <f t="shared" si="37"/>
        <v>África</v>
      </c>
      <c r="D478" s="2">
        <v>69858455</v>
      </c>
      <c r="E478" s="2" t="s">
        <v>7</v>
      </c>
      <c r="F478" s="7">
        <v>166</v>
      </c>
      <c r="G478" s="7">
        <f t="shared" si="38"/>
        <v>1.66</v>
      </c>
      <c r="H478" s="7">
        <v>62.6</v>
      </c>
      <c r="I478" s="7" t="s">
        <v>8</v>
      </c>
      <c r="J478" s="7">
        <f t="shared" si="39"/>
        <v>62.6</v>
      </c>
      <c r="K478" s="8">
        <f t="shared" si="40"/>
        <v>22.717375526201192</v>
      </c>
    </row>
    <row r="479" spans="1:11" x14ac:dyDescent="0.25">
      <c r="A479" s="1">
        <v>16</v>
      </c>
      <c r="B479" s="1" t="str">
        <f t="shared" si="36"/>
        <v> Vietnam</v>
      </c>
      <c r="C479" s="1" t="str">
        <f t="shared" si="37"/>
        <v>Asia</v>
      </c>
      <c r="D479" s="2">
        <v>69892449</v>
      </c>
      <c r="E479" s="2" t="s">
        <v>7</v>
      </c>
      <c r="F479" s="7">
        <v>166</v>
      </c>
      <c r="G479" s="7">
        <f t="shared" si="38"/>
        <v>1.66</v>
      </c>
      <c r="H479" s="7">
        <v>122.4</v>
      </c>
      <c r="I479" s="7" t="s">
        <v>6</v>
      </c>
      <c r="J479" s="7">
        <f t="shared" si="39"/>
        <v>55.519706088000007</v>
      </c>
      <c r="K479" s="8">
        <f t="shared" si="40"/>
        <v>20.147955468137614</v>
      </c>
    </row>
    <row r="480" spans="1:11" x14ac:dyDescent="0.25">
      <c r="A480" s="1">
        <v>42</v>
      </c>
      <c r="B480" s="1" t="str">
        <f t="shared" si="36"/>
        <v> Mauritania</v>
      </c>
      <c r="C480" s="1" t="str">
        <f t="shared" si="37"/>
        <v>África</v>
      </c>
      <c r="D480" s="2">
        <v>95268969</v>
      </c>
      <c r="E480" s="2" t="s">
        <v>5</v>
      </c>
      <c r="F480" s="7">
        <v>174</v>
      </c>
      <c r="G480" s="7">
        <f t="shared" si="38"/>
        <v>1.74</v>
      </c>
      <c r="H480" s="7">
        <v>67.900000000000006</v>
      </c>
      <c r="I480" s="7" t="s">
        <v>8</v>
      </c>
      <c r="J480" s="7">
        <f t="shared" si="39"/>
        <v>67.900000000000006</v>
      </c>
      <c r="K480" s="8">
        <f t="shared" si="40"/>
        <v>22.427004888360418</v>
      </c>
    </row>
    <row r="481" spans="1:11" x14ac:dyDescent="0.25">
      <c r="A481" s="1">
        <v>23</v>
      </c>
      <c r="B481" s="1" t="str">
        <f t="shared" si="36"/>
        <v> Sri Lanka</v>
      </c>
      <c r="C481" s="1" t="str">
        <f t="shared" si="37"/>
        <v>Asia</v>
      </c>
      <c r="D481" s="2">
        <v>97469422</v>
      </c>
      <c r="E481" s="2" t="s">
        <v>7</v>
      </c>
      <c r="F481" s="7">
        <v>139</v>
      </c>
      <c r="G481" s="7">
        <f t="shared" si="38"/>
        <v>1.39</v>
      </c>
      <c r="H481" s="7">
        <v>94.1</v>
      </c>
      <c r="I481" s="7" t="s">
        <v>6</v>
      </c>
      <c r="J481" s="7">
        <f t="shared" si="39"/>
        <v>42.683042016999998</v>
      </c>
      <c r="K481" s="8">
        <f t="shared" si="40"/>
        <v>22.09152839759847</v>
      </c>
    </row>
    <row r="482" spans="1:11" x14ac:dyDescent="0.25">
      <c r="A482" s="1">
        <v>50</v>
      </c>
      <c r="B482" s="1" t="str">
        <f t="shared" si="36"/>
        <v> Venezuela</v>
      </c>
      <c r="C482" s="1" t="str">
        <f t="shared" si="37"/>
        <v>Sudamérica</v>
      </c>
      <c r="D482" s="2">
        <v>27656975</v>
      </c>
      <c r="E482" s="2" t="s">
        <v>7</v>
      </c>
      <c r="F482" s="7">
        <v>149</v>
      </c>
      <c r="G482" s="7">
        <f t="shared" si="38"/>
        <v>1.49</v>
      </c>
      <c r="H482" s="7">
        <v>140.4</v>
      </c>
      <c r="I482" s="7" t="s">
        <v>6</v>
      </c>
      <c r="J482" s="7">
        <f t="shared" si="39"/>
        <v>63.684368748000004</v>
      </c>
      <c r="K482" s="8">
        <f t="shared" si="40"/>
        <v>28.685360455835326</v>
      </c>
    </row>
    <row r="483" spans="1:11" x14ac:dyDescent="0.25">
      <c r="A483" s="1">
        <v>20</v>
      </c>
      <c r="B483" s="1" t="str">
        <f t="shared" si="36"/>
        <v> Laos</v>
      </c>
      <c r="C483" s="1" t="str">
        <f t="shared" si="37"/>
        <v>Asia</v>
      </c>
      <c r="D483" s="2">
        <v>28472865</v>
      </c>
      <c r="E483" s="2" t="s">
        <v>7</v>
      </c>
      <c r="F483" s="7">
        <v>148</v>
      </c>
      <c r="G483" s="7">
        <f t="shared" si="38"/>
        <v>1.48</v>
      </c>
      <c r="H483" s="7">
        <v>43.9</v>
      </c>
      <c r="I483" s="7" t="s">
        <v>8</v>
      </c>
      <c r="J483" s="7">
        <f t="shared" si="39"/>
        <v>43.9</v>
      </c>
      <c r="K483" s="8">
        <f t="shared" si="40"/>
        <v>20.042001460920382</v>
      </c>
    </row>
    <row r="484" spans="1:11" x14ac:dyDescent="0.25">
      <c r="A484" s="1">
        <v>22</v>
      </c>
      <c r="B484" s="1" t="str">
        <f t="shared" si="36"/>
        <v> Indonesia</v>
      </c>
      <c r="C484" s="1" t="str">
        <f t="shared" si="37"/>
        <v>Asia</v>
      </c>
      <c r="D484" s="2">
        <v>95913617</v>
      </c>
      <c r="E484" s="2" t="s">
        <v>5</v>
      </c>
      <c r="F484" s="7">
        <v>133</v>
      </c>
      <c r="G484" s="7">
        <f t="shared" si="38"/>
        <v>1.33</v>
      </c>
      <c r="H484" s="7">
        <v>90.4</v>
      </c>
      <c r="I484" s="7" t="s">
        <v>6</v>
      </c>
      <c r="J484" s="7">
        <f t="shared" si="39"/>
        <v>41.004750248000008</v>
      </c>
      <c r="K484" s="8">
        <f t="shared" si="40"/>
        <v>23.180931792639495</v>
      </c>
    </row>
    <row r="485" spans="1:11" x14ac:dyDescent="0.25">
      <c r="A485" s="1">
        <v>48</v>
      </c>
      <c r="B485" s="1" t="str">
        <f t="shared" si="36"/>
        <v> Vanuatu</v>
      </c>
      <c r="C485" s="1" t="str">
        <f t="shared" si="37"/>
        <v>Oceanía</v>
      </c>
      <c r="D485" s="2">
        <v>72995531</v>
      </c>
      <c r="E485" s="2" t="s">
        <v>7</v>
      </c>
      <c r="F485" s="7">
        <v>151</v>
      </c>
      <c r="G485" s="7">
        <f t="shared" si="38"/>
        <v>1.51</v>
      </c>
      <c r="H485" s="7">
        <v>135.6</v>
      </c>
      <c r="I485" s="7" t="s">
        <v>6</v>
      </c>
      <c r="J485" s="7">
        <f t="shared" si="39"/>
        <v>61.507125371999997</v>
      </c>
      <c r="K485" s="8">
        <f t="shared" si="40"/>
        <v>26.975626232182798</v>
      </c>
    </row>
    <row r="486" spans="1:11" x14ac:dyDescent="0.25">
      <c r="A486" s="1">
        <v>31</v>
      </c>
      <c r="B486" s="1" t="str">
        <f t="shared" si="36"/>
        <v> Gambia</v>
      </c>
      <c r="C486" s="1" t="str">
        <f t="shared" si="37"/>
        <v>África</v>
      </c>
      <c r="D486" s="2">
        <v>16398721</v>
      </c>
      <c r="E486" s="2" t="s">
        <v>5</v>
      </c>
      <c r="F486" s="7">
        <v>147</v>
      </c>
      <c r="G486" s="7">
        <f t="shared" si="38"/>
        <v>1.47</v>
      </c>
      <c r="H486" s="7">
        <v>105.6</v>
      </c>
      <c r="I486" s="7" t="s">
        <v>6</v>
      </c>
      <c r="J486" s="7">
        <f t="shared" si="39"/>
        <v>47.899354271999997</v>
      </c>
      <c r="K486" s="8">
        <f t="shared" si="40"/>
        <v>22.166390981535471</v>
      </c>
    </row>
    <row r="487" spans="1:11" x14ac:dyDescent="0.25">
      <c r="A487" s="1">
        <v>52</v>
      </c>
      <c r="B487" s="1" t="str">
        <f t="shared" si="36"/>
        <v> Guatemala</v>
      </c>
      <c r="C487" s="1" t="str">
        <f t="shared" si="37"/>
        <v>Centroamérica</v>
      </c>
      <c r="D487" s="2">
        <v>96512433</v>
      </c>
      <c r="E487" s="2" t="s">
        <v>7</v>
      </c>
      <c r="F487" s="7">
        <v>159</v>
      </c>
      <c r="G487" s="7">
        <f t="shared" si="38"/>
        <v>1.59</v>
      </c>
      <c r="H487" s="7">
        <v>74.5</v>
      </c>
      <c r="I487" s="7" t="s">
        <v>8</v>
      </c>
      <c r="J487" s="7">
        <f t="shared" si="39"/>
        <v>74.5</v>
      </c>
      <c r="K487" s="8">
        <f t="shared" si="40"/>
        <v>29.46877101380483</v>
      </c>
    </row>
    <row r="488" spans="1:11" x14ac:dyDescent="0.25">
      <c r="A488" s="1">
        <v>20</v>
      </c>
      <c r="B488" s="1" t="str">
        <f t="shared" si="36"/>
        <v> Laos</v>
      </c>
      <c r="C488" s="1" t="str">
        <f t="shared" si="37"/>
        <v>Asia</v>
      </c>
      <c r="D488" s="2">
        <v>63016507</v>
      </c>
      <c r="E488" s="2" t="s">
        <v>7</v>
      </c>
      <c r="F488" s="7">
        <v>141</v>
      </c>
      <c r="G488" s="7">
        <f t="shared" si="38"/>
        <v>1.41</v>
      </c>
      <c r="H488" s="7">
        <v>43.6</v>
      </c>
      <c r="I488" s="7" t="s">
        <v>8</v>
      </c>
      <c r="J488" s="7">
        <f t="shared" si="39"/>
        <v>43.6</v>
      </c>
      <c r="K488" s="8">
        <f t="shared" si="40"/>
        <v>21.930486394044568</v>
      </c>
    </row>
    <row r="489" spans="1:11" x14ac:dyDescent="0.25">
      <c r="A489" s="1">
        <v>44</v>
      </c>
      <c r="B489" s="1" t="str">
        <f t="shared" si="36"/>
        <v> Yemen</v>
      </c>
      <c r="C489" s="1" t="str">
        <f t="shared" si="37"/>
        <v>Medio Oriente</v>
      </c>
      <c r="D489" s="2">
        <v>20669122</v>
      </c>
      <c r="E489" s="2" t="s">
        <v>5</v>
      </c>
      <c r="F489" s="7">
        <v>153</v>
      </c>
      <c r="G489" s="7">
        <f t="shared" si="38"/>
        <v>1.53</v>
      </c>
      <c r="H489" s="7">
        <v>63.2</v>
      </c>
      <c r="I489" s="7" t="s">
        <v>8</v>
      </c>
      <c r="J489" s="7">
        <f t="shared" si="39"/>
        <v>63.2</v>
      </c>
      <c r="K489" s="8">
        <f t="shared" si="40"/>
        <v>26.998163099662523</v>
      </c>
    </row>
    <row r="490" spans="1:11" x14ac:dyDescent="0.25">
      <c r="A490" s="1">
        <v>30</v>
      </c>
      <c r="B490" s="1" t="str">
        <f t="shared" si="36"/>
        <v> Liberia</v>
      </c>
      <c r="C490" s="1" t="str">
        <f t="shared" si="37"/>
        <v>África</v>
      </c>
      <c r="D490" s="2">
        <v>64528178</v>
      </c>
      <c r="E490" s="2" t="s">
        <v>5</v>
      </c>
      <c r="F490" s="7">
        <v>191</v>
      </c>
      <c r="G490" s="7">
        <f t="shared" si="38"/>
        <v>1.91</v>
      </c>
      <c r="H490" s="7">
        <v>181.4</v>
      </c>
      <c r="I490" s="7" t="s">
        <v>6</v>
      </c>
      <c r="J490" s="7">
        <f t="shared" si="39"/>
        <v>82.281655918000013</v>
      </c>
      <c r="K490" s="8">
        <f t="shared" si="40"/>
        <v>22.554660211617009</v>
      </c>
    </row>
    <row r="491" spans="1:11" x14ac:dyDescent="0.25">
      <c r="A491" s="1">
        <v>4</v>
      </c>
      <c r="B491" s="1" t="str">
        <f t="shared" si="36"/>
        <v> Mozambique</v>
      </c>
      <c r="C491" s="1" t="str">
        <f t="shared" si="37"/>
        <v>África</v>
      </c>
      <c r="D491" s="2">
        <v>88380631</v>
      </c>
      <c r="E491" s="2" t="s">
        <v>7</v>
      </c>
      <c r="F491" s="7">
        <v>163</v>
      </c>
      <c r="G491" s="7">
        <f t="shared" si="38"/>
        <v>1.63</v>
      </c>
      <c r="H491" s="7">
        <v>145.1</v>
      </c>
      <c r="I491" s="7" t="s">
        <v>6</v>
      </c>
      <c r="J491" s="7">
        <f t="shared" si="39"/>
        <v>65.816252887000005</v>
      </c>
      <c r="K491" s="8">
        <f t="shared" si="40"/>
        <v>24.771821629342469</v>
      </c>
    </row>
    <row r="492" spans="1:11" x14ac:dyDescent="0.25">
      <c r="A492" s="1">
        <v>30</v>
      </c>
      <c r="B492" s="1" t="str">
        <f t="shared" si="36"/>
        <v> Liberia</v>
      </c>
      <c r="C492" s="1" t="str">
        <f t="shared" si="37"/>
        <v>África</v>
      </c>
      <c r="D492" s="2">
        <v>19075089</v>
      </c>
      <c r="E492" s="2" t="s">
        <v>7</v>
      </c>
      <c r="F492" s="7">
        <v>163</v>
      </c>
      <c r="G492" s="7">
        <f t="shared" si="38"/>
        <v>1.63</v>
      </c>
      <c r="H492" s="7">
        <v>59.7</v>
      </c>
      <c r="I492" s="7" t="s">
        <v>8</v>
      </c>
      <c r="J492" s="7">
        <f t="shared" si="39"/>
        <v>59.7</v>
      </c>
      <c r="K492" s="8">
        <f t="shared" si="40"/>
        <v>22.469795626481993</v>
      </c>
    </row>
    <row r="493" spans="1:11" x14ac:dyDescent="0.25">
      <c r="A493" s="1">
        <v>37</v>
      </c>
      <c r="B493" s="1" t="str">
        <f t="shared" si="36"/>
        <v> Albania</v>
      </c>
      <c r="C493" s="1" t="str">
        <f t="shared" si="37"/>
        <v>Europa</v>
      </c>
      <c r="D493" s="2">
        <v>68189712</v>
      </c>
      <c r="E493" s="2" t="s">
        <v>5</v>
      </c>
      <c r="F493" s="7">
        <v>210</v>
      </c>
      <c r="G493" s="7">
        <f t="shared" si="38"/>
        <v>2.1</v>
      </c>
      <c r="H493" s="7">
        <v>111.9</v>
      </c>
      <c r="I493" s="7" t="s">
        <v>8</v>
      </c>
      <c r="J493" s="7">
        <f t="shared" si="39"/>
        <v>111.9</v>
      </c>
      <c r="K493" s="8">
        <f t="shared" si="40"/>
        <v>25.374149659863946</v>
      </c>
    </row>
    <row r="494" spans="1:11" x14ac:dyDescent="0.25">
      <c r="A494" s="1">
        <v>10</v>
      </c>
      <c r="B494" s="1" t="str">
        <f t="shared" si="36"/>
        <v> Chile</v>
      </c>
      <c r="C494" s="1" t="str">
        <f t="shared" si="37"/>
        <v>Sudamérica</v>
      </c>
      <c r="D494" s="2">
        <v>57869693</v>
      </c>
      <c r="E494" s="2" t="s">
        <v>5</v>
      </c>
      <c r="F494" s="7">
        <v>196</v>
      </c>
      <c r="G494" s="7">
        <f t="shared" si="38"/>
        <v>1.96</v>
      </c>
      <c r="H494" s="7">
        <v>205.9</v>
      </c>
      <c r="I494" s="7" t="s">
        <v>6</v>
      </c>
      <c r="J494" s="7">
        <f t="shared" si="39"/>
        <v>93.394668983000003</v>
      </c>
      <c r="K494" s="8">
        <f t="shared" si="40"/>
        <v>24.311398631559769</v>
      </c>
    </row>
    <row r="495" spans="1:11" x14ac:dyDescent="0.25">
      <c r="A495" s="1">
        <v>52</v>
      </c>
      <c r="B495" s="1" t="str">
        <f t="shared" si="36"/>
        <v> Guatemala</v>
      </c>
      <c r="C495" s="1" t="str">
        <f t="shared" si="37"/>
        <v>Centroamérica</v>
      </c>
      <c r="D495" s="2">
        <v>26032277</v>
      </c>
      <c r="E495" s="2" t="s">
        <v>7</v>
      </c>
      <c r="F495" s="7">
        <v>135</v>
      </c>
      <c r="G495" s="7">
        <f t="shared" si="38"/>
        <v>1.35</v>
      </c>
      <c r="H495" s="7">
        <v>112.9</v>
      </c>
      <c r="I495" s="7" t="s">
        <v>6</v>
      </c>
      <c r="J495" s="7">
        <f t="shared" si="39"/>
        <v>51.210578573000006</v>
      </c>
      <c r="K495" s="8">
        <f t="shared" si="40"/>
        <v>28.099082893278464</v>
      </c>
    </row>
    <row r="496" spans="1:11" x14ac:dyDescent="0.25">
      <c r="A496" s="1">
        <v>18</v>
      </c>
      <c r="B496" s="1" t="str">
        <f t="shared" si="36"/>
        <v> Chad</v>
      </c>
      <c r="C496" s="1" t="str">
        <f t="shared" si="37"/>
        <v>África</v>
      </c>
      <c r="D496" s="2">
        <v>81761666</v>
      </c>
      <c r="E496" s="2" t="s">
        <v>5</v>
      </c>
      <c r="F496" s="7">
        <v>170</v>
      </c>
      <c r="G496" s="7">
        <f t="shared" si="38"/>
        <v>1.7</v>
      </c>
      <c r="H496" s="7">
        <v>71.5</v>
      </c>
      <c r="I496" s="7" t="s">
        <v>8</v>
      </c>
      <c r="J496" s="7">
        <f t="shared" si="39"/>
        <v>71.5</v>
      </c>
      <c r="K496" s="8">
        <f t="shared" si="40"/>
        <v>24.740484429065745</v>
      </c>
    </row>
    <row r="497" spans="1:11" x14ac:dyDescent="0.25">
      <c r="A497" s="1">
        <v>20</v>
      </c>
      <c r="B497" s="1" t="str">
        <f t="shared" si="36"/>
        <v> Laos</v>
      </c>
      <c r="C497" s="1" t="str">
        <f t="shared" si="37"/>
        <v>Asia</v>
      </c>
      <c r="D497" s="2">
        <v>20527614</v>
      </c>
      <c r="E497" s="2" t="s">
        <v>5</v>
      </c>
      <c r="F497" s="7">
        <v>158</v>
      </c>
      <c r="G497" s="7">
        <f t="shared" si="38"/>
        <v>1.58</v>
      </c>
      <c r="H497" s="7">
        <v>53.2</v>
      </c>
      <c r="I497" s="7" t="s">
        <v>8</v>
      </c>
      <c r="J497" s="7">
        <f t="shared" si="39"/>
        <v>53.2</v>
      </c>
      <c r="K497" s="8">
        <f t="shared" si="40"/>
        <v>21.31068738984137</v>
      </c>
    </row>
    <row r="498" spans="1:11" x14ac:dyDescent="0.25">
      <c r="A498" s="1">
        <v>34</v>
      </c>
      <c r="B498" s="1" t="str">
        <f t="shared" si="36"/>
        <v> Bulgaria</v>
      </c>
      <c r="C498" s="1" t="str">
        <f t="shared" si="37"/>
        <v>Europa</v>
      </c>
      <c r="D498" s="2">
        <v>40428214</v>
      </c>
      <c r="E498" s="2" t="s">
        <v>5</v>
      </c>
      <c r="F498" s="7">
        <v>206</v>
      </c>
      <c r="G498" s="7">
        <f t="shared" si="38"/>
        <v>2.06</v>
      </c>
      <c r="H498" s="7">
        <v>238.8</v>
      </c>
      <c r="I498" s="7" t="s">
        <v>6</v>
      </c>
      <c r="J498" s="7">
        <f t="shared" si="39"/>
        <v>108.31785795600001</v>
      </c>
      <c r="K498" s="8">
        <f t="shared" si="40"/>
        <v>25.524992448864175</v>
      </c>
    </row>
    <row r="499" spans="1:11" x14ac:dyDescent="0.25">
      <c r="A499" s="1">
        <v>44</v>
      </c>
      <c r="B499" s="1" t="str">
        <f t="shared" si="36"/>
        <v> Yemen</v>
      </c>
      <c r="C499" s="1" t="str">
        <f t="shared" si="37"/>
        <v>Medio Oriente</v>
      </c>
      <c r="D499" s="2">
        <v>76093846</v>
      </c>
      <c r="E499" s="2" t="s">
        <v>5</v>
      </c>
      <c r="F499" s="7">
        <v>158</v>
      </c>
      <c r="G499" s="7">
        <f t="shared" si="38"/>
        <v>1.58</v>
      </c>
      <c r="H499" s="7">
        <v>53.5</v>
      </c>
      <c r="I499" s="7" t="s">
        <v>8</v>
      </c>
      <c r="J499" s="7">
        <f t="shared" si="39"/>
        <v>53.5</v>
      </c>
      <c r="K499" s="8">
        <f t="shared" si="40"/>
        <v>21.430860439032202</v>
      </c>
    </row>
    <row r="500" spans="1:11" x14ac:dyDescent="0.25">
      <c r="A500" s="1">
        <v>37</v>
      </c>
      <c r="B500" s="1" t="str">
        <f t="shared" si="36"/>
        <v> Albania</v>
      </c>
      <c r="C500" s="1" t="str">
        <f t="shared" si="37"/>
        <v>Europa</v>
      </c>
      <c r="D500" s="2">
        <v>94974630</v>
      </c>
      <c r="E500" s="2" t="s">
        <v>5</v>
      </c>
      <c r="F500" s="7">
        <v>181</v>
      </c>
      <c r="G500" s="7">
        <f t="shared" si="38"/>
        <v>1.81</v>
      </c>
      <c r="H500" s="7">
        <v>180.8</v>
      </c>
      <c r="I500" s="7" t="s">
        <v>6</v>
      </c>
      <c r="J500" s="7">
        <f t="shared" si="39"/>
        <v>82.009500496000015</v>
      </c>
      <c r="K500" s="8">
        <f t="shared" si="40"/>
        <v>25.032660937089837</v>
      </c>
    </row>
    <row r="501" spans="1:11" x14ac:dyDescent="0.25">
      <c r="A501" s="1">
        <v>54</v>
      </c>
      <c r="B501" s="1" t="str">
        <f t="shared" si="36"/>
        <v> Bolivia</v>
      </c>
      <c r="C501" s="1" t="str">
        <f t="shared" si="37"/>
        <v>Sudamérica</v>
      </c>
      <c r="D501" s="2">
        <v>42079431</v>
      </c>
      <c r="E501" s="2" t="s">
        <v>7</v>
      </c>
      <c r="F501" s="7">
        <v>149</v>
      </c>
      <c r="G501" s="7">
        <f t="shared" si="38"/>
        <v>1.49</v>
      </c>
      <c r="H501" s="7">
        <v>54.3</v>
      </c>
      <c r="I501" s="7" t="s">
        <v>8</v>
      </c>
      <c r="J501" s="7">
        <f t="shared" si="39"/>
        <v>54.3</v>
      </c>
      <c r="K501" s="8">
        <f t="shared" si="40"/>
        <v>24.458357731633708</v>
      </c>
    </row>
    <row r="502" spans="1:11" x14ac:dyDescent="0.25">
      <c r="A502" s="1">
        <v>53</v>
      </c>
      <c r="B502" s="1" t="str">
        <f t="shared" si="36"/>
        <v> Georgia</v>
      </c>
      <c r="C502" s="1" t="str">
        <f t="shared" si="37"/>
        <v>Medio Oriente</v>
      </c>
      <c r="D502" s="2">
        <v>93766056</v>
      </c>
      <c r="E502" s="2" t="s">
        <v>5</v>
      </c>
      <c r="F502" s="7">
        <v>171</v>
      </c>
      <c r="G502" s="7">
        <f t="shared" si="38"/>
        <v>1.71</v>
      </c>
      <c r="H502" s="7">
        <v>144.19999999999999</v>
      </c>
      <c r="I502" s="7" t="s">
        <v>6</v>
      </c>
      <c r="J502" s="7">
        <f t="shared" si="39"/>
        <v>65.408019753999994</v>
      </c>
      <c r="K502" s="8">
        <f t="shared" si="40"/>
        <v>22.368598800998598</v>
      </c>
    </row>
    <row r="503" spans="1:11" x14ac:dyDescent="0.25">
      <c r="A503" s="1">
        <v>27</v>
      </c>
      <c r="B503" s="1" t="str">
        <f t="shared" si="36"/>
        <v> Estonia</v>
      </c>
      <c r="C503" s="1" t="str">
        <f t="shared" si="37"/>
        <v>Europa</v>
      </c>
      <c r="D503" s="2">
        <v>41740948</v>
      </c>
      <c r="E503" s="2" t="s">
        <v>5</v>
      </c>
      <c r="F503" s="7">
        <v>164</v>
      </c>
      <c r="G503" s="7">
        <f t="shared" si="38"/>
        <v>1.64</v>
      </c>
      <c r="H503" s="7">
        <v>166.9</v>
      </c>
      <c r="I503" s="7" t="s">
        <v>6</v>
      </c>
      <c r="J503" s="7">
        <f t="shared" si="39"/>
        <v>75.704566553000006</v>
      </c>
      <c r="K503" s="8">
        <f t="shared" si="40"/>
        <v>28.1471469932332</v>
      </c>
    </row>
    <row r="504" spans="1:11" x14ac:dyDescent="0.25">
      <c r="A504" s="1">
        <v>19</v>
      </c>
      <c r="B504" s="1" t="str">
        <f t="shared" si="36"/>
        <v> Somalia</v>
      </c>
      <c r="C504" s="1" t="str">
        <f t="shared" si="37"/>
        <v>África</v>
      </c>
      <c r="D504" s="2">
        <v>27495648</v>
      </c>
      <c r="E504" s="2" t="s">
        <v>5</v>
      </c>
      <c r="F504" s="7">
        <v>173</v>
      </c>
      <c r="G504" s="7">
        <f t="shared" si="38"/>
        <v>1.73</v>
      </c>
      <c r="H504" s="7">
        <v>143.30000000000001</v>
      </c>
      <c r="I504" s="7" t="s">
        <v>6</v>
      </c>
      <c r="J504" s="7">
        <f t="shared" si="39"/>
        <v>64.999786621000013</v>
      </c>
      <c r="K504" s="8">
        <f t="shared" si="40"/>
        <v>21.717994794680749</v>
      </c>
    </row>
    <row r="505" spans="1:11" x14ac:dyDescent="0.25">
      <c r="A505" s="1">
        <v>43</v>
      </c>
      <c r="B505" s="1" t="str">
        <f t="shared" si="36"/>
        <v> Colombia</v>
      </c>
      <c r="C505" s="1" t="str">
        <f t="shared" si="37"/>
        <v>Sudamérica</v>
      </c>
      <c r="D505" s="2">
        <v>88514068</v>
      </c>
      <c r="E505" s="2" t="s">
        <v>5</v>
      </c>
      <c r="F505" s="7">
        <v>191</v>
      </c>
      <c r="G505" s="7">
        <f t="shared" si="38"/>
        <v>1.91</v>
      </c>
      <c r="H505" s="7">
        <v>203.7</v>
      </c>
      <c r="I505" s="7" t="s">
        <v>6</v>
      </c>
      <c r="J505" s="7">
        <f t="shared" si="39"/>
        <v>92.396765768999998</v>
      </c>
      <c r="K505" s="8">
        <f t="shared" si="40"/>
        <v>25.327366511060553</v>
      </c>
    </row>
    <row r="506" spans="1:11" x14ac:dyDescent="0.25">
      <c r="A506" s="1">
        <v>48</v>
      </c>
      <c r="B506" s="1" t="str">
        <f t="shared" si="36"/>
        <v> Vanuatu</v>
      </c>
      <c r="C506" s="1" t="str">
        <f t="shared" si="37"/>
        <v>Oceanía</v>
      </c>
      <c r="D506" s="2">
        <v>60443812</v>
      </c>
      <c r="E506" s="2" t="s">
        <v>7</v>
      </c>
      <c r="F506" s="7">
        <v>155</v>
      </c>
      <c r="G506" s="7">
        <f t="shared" si="38"/>
        <v>1.55</v>
      </c>
      <c r="H506" s="7">
        <v>116.8</v>
      </c>
      <c r="I506" s="7" t="s">
        <v>6</v>
      </c>
      <c r="J506" s="7">
        <f t="shared" si="39"/>
        <v>52.979588816000003</v>
      </c>
      <c r="K506" s="8">
        <f t="shared" si="40"/>
        <v>22.051857987929239</v>
      </c>
    </row>
    <row r="507" spans="1:11" x14ac:dyDescent="0.25">
      <c r="A507" s="1">
        <v>13</v>
      </c>
      <c r="B507" s="1" t="str">
        <f t="shared" si="36"/>
        <v> Barbados</v>
      </c>
      <c r="C507" s="1" t="str">
        <f t="shared" si="37"/>
        <v>Centroamérica</v>
      </c>
      <c r="D507" s="2">
        <v>47718352</v>
      </c>
      <c r="E507" s="2" t="s">
        <v>7</v>
      </c>
      <c r="F507" s="7">
        <v>175</v>
      </c>
      <c r="G507" s="7">
        <f t="shared" si="38"/>
        <v>1.75</v>
      </c>
      <c r="H507" s="7">
        <v>95</v>
      </c>
      <c r="I507" s="7" t="s">
        <v>8</v>
      </c>
      <c r="J507" s="7">
        <f t="shared" si="39"/>
        <v>95</v>
      </c>
      <c r="K507" s="8">
        <f t="shared" si="40"/>
        <v>31.020408163265305</v>
      </c>
    </row>
    <row r="508" spans="1:11" x14ac:dyDescent="0.25">
      <c r="A508" s="1">
        <v>36</v>
      </c>
      <c r="B508" s="1" t="str">
        <f t="shared" si="36"/>
        <v> Montenegro</v>
      </c>
      <c r="C508" s="1" t="str">
        <f t="shared" si="37"/>
        <v>Europa</v>
      </c>
      <c r="D508" s="2">
        <v>62038076</v>
      </c>
      <c r="E508" s="2" t="s">
        <v>7</v>
      </c>
      <c r="F508" s="7">
        <v>153</v>
      </c>
      <c r="G508" s="7">
        <f t="shared" si="38"/>
        <v>1.53</v>
      </c>
      <c r="H508" s="7">
        <v>54</v>
      </c>
      <c r="I508" s="7" t="s">
        <v>8</v>
      </c>
      <c r="J508" s="7">
        <f t="shared" si="39"/>
        <v>54</v>
      </c>
      <c r="K508" s="8">
        <f t="shared" si="40"/>
        <v>23.068050749711649</v>
      </c>
    </row>
    <row r="509" spans="1:11" x14ac:dyDescent="0.25">
      <c r="A509" s="1">
        <v>2</v>
      </c>
      <c r="B509" s="1" t="str">
        <f t="shared" si="36"/>
        <v> Burkina Faso</v>
      </c>
      <c r="C509" s="1" t="str">
        <f t="shared" si="37"/>
        <v>África</v>
      </c>
      <c r="D509" s="2">
        <v>88752062</v>
      </c>
      <c r="E509" s="2" t="s">
        <v>5</v>
      </c>
      <c r="F509" s="7">
        <v>198</v>
      </c>
      <c r="G509" s="7">
        <f t="shared" si="38"/>
        <v>1.98</v>
      </c>
      <c r="H509" s="7">
        <v>96.7</v>
      </c>
      <c r="I509" s="7" t="s">
        <v>8</v>
      </c>
      <c r="J509" s="7">
        <f t="shared" si="39"/>
        <v>96.7</v>
      </c>
      <c r="K509" s="8">
        <f t="shared" si="40"/>
        <v>24.665850423426182</v>
      </c>
    </row>
    <row r="510" spans="1:11" x14ac:dyDescent="0.25">
      <c r="A510" s="1">
        <v>34</v>
      </c>
      <c r="B510" s="1" t="str">
        <f t="shared" si="36"/>
        <v> Bulgaria</v>
      </c>
      <c r="C510" s="1" t="str">
        <f t="shared" si="37"/>
        <v>Europa</v>
      </c>
      <c r="D510" s="2">
        <v>47647212</v>
      </c>
      <c r="E510" s="2" t="s">
        <v>7</v>
      </c>
      <c r="F510" s="7">
        <v>159</v>
      </c>
      <c r="G510" s="7">
        <f t="shared" si="38"/>
        <v>1.59</v>
      </c>
      <c r="H510" s="7">
        <v>68.099999999999994</v>
      </c>
      <c r="I510" s="7" t="s">
        <v>8</v>
      </c>
      <c r="J510" s="7">
        <f t="shared" si="39"/>
        <v>68.099999999999994</v>
      </c>
      <c r="K510" s="8">
        <f t="shared" si="40"/>
        <v>26.93722558443099</v>
      </c>
    </row>
    <row r="511" spans="1:11" x14ac:dyDescent="0.25">
      <c r="A511" s="1">
        <v>63</v>
      </c>
      <c r="B511" s="1" t="str">
        <f t="shared" si="36"/>
        <v> Tuvalu</v>
      </c>
      <c r="C511" s="1" t="str">
        <f t="shared" si="37"/>
        <v>Oceanía</v>
      </c>
      <c r="D511" s="2">
        <v>75867831</v>
      </c>
      <c r="E511" s="2" t="s">
        <v>5</v>
      </c>
      <c r="F511" s="7">
        <v>185</v>
      </c>
      <c r="G511" s="7">
        <f t="shared" si="38"/>
        <v>1.85</v>
      </c>
      <c r="H511" s="7">
        <v>205.9</v>
      </c>
      <c r="I511" s="7" t="s">
        <v>6</v>
      </c>
      <c r="J511" s="7">
        <f t="shared" si="39"/>
        <v>93.394668983000003</v>
      </c>
      <c r="K511" s="8">
        <f t="shared" si="40"/>
        <v>27.288435057121983</v>
      </c>
    </row>
    <row r="512" spans="1:11" x14ac:dyDescent="0.25">
      <c r="A512" s="1">
        <v>42</v>
      </c>
      <c r="B512" s="1" t="str">
        <f t="shared" si="36"/>
        <v> Mauritania</v>
      </c>
      <c r="C512" s="1" t="str">
        <f t="shared" si="37"/>
        <v>África</v>
      </c>
      <c r="D512" s="2">
        <v>33673502</v>
      </c>
      <c r="E512" s="2" t="s">
        <v>5</v>
      </c>
      <c r="F512" s="7">
        <v>154</v>
      </c>
      <c r="G512" s="7">
        <f t="shared" si="38"/>
        <v>1.54</v>
      </c>
      <c r="H512" s="7">
        <v>58.5</v>
      </c>
      <c r="I512" s="7" t="s">
        <v>8</v>
      </c>
      <c r="J512" s="7">
        <f t="shared" si="39"/>
        <v>58.5</v>
      </c>
      <c r="K512" s="8">
        <f t="shared" si="40"/>
        <v>24.666891550008433</v>
      </c>
    </row>
    <row r="513" spans="1:11" x14ac:dyDescent="0.25">
      <c r="A513" s="1">
        <v>56</v>
      </c>
      <c r="B513" s="1" t="str">
        <f t="shared" si="36"/>
        <v> Armenia</v>
      </c>
      <c r="C513" s="1" t="str">
        <f t="shared" si="37"/>
        <v>Medio Oriente</v>
      </c>
      <c r="D513" s="2">
        <v>17041419</v>
      </c>
      <c r="E513" s="2" t="s">
        <v>7</v>
      </c>
      <c r="F513" s="7">
        <v>136</v>
      </c>
      <c r="G513" s="7">
        <f t="shared" si="38"/>
        <v>1.36</v>
      </c>
      <c r="H513" s="7">
        <v>53.4</v>
      </c>
      <c r="I513" s="7" t="s">
        <v>8</v>
      </c>
      <c r="J513" s="7">
        <f t="shared" si="39"/>
        <v>53.4</v>
      </c>
      <c r="K513" s="8">
        <f t="shared" si="40"/>
        <v>28.871107266435981</v>
      </c>
    </row>
    <row r="514" spans="1:11" x14ac:dyDescent="0.25">
      <c r="A514" s="1">
        <v>67</v>
      </c>
      <c r="B514" s="1" t="str">
        <f t="shared" si="36"/>
        <v> Samoa</v>
      </c>
      <c r="C514" s="1" t="str">
        <f t="shared" si="37"/>
        <v>Oceanía</v>
      </c>
      <c r="D514" s="2">
        <v>15961677</v>
      </c>
      <c r="E514" s="2" t="s">
        <v>5</v>
      </c>
      <c r="F514" s="7">
        <v>191</v>
      </c>
      <c r="G514" s="7">
        <f t="shared" si="38"/>
        <v>1.91</v>
      </c>
      <c r="H514" s="7">
        <v>110.1</v>
      </c>
      <c r="I514" s="7" t="s">
        <v>8</v>
      </c>
      <c r="J514" s="7">
        <f t="shared" si="39"/>
        <v>110.1</v>
      </c>
      <c r="K514" s="8">
        <f t="shared" si="40"/>
        <v>30.180093747430167</v>
      </c>
    </row>
    <row r="515" spans="1:11" x14ac:dyDescent="0.25">
      <c r="A515" s="1">
        <v>30</v>
      </c>
      <c r="B515" s="1" t="str">
        <f t="shared" ref="B515:B578" si="41">+VLOOKUP(A515,$R$2:$S$68,2,FALSE)</f>
        <v> Liberia</v>
      </c>
      <c r="C515" s="1" t="str">
        <f t="shared" ref="C515:C578" si="42">+VLOOKUP(B515,$O$2:$P$68,2,FALSE)</f>
        <v>África</v>
      </c>
      <c r="D515" s="2">
        <v>53170033</v>
      </c>
      <c r="E515" s="2" t="s">
        <v>7</v>
      </c>
      <c r="F515" s="7">
        <v>150</v>
      </c>
      <c r="G515" s="7">
        <f t="shared" ref="G515:G578" si="43">+F515/100</f>
        <v>1.5</v>
      </c>
      <c r="H515" s="7">
        <v>60.8</v>
      </c>
      <c r="I515" s="7" t="s">
        <v>8</v>
      </c>
      <c r="J515" s="7">
        <f t="shared" ref="J515:J578" si="44">+IF(I515="lb",H515*0.45359237,H515)</f>
        <v>60.8</v>
      </c>
      <c r="K515" s="8">
        <f t="shared" ref="K515:K578" si="45">+J515/G515^2</f>
        <v>27.022222222222222</v>
      </c>
    </row>
    <row r="516" spans="1:11" x14ac:dyDescent="0.25">
      <c r="A516" s="1">
        <v>5</v>
      </c>
      <c r="B516" s="1" t="str">
        <f t="shared" si="41"/>
        <v> Togo</v>
      </c>
      <c r="C516" s="1" t="str">
        <f t="shared" si="42"/>
        <v>África</v>
      </c>
      <c r="D516" s="2">
        <v>34991023</v>
      </c>
      <c r="E516" s="2" t="s">
        <v>5</v>
      </c>
      <c r="F516" s="7">
        <v>182</v>
      </c>
      <c r="G516" s="7">
        <f t="shared" si="43"/>
        <v>1.82</v>
      </c>
      <c r="H516" s="7">
        <v>173.1</v>
      </c>
      <c r="I516" s="7" t="s">
        <v>6</v>
      </c>
      <c r="J516" s="7">
        <f t="shared" si="44"/>
        <v>78.516839247000007</v>
      </c>
      <c r="K516" s="8">
        <f t="shared" si="45"/>
        <v>23.703912343617922</v>
      </c>
    </row>
    <row r="517" spans="1:11" x14ac:dyDescent="0.25">
      <c r="A517" s="1">
        <v>27</v>
      </c>
      <c r="B517" s="1" t="str">
        <f t="shared" si="41"/>
        <v> Estonia</v>
      </c>
      <c r="C517" s="1" t="str">
        <f t="shared" si="42"/>
        <v>Europa</v>
      </c>
      <c r="D517" s="2">
        <v>59492024</v>
      </c>
      <c r="E517" s="2" t="s">
        <v>5</v>
      </c>
      <c r="F517" s="7">
        <v>173</v>
      </c>
      <c r="G517" s="7">
        <f t="shared" si="43"/>
        <v>1.73</v>
      </c>
      <c r="H517" s="7">
        <v>192.5</v>
      </c>
      <c r="I517" s="7" t="s">
        <v>6</v>
      </c>
      <c r="J517" s="7">
        <f t="shared" si="44"/>
        <v>87.316531225000006</v>
      </c>
      <c r="K517" s="8">
        <f t="shared" si="45"/>
        <v>29.174556859567645</v>
      </c>
    </row>
    <row r="518" spans="1:11" x14ac:dyDescent="0.25">
      <c r="A518" s="1">
        <v>40</v>
      </c>
      <c r="B518" s="1" t="str">
        <f t="shared" si="41"/>
        <v> Israel</v>
      </c>
      <c r="C518" s="1" t="str">
        <f t="shared" si="42"/>
        <v>Medio Oriente</v>
      </c>
      <c r="D518" s="2">
        <v>32529488</v>
      </c>
      <c r="E518" s="2" t="s">
        <v>5</v>
      </c>
      <c r="F518" s="7">
        <v>188</v>
      </c>
      <c r="G518" s="7">
        <f t="shared" si="43"/>
        <v>1.88</v>
      </c>
      <c r="H518" s="7">
        <v>205</v>
      </c>
      <c r="I518" s="7" t="s">
        <v>6</v>
      </c>
      <c r="J518" s="7">
        <f t="shared" si="44"/>
        <v>92.986435850000007</v>
      </c>
      <c r="K518" s="8">
        <f t="shared" si="45"/>
        <v>26.308973474988687</v>
      </c>
    </row>
    <row r="519" spans="1:11" x14ac:dyDescent="0.25">
      <c r="A519" s="1">
        <v>3</v>
      </c>
      <c r="B519" s="1" t="str">
        <f t="shared" si="41"/>
        <v> Uganda</v>
      </c>
      <c r="C519" s="1" t="str">
        <f t="shared" si="42"/>
        <v>África</v>
      </c>
      <c r="D519" s="2">
        <v>40143286</v>
      </c>
      <c r="E519" s="2" t="s">
        <v>5</v>
      </c>
      <c r="F519" s="7">
        <v>177</v>
      </c>
      <c r="G519" s="7">
        <f t="shared" si="43"/>
        <v>1.77</v>
      </c>
      <c r="H519" s="7">
        <v>78.5</v>
      </c>
      <c r="I519" s="7" t="s">
        <v>8</v>
      </c>
      <c r="J519" s="7">
        <f t="shared" si="44"/>
        <v>78.5</v>
      </c>
      <c r="K519" s="8">
        <f t="shared" si="45"/>
        <v>25.056656771681187</v>
      </c>
    </row>
    <row r="520" spans="1:11" x14ac:dyDescent="0.25">
      <c r="A520" s="1">
        <v>2</v>
      </c>
      <c r="B520" s="1" t="str">
        <f t="shared" si="41"/>
        <v> Burkina Faso</v>
      </c>
      <c r="C520" s="1" t="str">
        <f t="shared" si="42"/>
        <v>África</v>
      </c>
      <c r="D520" s="2">
        <v>73847770</v>
      </c>
      <c r="E520" s="2" t="s">
        <v>5</v>
      </c>
      <c r="F520" s="7">
        <v>161</v>
      </c>
      <c r="G520" s="7">
        <f t="shared" si="43"/>
        <v>1.61</v>
      </c>
      <c r="H520" s="7">
        <v>58.4</v>
      </c>
      <c r="I520" s="7" t="s">
        <v>8</v>
      </c>
      <c r="J520" s="7">
        <f t="shared" si="44"/>
        <v>58.4</v>
      </c>
      <c r="K520" s="8">
        <f t="shared" si="45"/>
        <v>22.529994984761387</v>
      </c>
    </row>
    <row r="521" spans="1:11" x14ac:dyDescent="0.25">
      <c r="A521" s="1">
        <v>54</v>
      </c>
      <c r="B521" s="1" t="str">
        <f t="shared" si="41"/>
        <v> Bolivia</v>
      </c>
      <c r="C521" s="1" t="str">
        <f t="shared" si="42"/>
        <v>Sudamérica</v>
      </c>
      <c r="D521" s="2">
        <v>71837362</v>
      </c>
      <c r="E521" s="2" t="s">
        <v>5</v>
      </c>
      <c r="F521" s="7">
        <v>165</v>
      </c>
      <c r="G521" s="7">
        <f t="shared" si="43"/>
        <v>1.65</v>
      </c>
      <c r="H521" s="7">
        <v>65.3</v>
      </c>
      <c r="I521" s="7" t="s">
        <v>8</v>
      </c>
      <c r="J521" s="7">
        <f t="shared" si="44"/>
        <v>65.3</v>
      </c>
      <c r="K521" s="8">
        <f t="shared" si="45"/>
        <v>23.985307621671261</v>
      </c>
    </row>
    <row r="522" spans="1:11" x14ac:dyDescent="0.25">
      <c r="A522" s="1">
        <v>19</v>
      </c>
      <c r="B522" s="1" t="str">
        <f t="shared" si="41"/>
        <v> Somalia</v>
      </c>
      <c r="C522" s="1" t="str">
        <f t="shared" si="42"/>
        <v>África</v>
      </c>
      <c r="D522" s="2">
        <v>87883543</v>
      </c>
      <c r="E522" s="2" t="s">
        <v>7</v>
      </c>
      <c r="F522" s="7">
        <v>140</v>
      </c>
      <c r="G522" s="7">
        <f t="shared" si="43"/>
        <v>1.4</v>
      </c>
      <c r="H522" s="7">
        <v>46.9</v>
      </c>
      <c r="I522" s="7" t="s">
        <v>8</v>
      </c>
      <c r="J522" s="7">
        <f t="shared" si="44"/>
        <v>46.9</v>
      </c>
      <c r="K522" s="8">
        <f t="shared" si="45"/>
        <v>23.928571428571431</v>
      </c>
    </row>
    <row r="523" spans="1:11" x14ac:dyDescent="0.25">
      <c r="A523" s="1">
        <v>49</v>
      </c>
      <c r="B523" s="1" t="str">
        <f t="shared" si="41"/>
        <v> Uruguay</v>
      </c>
      <c r="C523" s="1" t="str">
        <f t="shared" si="42"/>
        <v>Sudamérica</v>
      </c>
      <c r="D523" s="2">
        <v>17016231</v>
      </c>
      <c r="E523" s="2" t="s">
        <v>7</v>
      </c>
      <c r="F523" s="7">
        <v>163</v>
      </c>
      <c r="G523" s="7">
        <f t="shared" si="43"/>
        <v>1.63</v>
      </c>
      <c r="H523" s="7">
        <v>152.6</v>
      </c>
      <c r="I523" s="7" t="s">
        <v>6</v>
      </c>
      <c r="J523" s="7">
        <f t="shared" si="44"/>
        <v>69.218195661999999</v>
      </c>
      <c r="K523" s="8">
        <f t="shared" si="45"/>
        <v>26.052239701155482</v>
      </c>
    </row>
    <row r="524" spans="1:11" x14ac:dyDescent="0.25">
      <c r="A524" s="1">
        <v>67</v>
      </c>
      <c r="B524" s="1" t="str">
        <f t="shared" si="41"/>
        <v> Samoa</v>
      </c>
      <c r="C524" s="1" t="str">
        <f t="shared" si="42"/>
        <v>Oceanía</v>
      </c>
      <c r="D524" s="2">
        <v>52496921</v>
      </c>
      <c r="E524" s="2" t="s">
        <v>5</v>
      </c>
      <c r="F524" s="7">
        <v>181</v>
      </c>
      <c r="G524" s="7">
        <f t="shared" si="43"/>
        <v>1.81</v>
      </c>
      <c r="H524" s="7">
        <v>202.8</v>
      </c>
      <c r="I524" s="7" t="s">
        <v>6</v>
      </c>
      <c r="J524" s="7">
        <f t="shared" si="44"/>
        <v>91.988532636000016</v>
      </c>
      <c r="K524" s="8">
        <f t="shared" si="45"/>
        <v>28.078670564390592</v>
      </c>
    </row>
    <row r="525" spans="1:11" x14ac:dyDescent="0.25">
      <c r="A525" s="1">
        <v>63</v>
      </c>
      <c r="B525" s="1" t="str">
        <f t="shared" si="41"/>
        <v> Tuvalu</v>
      </c>
      <c r="C525" s="1" t="str">
        <f t="shared" si="42"/>
        <v>Oceanía</v>
      </c>
      <c r="D525" s="2">
        <v>26929051</v>
      </c>
      <c r="E525" s="2" t="s">
        <v>7</v>
      </c>
      <c r="F525" s="7">
        <v>143</v>
      </c>
      <c r="G525" s="7">
        <f t="shared" si="43"/>
        <v>1.43</v>
      </c>
      <c r="H525" s="7">
        <v>122.4</v>
      </c>
      <c r="I525" s="7" t="s">
        <v>6</v>
      </c>
      <c r="J525" s="7">
        <f t="shared" si="44"/>
        <v>55.519706088000007</v>
      </c>
      <c r="K525" s="8">
        <f t="shared" si="45"/>
        <v>27.150328176438954</v>
      </c>
    </row>
    <row r="526" spans="1:11" x14ac:dyDescent="0.25">
      <c r="A526" s="1">
        <v>58</v>
      </c>
      <c r="B526" s="1" t="str">
        <f t="shared" si="41"/>
        <v> Guyana</v>
      </c>
      <c r="C526" s="1" t="str">
        <f t="shared" si="42"/>
        <v>Sudamérica</v>
      </c>
      <c r="D526" s="2">
        <v>73873010</v>
      </c>
      <c r="E526" s="2" t="s">
        <v>7</v>
      </c>
      <c r="F526" s="7">
        <v>149</v>
      </c>
      <c r="G526" s="7">
        <f t="shared" si="43"/>
        <v>1.49</v>
      </c>
      <c r="H526" s="7">
        <v>139.30000000000001</v>
      </c>
      <c r="I526" s="7" t="s">
        <v>6</v>
      </c>
      <c r="J526" s="7">
        <f t="shared" si="44"/>
        <v>63.185417141000009</v>
      </c>
      <c r="K526" s="8">
        <f t="shared" si="45"/>
        <v>28.46061760326112</v>
      </c>
    </row>
    <row r="527" spans="1:11" x14ac:dyDescent="0.25">
      <c r="A527" s="1">
        <v>45</v>
      </c>
      <c r="B527" s="1" t="str">
        <f t="shared" si="41"/>
        <v> Cuba</v>
      </c>
      <c r="C527" s="1" t="str">
        <f t="shared" si="42"/>
        <v>Centroamérica</v>
      </c>
      <c r="D527" s="2">
        <v>61974819</v>
      </c>
      <c r="E527" s="2" t="s">
        <v>7</v>
      </c>
      <c r="F527" s="7">
        <v>160</v>
      </c>
      <c r="G527" s="7">
        <f t="shared" si="43"/>
        <v>1.6</v>
      </c>
      <c r="H527" s="7">
        <v>162.9</v>
      </c>
      <c r="I527" s="7" t="s">
        <v>6</v>
      </c>
      <c r="J527" s="7">
        <f t="shared" si="44"/>
        <v>73.89019707300001</v>
      </c>
      <c r="K527" s="8">
        <f t="shared" si="45"/>
        <v>28.863358231640625</v>
      </c>
    </row>
    <row r="528" spans="1:11" x14ac:dyDescent="0.25">
      <c r="A528" s="1">
        <v>50</v>
      </c>
      <c r="B528" s="1" t="str">
        <f t="shared" si="41"/>
        <v> Venezuela</v>
      </c>
      <c r="C528" s="1" t="str">
        <f t="shared" si="42"/>
        <v>Sudamérica</v>
      </c>
      <c r="D528" s="2">
        <v>59269343</v>
      </c>
      <c r="E528" s="2" t="s">
        <v>7</v>
      </c>
      <c r="F528" s="7">
        <v>159</v>
      </c>
      <c r="G528" s="7">
        <f t="shared" si="43"/>
        <v>1.59</v>
      </c>
      <c r="H528" s="7">
        <v>66.400000000000006</v>
      </c>
      <c r="I528" s="7" t="s">
        <v>8</v>
      </c>
      <c r="J528" s="7">
        <f t="shared" si="44"/>
        <v>66.400000000000006</v>
      </c>
      <c r="K528" s="8">
        <f t="shared" si="45"/>
        <v>26.264783829753569</v>
      </c>
    </row>
    <row r="529" spans="1:11" x14ac:dyDescent="0.25">
      <c r="A529" s="1">
        <v>34</v>
      </c>
      <c r="B529" s="1" t="str">
        <f t="shared" si="41"/>
        <v> Bulgaria</v>
      </c>
      <c r="C529" s="1" t="str">
        <f t="shared" si="42"/>
        <v>Europa</v>
      </c>
      <c r="D529" s="2">
        <v>53143356</v>
      </c>
      <c r="E529" s="2" t="s">
        <v>5</v>
      </c>
      <c r="F529" s="7">
        <v>164</v>
      </c>
      <c r="G529" s="7">
        <f t="shared" si="43"/>
        <v>1.64</v>
      </c>
      <c r="H529" s="7">
        <v>65.5</v>
      </c>
      <c r="I529" s="7" t="s">
        <v>8</v>
      </c>
      <c r="J529" s="7">
        <f t="shared" si="44"/>
        <v>65.5</v>
      </c>
      <c r="K529" s="8">
        <f t="shared" si="45"/>
        <v>24.35306365258775</v>
      </c>
    </row>
    <row r="530" spans="1:11" x14ac:dyDescent="0.25">
      <c r="A530" s="1">
        <v>33</v>
      </c>
      <c r="B530" s="1" t="str">
        <f t="shared" si="41"/>
        <v> Serbia</v>
      </c>
      <c r="C530" s="1" t="str">
        <f t="shared" si="42"/>
        <v>Europa</v>
      </c>
      <c r="D530" s="2">
        <v>16221441</v>
      </c>
      <c r="E530" s="2" t="s">
        <v>7</v>
      </c>
      <c r="F530" s="7">
        <v>150</v>
      </c>
      <c r="G530" s="7">
        <f t="shared" si="43"/>
        <v>1.5</v>
      </c>
      <c r="H530" s="7">
        <v>129.19999999999999</v>
      </c>
      <c r="I530" s="7" t="s">
        <v>6</v>
      </c>
      <c r="J530" s="7">
        <f t="shared" si="44"/>
        <v>58.604134203999998</v>
      </c>
      <c r="K530" s="8">
        <f t="shared" si="45"/>
        <v>26.046281868444442</v>
      </c>
    </row>
    <row r="531" spans="1:11" x14ac:dyDescent="0.25">
      <c r="A531" s="1">
        <v>50</v>
      </c>
      <c r="B531" s="1" t="str">
        <f t="shared" si="41"/>
        <v> Venezuela</v>
      </c>
      <c r="C531" s="1" t="str">
        <f t="shared" si="42"/>
        <v>Sudamérica</v>
      </c>
      <c r="D531" s="2">
        <v>99618695</v>
      </c>
      <c r="E531" s="2" t="s">
        <v>5</v>
      </c>
      <c r="F531" s="7">
        <v>164</v>
      </c>
      <c r="G531" s="7">
        <f t="shared" si="43"/>
        <v>1.64</v>
      </c>
      <c r="H531" s="7">
        <v>158.30000000000001</v>
      </c>
      <c r="I531" s="7" t="s">
        <v>6</v>
      </c>
      <c r="J531" s="7">
        <f t="shared" si="44"/>
        <v>71.803672171000002</v>
      </c>
      <c r="K531" s="8">
        <f t="shared" si="45"/>
        <v>26.696784715571095</v>
      </c>
    </row>
    <row r="532" spans="1:11" x14ac:dyDescent="0.25">
      <c r="A532" s="1">
        <v>25</v>
      </c>
      <c r="B532" s="1" t="str">
        <f t="shared" si="41"/>
        <v> Zambia</v>
      </c>
      <c r="C532" s="1" t="str">
        <f t="shared" si="42"/>
        <v>África</v>
      </c>
      <c r="D532" s="2">
        <v>59255129</v>
      </c>
      <c r="E532" s="2" t="s">
        <v>5</v>
      </c>
      <c r="F532" s="7">
        <v>166</v>
      </c>
      <c r="G532" s="7">
        <f t="shared" si="43"/>
        <v>1.66</v>
      </c>
      <c r="H532" s="7">
        <v>125</v>
      </c>
      <c r="I532" s="7" t="s">
        <v>6</v>
      </c>
      <c r="J532" s="7">
        <f t="shared" si="44"/>
        <v>56.699046250000002</v>
      </c>
      <c r="K532" s="8">
        <f t="shared" si="45"/>
        <v>20.575934914356221</v>
      </c>
    </row>
    <row r="533" spans="1:11" x14ac:dyDescent="0.25">
      <c r="A533" s="1">
        <v>7</v>
      </c>
      <c r="B533" s="1" t="str">
        <f t="shared" si="41"/>
        <v> Tanzania</v>
      </c>
      <c r="C533" s="1" t="str">
        <f t="shared" si="42"/>
        <v>África</v>
      </c>
      <c r="D533" s="2">
        <v>93528425</v>
      </c>
      <c r="E533" s="2" t="s">
        <v>5</v>
      </c>
      <c r="F533" s="7">
        <v>153</v>
      </c>
      <c r="G533" s="7">
        <f t="shared" si="43"/>
        <v>1.53</v>
      </c>
      <c r="H533" s="7">
        <v>134</v>
      </c>
      <c r="I533" s="7" t="s">
        <v>6</v>
      </c>
      <c r="J533" s="7">
        <f t="shared" si="44"/>
        <v>60.781377580000004</v>
      </c>
      <c r="K533" s="8">
        <f t="shared" si="45"/>
        <v>25.964961160237518</v>
      </c>
    </row>
    <row r="534" spans="1:11" x14ac:dyDescent="0.25">
      <c r="A534" s="1">
        <v>35</v>
      </c>
      <c r="B534" s="1" t="str">
        <f t="shared" si="41"/>
        <v> Cabo Verde</v>
      </c>
      <c r="C534" s="1" t="str">
        <f t="shared" si="42"/>
        <v>África</v>
      </c>
      <c r="D534" s="2">
        <v>41245818</v>
      </c>
      <c r="E534" s="2" t="s">
        <v>7</v>
      </c>
      <c r="F534" s="7">
        <v>163</v>
      </c>
      <c r="G534" s="7">
        <f t="shared" si="43"/>
        <v>1.63</v>
      </c>
      <c r="H534" s="7">
        <v>73</v>
      </c>
      <c r="I534" s="7" t="s">
        <v>8</v>
      </c>
      <c r="J534" s="7">
        <f t="shared" si="44"/>
        <v>73</v>
      </c>
      <c r="K534" s="8">
        <f t="shared" si="45"/>
        <v>27.475629493018182</v>
      </c>
    </row>
    <row r="535" spans="1:11" x14ac:dyDescent="0.25">
      <c r="A535" s="1">
        <v>26</v>
      </c>
      <c r="B535" s="1" t="str">
        <f t="shared" si="41"/>
        <v> Senegal</v>
      </c>
      <c r="C535" s="1" t="str">
        <f t="shared" si="42"/>
        <v>África</v>
      </c>
      <c r="D535" s="2">
        <v>25962743</v>
      </c>
      <c r="E535" s="2" t="s">
        <v>7</v>
      </c>
      <c r="F535" s="7">
        <v>158</v>
      </c>
      <c r="G535" s="7">
        <f t="shared" si="43"/>
        <v>1.58</v>
      </c>
      <c r="H535" s="7">
        <v>58.9</v>
      </c>
      <c r="I535" s="7" t="s">
        <v>8</v>
      </c>
      <c r="J535" s="7">
        <f t="shared" si="44"/>
        <v>58.9</v>
      </c>
      <c r="K535" s="8">
        <f t="shared" si="45"/>
        <v>23.593975324467227</v>
      </c>
    </row>
    <row r="536" spans="1:11" x14ac:dyDescent="0.25">
      <c r="A536" s="1">
        <v>25</v>
      </c>
      <c r="B536" s="1" t="str">
        <f t="shared" si="41"/>
        <v> Zambia</v>
      </c>
      <c r="C536" s="1" t="str">
        <f t="shared" si="42"/>
        <v>África</v>
      </c>
      <c r="D536" s="2">
        <v>44410858</v>
      </c>
      <c r="E536" s="2" t="s">
        <v>7</v>
      </c>
      <c r="F536" s="7">
        <v>143</v>
      </c>
      <c r="G536" s="7">
        <f t="shared" si="43"/>
        <v>1.43</v>
      </c>
      <c r="H536" s="7">
        <v>52.7</v>
      </c>
      <c r="I536" s="7" t="s">
        <v>8</v>
      </c>
      <c r="J536" s="7">
        <f t="shared" si="44"/>
        <v>52.7</v>
      </c>
      <c r="K536" s="8">
        <f t="shared" si="45"/>
        <v>25.771431365836964</v>
      </c>
    </row>
    <row r="537" spans="1:11" x14ac:dyDescent="0.25">
      <c r="A537" s="1">
        <v>22</v>
      </c>
      <c r="B537" s="1" t="str">
        <f t="shared" si="41"/>
        <v> Indonesia</v>
      </c>
      <c r="C537" s="1" t="str">
        <f t="shared" si="42"/>
        <v>Asia</v>
      </c>
      <c r="D537" s="2">
        <v>85422283</v>
      </c>
      <c r="E537" s="2" t="s">
        <v>7</v>
      </c>
      <c r="F537" s="7">
        <v>133</v>
      </c>
      <c r="G537" s="7">
        <f t="shared" si="43"/>
        <v>1.33</v>
      </c>
      <c r="H537" s="7">
        <v>93</v>
      </c>
      <c r="I537" s="7" t="s">
        <v>6</v>
      </c>
      <c r="J537" s="7">
        <f t="shared" si="44"/>
        <v>42.184090410000003</v>
      </c>
      <c r="K537" s="8">
        <f t="shared" si="45"/>
        <v>23.847640007914524</v>
      </c>
    </row>
    <row r="538" spans="1:11" x14ac:dyDescent="0.25">
      <c r="A538" s="1">
        <v>67</v>
      </c>
      <c r="B538" s="1" t="str">
        <f t="shared" si="41"/>
        <v> Samoa</v>
      </c>
      <c r="C538" s="1" t="str">
        <f t="shared" si="42"/>
        <v>Oceanía</v>
      </c>
      <c r="D538" s="2">
        <v>72166872</v>
      </c>
      <c r="E538" s="2" t="s">
        <v>7</v>
      </c>
      <c r="F538" s="7">
        <v>171</v>
      </c>
      <c r="G538" s="7">
        <f t="shared" si="43"/>
        <v>1.71</v>
      </c>
      <c r="H538" s="7">
        <v>216.1</v>
      </c>
      <c r="I538" s="7" t="s">
        <v>6</v>
      </c>
      <c r="J538" s="7">
        <f t="shared" si="44"/>
        <v>98.021311157</v>
      </c>
      <c r="K538" s="8">
        <f t="shared" si="45"/>
        <v>33.521873792619957</v>
      </c>
    </row>
    <row r="539" spans="1:11" x14ac:dyDescent="0.25">
      <c r="A539" s="1">
        <v>34</v>
      </c>
      <c r="B539" s="1" t="str">
        <f t="shared" si="41"/>
        <v> Bulgaria</v>
      </c>
      <c r="C539" s="1" t="str">
        <f t="shared" si="42"/>
        <v>Europa</v>
      </c>
      <c r="D539" s="2">
        <v>37956390</v>
      </c>
      <c r="E539" s="2" t="s">
        <v>5</v>
      </c>
      <c r="F539" s="7">
        <v>163</v>
      </c>
      <c r="G539" s="7">
        <f t="shared" si="43"/>
        <v>1.63</v>
      </c>
      <c r="H539" s="7">
        <v>70.2</v>
      </c>
      <c r="I539" s="7" t="s">
        <v>8</v>
      </c>
      <c r="J539" s="7">
        <f t="shared" si="44"/>
        <v>70.2</v>
      </c>
      <c r="K539" s="8">
        <f t="shared" si="45"/>
        <v>26.421769731642144</v>
      </c>
    </row>
    <row r="540" spans="1:11" x14ac:dyDescent="0.25">
      <c r="A540" s="1">
        <v>37</v>
      </c>
      <c r="B540" s="1" t="str">
        <f t="shared" si="41"/>
        <v> Albania</v>
      </c>
      <c r="C540" s="1" t="str">
        <f t="shared" si="42"/>
        <v>Europa</v>
      </c>
      <c r="D540" s="2">
        <v>79834977</v>
      </c>
      <c r="E540" s="2" t="s">
        <v>5</v>
      </c>
      <c r="F540" s="7">
        <v>177</v>
      </c>
      <c r="G540" s="7">
        <f t="shared" si="43"/>
        <v>1.77</v>
      </c>
      <c r="H540" s="7">
        <v>182.3</v>
      </c>
      <c r="I540" s="7" t="s">
        <v>6</v>
      </c>
      <c r="J540" s="7">
        <f t="shared" si="44"/>
        <v>82.689889051000009</v>
      </c>
      <c r="K540" s="8">
        <f t="shared" si="45"/>
        <v>26.394040362284148</v>
      </c>
    </row>
    <row r="541" spans="1:11" x14ac:dyDescent="0.25">
      <c r="A541" s="1">
        <v>27</v>
      </c>
      <c r="B541" s="1" t="str">
        <f t="shared" si="41"/>
        <v> Estonia</v>
      </c>
      <c r="C541" s="1" t="str">
        <f t="shared" si="42"/>
        <v>Europa</v>
      </c>
      <c r="D541" s="2">
        <v>56935279</v>
      </c>
      <c r="E541" s="2" t="s">
        <v>7</v>
      </c>
      <c r="F541" s="7">
        <v>191</v>
      </c>
      <c r="G541" s="7">
        <f t="shared" si="43"/>
        <v>1.91</v>
      </c>
      <c r="H541" s="7">
        <v>86.2</v>
      </c>
      <c r="I541" s="7" t="s">
        <v>8</v>
      </c>
      <c r="J541" s="7">
        <f t="shared" si="44"/>
        <v>86.2</v>
      </c>
      <c r="K541" s="8">
        <f t="shared" si="45"/>
        <v>23.628738247306817</v>
      </c>
    </row>
    <row r="542" spans="1:11" x14ac:dyDescent="0.25">
      <c r="A542" s="1">
        <v>22</v>
      </c>
      <c r="B542" s="1" t="str">
        <f t="shared" si="41"/>
        <v> Indonesia</v>
      </c>
      <c r="C542" s="1" t="str">
        <f t="shared" si="42"/>
        <v>Asia</v>
      </c>
      <c r="D542" s="2">
        <v>35509077</v>
      </c>
      <c r="E542" s="2" t="s">
        <v>5</v>
      </c>
      <c r="F542" s="7">
        <v>189</v>
      </c>
      <c r="G542" s="7">
        <f t="shared" si="43"/>
        <v>1.89</v>
      </c>
      <c r="H542" s="7">
        <v>153.4</v>
      </c>
      <c r="I542" s="7" t="s">
        <v>6</v>
      </c>
      <c r="J542" s="7">
        <f t="shared" si="44"/>
        <v>69.58106955800001</v>
      </c>
      <c r="K542" s="8">
        <f t="shared" si="45"/>
        <v>19.479037417205568</v>
      </c>
    </row>
    <row r="543" spans="1:11" x14ac:dyDescent="0.25">
      <c r="A543" s="1">
        <v>30</v>
      </c>
      <c r="B543" s="1" t="str">
        <f t="shared" si="41"/>
        <v> Liberia</v>
      </c>
      <c r="C543" s="1" t="str">
        <f t="shared" si="42"/>
        <v>África</v>
      </c>
      <c r="D543" s="2">
        <v>20885129</v>
      </c>
      <c r="E543" s="2" t="s">
        <v>7</v>
      </c>
      <c r="F543" s="7">
        <v>143</v>
      </c>
      <c r="G543" s="7">
        <f t="shared" si="43"/>
        <v>1.43</v>
      </c>
      <c r="H543" s="7">
        <v>49.3</v>
      </c>
      <c r="I543" s="7" t="s">
        <v>8</v>
      </c>
      <c r="J543" s="7">
        <f t="shared" si="44"/>
        <v>49.3</v>
      </c>
      <c r="K543" s="8">
        <f t="shared" si="45"/>
        <v>24.108758374492641</v>
      </c>
    </row>
    <row r="544" spans="1:11" x14ac:dyDescent="0.25">
      <c r="A544" s="1">
        <v>25</v>
      </c>
      <c r="B544" s="1" t="str">
        <f t="shared" si="41"/>
        <v> Zambia</v>
      </c>
      <c r="C544" s="1" t="str">
        <f t="shared" si="42"/>
        <v>África</v>
      </c>
      <c r="D544" s="2">
        <v>94403661</v>
      </c>
      <c r="E544" s="2" t="s">
        <v>5</v>
      </c>
      <c r="F544" s="7">
        <v>150</v>
      </c>
      <c r="G544" s="7">
        <f t="shared" si="43"/>
        <v>1.5</v>
      </c>
      <c r="H544" s="7">
        <v>110.5</v>
      </c>
      <c r="I544" s="7" t="s">
        <v>6</v>
      </c>
      <c r="J544" s="7">
        <f t="shared" si="44"/>
        <v>50.121956885000003</v>
      </c>
      <c r="K544" s="8">
        <f t="shared" si="45"/>
        <v>22.276425282222224</v>
      </c>
    </row>
    <row r="545" spans="1:11" x14ac:dyDescent="0.25">
      <c r="A545" s="1">
        <v>10</v>
      </c>
      <c r="B545" s="1" t="str">
        <f t="shared" si="41"/>
        <v> Chile</v>
      </c>
      <c r="C545" s="1" t="str">
        <f t="shared" si="42"/>
        <v>Sudamérica</v>
      </c>
      <c r="D545" s="2">
        <v>89163996</v>
      </c>
      <c r="E545" s="2" t="s">
        <v>5</v>
      </c>
      <c r="F545" s="7">
        <v>179</v>
      </c>
      <c r="G545" s="7">
        <f t="shared" si="43"/>
        <v>1.79</v>
      </c>
      <c r="H545" s="7">
        <v>90.6</v>
      </c>
      <c r="I545" s="7" t="s">
        <v>8</v>
      </c>
      <c r="J545" s="7">
        <f t="shared" si="44"/>
        <v>90.6</v>
      </c>
      <c r="K545" s="8">
        <f t="shared" si="45"/>
        <v>28.2762710277457</v>
      </c>
    </row>
    <row r="546" spans="1:11" x14ac:dyDescent="0.25">
      <c r="A546" s="1">
        <v>64</v>
      </c>
      <c r="B546" s="1" t="str">
        <f t="shared" si="41"/>
        <v> Kiribati</v>
      </c>
      <c r="C546" s="1" t="str">
        <f t="shared" si="42"/>
        <v>Oceanía</v>
      </c>
      <c r="D546" s="2">
        <v>70378544</v>
      </c>
      <c r="E546" s="2" t="s">
        <v>5</v>
      </c>
      <c r="F546" s="7">
        <v>162</v>
      </c>
      <c r="G546" s="7">
        <f t="shared" si="43"/>
        <v>1.62</v>
      </c>
      <c r="H546" s="7">
        <v>186.7</v>
      </c>
      <c r="I546" s="7" t="s">
        <v>6</v>
      </c>
      <c r="J546" s="7">
        <f t="shared" si="44"/>
        <v>84.685695479000003</v>
      </c>
      <c r="K546" s="8">
        <f t="shared" si="45"/>
        <v>32.268593003734182</v>
      </c>
    </row>
    <row r="547" spans="1:11" x14ac:dyDescent="0.25">
      <c r="A547" s="1">
        <v>10</v>
      </c>
      <c r="B547" s="1" t="str">
        <f t="shared" si="41"/>
        <v> Chile</v>
      </c>
      <c r="C547" s="1" t="str">
        <f t="shared" si="42"/>
        <v>Sudamérica</v>
      </c>
      <c r="D547" s="2">
        <v>16368060</v>
      </c>
      <c r="E547" s="2" t="s">
        <v>5</v>
      </c>
      <c r="F547" s="7">
        <v>166</v>
      </c>
      <c r="G547" s="7">
        <f t="shared" si="43"/>
        <v>1.66</v>
      </c>
      <c r="H547" s="7">
        <v>92</v>
      </c>
      <c r="I547" s="7" t="s">
        <v>8</v>
      </c>
      <c r="J547" s="7">
        <f t="shared" si="44"/>
        <v>92</v>
      </c>
      <c r="K547" s="8">
        <f t="shared" si="45"/>
        <v>33.386558281318045</v>
      </c>
    </row>
    <row r="548" spans="1:11" x14ac:dyDescent="0.25">
      <c r="A548" s="1">
        <v>47</v>
      </c>
      <c r="B548" s="1" t="str">
        <f t="shared" si="41"/>
        <v> Malta</v>
      </c>
      <c r="C548" s="1" t="str">
        <f t="shared" si="42"/>
        <v>África</v>
      </c>
      <c r="D548" s="2">
        <v>73876340</v>
      </c>
      <c r="E548" s="2" t="s">
        <v>5</v>
      </c>
      <c r="F548" s="7">
        <v>167</v>
      </c>
      <c r="G548" s="7">
        <f t="shared" si="43"/>
        <v>1.67</v>
      </c>
      <c r="H548" s="7">
        <v>186.3</v>
      </c>
      <c r="I548" s="7" t="s">
        <v>6</v>
      </c>
      <c r="J548" s="7">
        <f t="shared" si="44"/>
        <v>84.504258531000005</v>
      </c>
      <c r="K548" s="8">
        <f t="shared" si="45"/>
        <v>30.300211026211052</v>
      </c>
    </row>
    <row r="549" spans="1:11" x14ac:dyDescent="0.25">
      <c r="A549" s="1">
        <v>52</v>
      </c>
      <c r="B549" s="1" t="str">
        <f t="shared" si="41"/>
        <v> Guatemala</v>
      </c>
      <c r="C549" s="1" t="str">
        <f t="shared" si="42"/>
        <v>Centroamérica</v>
      </c>
      <c r="D549" s="2">
        <v>71475686</v>
      </c>
      <c r="E549" s="2" t="s">
        <v>7</v>
      </c>
      <c r="F549" s="7">
        <v>137</v>
      </c>
      <c r="G549" s="7">
        <f t="shared" si="43"/>
        <v>1.37</v>
      </c>
      <c r="H549" s="7">
        <v>118.2</v>
      </c>
      <c r="I549" s="7" t="s">
        <v>6</v>
      </c>
      <c r="J549" s="7">
        <f t="shared" si="44"/>
        <v>53.614618134000004</v>
      </c>
      <c r="K549" s="8">
        <f t="shared" si="45"/>
        <v>28.565516614630507</v>
      </c>
    </row>
    <row r="550" spans="1:11" x14ac:dyDescent="0.25">
      <c r="A550" s="1">
        <v>48</v>
      </c>
      <c r="B550" s="1" t="str">
        <f t="shared" si="41"/>
        <v> Vanuatu</v>
      </c>
      <c r="C550" s="1" t="str">
        <f t="shared" si="42"/>
        <v>Oceanía</v>
      </c>
      <c r="D550" s="2">
        <v>11636621</v>
      </c>
      <c r="E550" s="2" t="s">
        <v>7</v>
      </c>
      <c r="F550" s="7">
        <v>153</v>
      </c>
      <c r="G550" s="7">
        <f t="shared" si="43"/>
        <v>1.53</v>
      </c>
      <c r="H550" s="7">
        <v>135.80000000000001</v>
      </c>
      <c r="I550" s="7" t="s">
        <v>6</v>
      </c>
      <c r="J550" s="7">
        <f t="shared" si="44"/>
        <v>61.597843846000011</v>
      </c>
      <c r="K550" s="8">
        <f t="shared" si="45"/>
        <v>26.31374422059892</v>
      </c>
    </row>
    <row r="551" spans="1:11" x14ac:dyDescent="0.25">
      <c r="A551" s="1">
        <v>17</v>
      </c>
      <c r="B551" s="1" t="str">
        <f t="shared" si="41"/>
        <v> India</v>
      </c>
      <c r="C551" s="1" t="str">
        <f t="shared" si="42"/>
        <v>Asia</v>
      </c>
      <c r="D551" s="2">
        <v>37413881</v>
      </c>
      <c r="E551" s="2" t="s">
        <v>5</v>
      </c>
      <c r="F551" s="7">
        <v>157</v>
      </c>
      <c r="G551" s="7">
        <f t="shared" si="43"/>
        <v>1.57</v>
      </c>
      <c r="H551" s="7">
        <v>55.6</v>
      </c>
      <c r="I551" s="7" t="s">
        <v>8</v>
      </c>
      <c r="J551" s="7">
        <f t="shared" si="44"/>
        <v>55.6</v>
      </c>
      <c r="K551" s="8">
        <f t="shared" si="45"/>
        <v>22.556696012008601</v>
      </c>
    </row>
    <row r="552" spans="1:11" x14ac:dyDescent="0.25">
      <c r="A552" s="1">
        <v>35</v>
      </c>
      <c r="B552" s="1" t="str">
        <f t="shared" si="41"/>
        <v> Cabo Verde</v>
      </c>
      <c r="C552" s="1" t="str">
        <f t="shared" si="42"/>
        <v>África</v>
      </c>
      <c r="D552" s="2">
        <v>91207579</v>
      </c>
      <c r="E552" s="2" t="s">
        <v>7</v>
      </c>
      <c r="F552" s="7">
        <v>152</v>
      </c>
      <c r="G552" s="7">
        <f t="shared" si="43"/>
        <v>1.52</v>
      </c>
      <c r="H552" s="7">
        <v>64.599999999999994</v>
      </c>
      <c r="I552" s="7" t="s">
        <v>8</v>
      </c>
      <c r="J552" s="7">
        <f t="shared" si="44"/>
        <v>64.599999999999994</v>
      </c>
      <c r="K552" s="8">
        <f t="shared" si="45"/>
        <v>27.960526315789473</v>
      </c>
    </row>
    <row r="553" spans="1:11" x14ac:dyDescent="0.25">
      <c r="A553" s="1">
        <v>4</v>
      </c>
      <c r="B553" s="1" t="str">
        <f t="shared" si="41"/>
        <v> Mozambique</v>
      </c>
      <c r="C553" s="1" t="str">
        <f t="shared" si="42"/>
        <v>África</v>
      </c>
      <c r="D553" s="2">
        <v>72155103</v>
      </c>
      <c r="E553" s="2" t="s">
        <v>5</v>
      </c>
      <c r="F553" s="7">
        <v>179</v>
      </c>
      <c r="G553" s="7">
        <f t="shared" si="43"/>
        <v>1.79</v>
      </c>
      <c r="H553" s="7">
        <v>169.1</v>
      </c>
      <c r="I553" s="7" t="s">
        <v>6</v>
      </c>
      <c r="J553" s="7">
        <f t="shared" si="44"/>
        <v>76.702469766999997</v>
      </c>
      <c r="K553" s="8">
        <f t="shared" si="45"/>
        <v>23.938850150432259</v>
      </c>
    </row>
    <row r="554" spans="1:11" x14ac:dyDescent="0.25">
      <c r="A554" s="1">
        <v>23</v>
      </c>
      <c r="B554" s="1" t="str">
        <f t="shared" si="41"/>
        <v> Sri Lanka</v>
      </c>
      <c r="C554" s="1" t="str">
        <f t="shared" si="42"/>
        <v>Asia</v>
      </c>
      <c r="D554" s="2">
        <v>49972772</v>
      </c>
      <c r="E554" s="2" t="s">
        <v>7</v>
      </c>
      <c r="F554" s="7">
        <v>168</v>
      </c>
      <c r="G554" s="7">
        <f t="shared" si="43"/>
        <v>1.68</v>
      </c>
      <c r="H554" s="7">
        <v>151.5</v>
      </c>
      <c r="I554" s="7" t="s">
        <v>6</v>
      </c>
      <c r="J554" s="7">
        <f t="shared" si="44"/>
        <v>68.719244055000004</v>
      </c>
      <c r="K554" s="8">
        <f t="shared" si="45"/>
        <v>24.347804724702385</v>
      </c>
    </row>
    <row r="555" spans="1:11" x14ac:dyDescent="0.25">
      <c r="A555" s="1">
        <v>6</v>
      </c>
      <c r="B555" s="1" t="str">
        <f t="shared" si="41"/>
        <v> Nigeria</v>
      </c>
      <c r="C555" s="1" t="str">
        <f t="shared" si="42"/>
        <v>África</v>
      </c>
      <c r="D555" s="2">
        <v>91237059</v>
      </c>
      <c r="E555" s="2" t="s">
        <v>7</v>
      </c>
      <c r="F555" s="7">
        <v>167</v>
      </c>
      <c r="G555" s="7">
        <f t="shared" si="43"/>
        <v>1.67</v>
      </c>
      <c r="H555" s="7">
        <v>66.599999999999994</v>
      </c>
      <c r="I555" s="7" t="s">
        <v>8</v>
      </c>
      <c r="J555" s="7">
        <f t="shared" si="44"/>
        <v>66.599999999999994</v>
      </c>
      <c r="K555" s="8">
        <f t="shared" si="45"/>
        <v>23.880382946681486</v>
      </c>
    </row>
    <row r="556" spans="1:11" x14ac:dyDescent="0.25">
      <c r="A556" s="1">
        <v>2</v>
      </c>
      <c r="B556" s="1" t="str">
        <f t="shared" si="41"/>
        <v> Burkina Faso</v>
      </c>
      <c r="C556" s="1" t="str">
        <f t="shared" si="42"/>
        <v>África</v>
      </c>
      <c r="D556" s="2">
        <v>10275516</v>
      </c>
      <c r="E556" s="2" t="s">
        <v>7</v>
      </c>
      <c r="F556" s="7">
        <v>147</v>
      </c>
      <c r="G556" s="7">
        <f t="shared" si="43"/>
        <v>1.47</v>
      </c>
      <c r="H556" s="7">
        <v>111.3</v>
      </c>
      <c r="I556" s="7" t="s">
        <v>6</v>
      </c>
      <c r="J556" s="7">
        <f t="shared" si="44"/>
        <v>50.484830780999999</v>
      </c>
      <c r="K556" s="8">
        <f t="shared" si="45"/>
        <v>23.362872312925173</v>
      </c>
    </row>
    <row r="557" spans="1:11" x14ac:dyDescent="0.25">
      <c r="A557" s="1">
        <v>38</v>
      </c>
      <c r="B557" s="1" t="str">
        <f t="shared" si="41"/>
        <v> Namibia</v>
      </c>
      <c r="C557" s="1" t="str">
        <f t="shared" si="42"/>
        <v>África</v>
      </c>
      <c r="D557" s="2">
        <v>24242587</v>
      </c>
      <c r="E557" s="2" t="s">
        <v>7</v>
      </c>
      <c r="F557" s="7">
        <v>165</v>
      </c>
      <c r="G557" s="7">
        <f t="shared" si="43"/>
        <v>1.65</v>
      </c>
      <c r="H557" s="7">
        <v>158.30000000000001</v>
      </c>
      <c r="I557" s="7" t="s">
        <v>6</v>
      </c>
      <c r="J557" s="7">
        <f t="shared" si="44"/>
        <v>71.803672171000002</v>
      </c>
      <c r="K557" s="8">
        <f t="shared" si="45"/>
        <v>26.374167923232328</v>
      </c>
    </row>
    <row r="558" spans="1:11" x14ac:dyDescent="0.25">
      <c r="A558" s="1">
        <v>52</v>
      </c>
      <c r="B558" s="1" t="str">
        <f t="shared" si="41"/>
        <v> Guatemala</v>
      </c>
      <c r="C558" s="1" t="str">
        <f t="shared" si="42"/>
        <v>Centroamérica</v>
      </c>
      <c r="D558" s="2">
        <v>28570153</v>
      </c>
      <c r="E558" s="2" t="s">
        <v>5</v>
      </c>
      <c r="F558" s="7">
        <v>162</v>
      </c>
      <c r="G558" s="7">
        <f t="shared" si="43"/>
        <v>1.62</v>
      </c>
      <c r="H558" s="7">
        <v>150.4</v>
      </c>
      <c r="I558" s="7" t="s">
        <v>6</v>
      </c>
      <c r="J558" s="7">
        <f t="shared" si="44"/>
        <v>68.220292448000009</v>
      </c>
      <c r="K558" s="8">
        <f t="shared" si="45"/>
        <v>25.994624465782653</v>
      </c>
    </row>
    <row r="559" spans="1:11" x14ac:dyDescent="0.25">
      <c r="A559" s="1">
        <v>51</v>
      </c>
      <c r="B559" s="1" t="str">
        <f t="shared" si="41"/>
        <v> Costa Rica</v>
      </c>
      <c r="C559" s="1" t="str">
        <f t="shared" si="42"/>
        <v>Centroamérica</v>
      </c>
      <c r="D559" s="2">
        <v>87864223</v>
      </c>
      <c r="E559" s="2" t="s">
        <v>5</v>
      </c>
      <c r="F559" s="7">
        <v>190</v>
      </c>
      <c r="G559" s="7">
        <f t="shared" si="43"/>
        <v>1.9</v>
      </c>
      <c r="H559" s="7">
        <v>211.2</v>
      </c>
      <c r="I559" s="7" t="s">
        <v>6</v>
      </c>
      <c r="J559" s="7">
        <f t="shared" si="44"/>
        <v>95.798708543999993</v>
      </c>
      <c r="K559" s="8">
        <f t="shared" si="45"/>
        <v>26.537038377839334</v>
      </c>
    </row>
    <row r="560" spans="1:11" x14ac:dyDescent="0.25">
      <c r="A560" s="1">
        <v>43</v>
      </c>
      <c r="B560" s="1" t="str">
        <f t="shared" si="41"/>
        <v> Colombia</v>
      </c>
      <c r="C560" s="1" t="str">
        <f t="shared" si="42"/>
        <v>Sudamérica</v>
      </c>
      <c r="D560" s="2">
        <v>68176207</v>
      </c>
      <c r="E560" s="2" t="s">
        <v>5</v>
      </c>
      <c r="F560" s="7">
        <v>160</v>
      </c>
      <c r="G560" s="7">
        <f t="shared" si="43"/>
        <v>1.6</v>
      </c>
      <c r="H560" s="7">
        <v>136.69999999999999</v>
      </c>
      <c r="I560" s="7" t="s">
        <v>6</v>
      </c>
      <c r="J560" s="7">
        <f t="shared" si="44"/>
        <v>62.006076978999999</v>
      </c>
      <c r="K560" s="8">
        <f t="shared" si="45"/>
        <v>24.221123819921871</v>
      </c>
    </row>
    <row r="561" spans="1:11" x14ac:dyDescent="0.25">
      <c r="A561" s="1">
        <v>20</v>
      </c>
      <c r="B561" s="1" t="str">
        <f t="shared" si="41"/>
        <v> Laos</v>
      </c>
      <c r="C561" s="1" t="str">
        <f t="shared" si="42"/>
        <v>Asia</v>
      </c>
      <c r="D561" s="2">
        <v>75320185</v>
      </c>
      <c r="E561" s="2" t="s">
        <v>5</v>
      </c>
      <c r="F561" s="7">
        <v>166</v>
      </c>
      <c r="G561" s="7">
        <f t="shared" si="43"/>
        <v>1.66</v>
      </c>
      <c r="H561" s="7">
        <v>58.2</v>
      </c>
      <c r="I561" s="7" t="s">
        <v>8</v>
      </c>
      <c r="J561" s="7">
        <f t="shared" si="44"/>
        <v>58.2</v>
      </c>
      <c r="K561" s="8">
        <f t="shared" si="45"/>
        <v>21.120627086659894</v>
      </c>
    </row>
    <row r="562" spans="1:11" x14ac:dyDescent="0.25">
      <c r="A562" s="1">
        <v>63</v>
      </c>
      <c r="B562" s="1" t="str">
        <f t="shared" si="41"/>
        <v> Tuvalu</v>
      </c>
      <c r="C562" s="1" t="str">
        <f t="shared" si="42"/>
        <v>Oceanía</v>
      </c>
      <c r="D562" s="2">
        <v>44055613</v>
      </c>
      <c r="E562" s="2" t="s">
        <v>5</v>
      </c>
      <c r="F562" s="7">
        <v>142</v>
      </c>
      <c r="G562" s="7">
        <f t="shared" si="43"/>
        <v>1.42</v>
      </c>
      <c r="H562" s="7">
        <v>49.9</v>
      </c>
      <c r="I562" s="7" t="s">
        <v>8</v>
      </c>
      <c r="J562" s="7">
        <f t="shared" si="44"/>
        <v>49.9</v>
      </c>
      <c r="K562" s="8">
        <f t="shared" si="45"/>
        <v>24.747073993255306</v>
      </c>
    </row>
    <row r="563" spans="1:11" x14ac:dyDescent="0.25">
      <c r="A563" s="1">
        <v>3</v>
      </c>
      <c r="B563" s="1" t="str">
        <f t="shared" si="41"/>
        <v> Uganda</v>
      </c>
      <c r="C563" s="1" t="str">
        <f t="shared" si="42"/>
        <v>África</v>
      </c>
      <c r="D563" s="2">
        <v>24509186</v>
      </c>
      <c r="E563" s="2" t="s">
        <v>7</v>
      </c>
      <c r="F563" s="7">
        <v>156</v>
      </c>
      <c r="G563" s="7">
        <f t="shared" si="43"/>
        <v>1.56</v>
      </c>
      <c r="H563" s="7">
        <v>58.4</v>
      </c>
      <c r="I563" s="7" t="s">
        <v>8</v>
      </c>
      <c r="J563" s="7">
        <f t="shared" si="44"/>
        <v>58.4</v>
      </c>
      <c r="K563" s="8">
        <f t="shared" si="45"/>
        <v>23.997370151216302</v>
      </c>
    </row>
    <row r="564" spans="1:11" x14ac:dyDescent="0.25">
      <c r="A564" s="1">
        <v>67</v>
      </c>
      <c r="B564" s="1" t="str">
        <f t="shared" si="41"/>
        <v> Samoa</v>
      </c>
      <c r="C564" s="1" t="str">
        <f t="shared" si="42"/>
        <v>Oceanía</v>
      </c>
      <c r="D564" s="2">
        <v>21108147</v>
      </c>
      <c r="E564" s="2" t="s">
        <v>5</v>
      </c>
      <c r="F564" s="7">
        <v>166</v>
      </c>
      <c r="G564" s="7">
        <f t="shared" si="43"/>
        <v>1.66</v>
      </c>
      <c r="H564" s="7">
        <v>91.2</v>
      </c>
      <c r="I564" s="7" t="s">
        <v>8</v>
      </c>
      <c r="J564" s="7">
        <f t="shared" si="44"/>
        <v>91.2</v>
      </c>
      <c r="K564" s="8">
        <f t="shared" si="45"/>
        <v>33.09624038321963</v>
      </c>
    </row>
    <row r="565" spans="1:11" x14ac:dyDescent="0.25">
      <c r="A565" s="1">
        <v>37</v>
      </c>
      <c r="B565" s="1" t="str">
        <f t="shared" si="41"/>
        <v> Albania</v>
      </c>
      <c r="C565" s="1" t="str">
        <f t="shared" si="42"/>
        <v>Europa</v>
      </c>
      <c r="D565" s="2">
        <v>11974766</v>
      </c>
      <c r="E565" s="2" t="s">
        <v>5</v>
      </c>
      <c r="F565" s="7">
        <v>173</v>
      </c>
      <c r="G565" s="7">
        <f t="shared" si="43"/>
        <v>1.73</v>
      </c>
      <c r="H565" s="7">
        <v>75.099999999999994</v>
      </c>
      <c r="I565" s="7" t="s">
        <v>8</v>
      </c>
      <c r="J565" s="7">
        <f t="shared" si="44"/>
        <v>75.099999999999994</v>
      </c>
      <c r="K565" s="8">
        <f t="shared" si="45"/>
        <v>25.092719435998529</v>
      </c>
    </row>
    <row r="566" spans="1:11" x14ac:dyDescent="0.25">
      <c r="A566" s="1">
        <v>64</v>
      </c>
      <c r="B566" s="1" t="str">
        <f t="shared" si="41"/>
        <v> Kiribati</v>
      </c>
      <c r="C566" s="1" t="str">
        <f t="shared" si="42"/>
        <v>Oceanía</v>
      </c>
      <c r="D566" s="2">
        <v>41470337</v>
      </c>
      <c r="E566" s="2" t="s">
        <v>5</v>
      </c>
      <c r="F566" s="7">
        <v>178</v>
      </c>
      <c r="G566" s="7">
        <f t="shared" si="43"/>
        <v>1.78</v>
      </c>
      <c r="H566" s="7">
        <v>218.7</v>
      </c>
      <c r="I566" s="7" t="s">
        <v>6</v>
      </c>
      <c r="J566" s="7">
        <f t="shared" si="44"/>
        <v>99.200651319000002</v>
      </c>
      <c r="K566" s="8">
        <f t="shared" si="45"/>
        <v>31.309383701237216</v>
      </c>
    </row>
    <row r="567" spans="1:11" x14ac:dyDescent="0.25">
      <c r="A567" s="1">
        <v>14</v>
      </c>
      <c r="B567" s="1" t="str">
        <f t="shared" si="41"/>
        <v> Madagascar</v>
      </c>
      <c r="C567" s="1" t="str">
        <f t="shared" si="42"/>
        <v>África</v>
      </c>
      <c r="D567" s="2">
        <v>74789949</v>
      </c>
      <c r="E567" s="2" t="s">
        <v>5</v>
      </c>
      <c r="F567" s="7">
        <v>165</v>
      </c>
      <c r="G567" s="7">
        <f t="shared" si="43"/>
        <v>1.65</v>
      </c>
      <c r="H567" s="7">
        <v>125.2</v>
      </c>
      <c r="I567" s="7" t="s">
        <v>6</v>
      </c>
      <c r="J567" s="7">
        <f t="shared" si="44"/>
        <v>56.789764724000001</v>
      </c>
      <c r="K567" s="8">
        <f t="shared" si="45"/>
        <v>20.859417713131315</v>
      </c>
    </row>
    <row r="568" spans="1:11" x14ac:dyDescent="0.25">
      <c r="A568" s="1">
        <v>32</v>
      </c>
      <c r="B568" s="1" t="str">
        <f t="shared" si="41"/>
        <v> Ghana</v>
      </c>
      <c r="C568" s="1" t="str">
        <f t="shared" si="42"/>
        <v>África</v>
      </c>
      <c r="D568" s="2">
        <v>80573985</v>
      </c>
      <c r="E568" s="2" t="s">
        <v>5</v>
      </c>
      <c r="F568" s="7">
        <v>161</v>
      </c>
      <c r="G568" s="7">
        <f t="shared" si="43"/>
        <v>1.61</v>
      </c>
      <c r="H568" s="7">
        <v>60.5</v>
      </c>
      <c r="I568" s="7" t="s">
        <v>8</v>
      </c>
      <c r="J568" s="7">
        <f t="shared" si="44"/>
        <v>60.5</v>
      </c>
      <c r="K568" s="8">
        <f t="shared" si="45"/>
        <v>23.340148914007944</v>
      </c>
    </row>
    <row r="569" spans="1:11" x14ac:dyDescent="0.25">
      <c r="A569" s="1">
        <v>16</v>
      </c>
      <c r="B569" s="1" t="str">
        <f t="shared" si="41"/>
        <v> Vietnam</v>
      </c>
      <c r="C569" s="1" t="str">
        <f t="shared" si="42"/>
        <v>Asia</v>
      </c>
      <c r="D569" s="2">
        <v>96963548</v>
      </c>
      <c r="E569" s="2" t="s">
        <v>5</v>
      </c>
      <c r="F569" s="7">
        <v>159</v>
      </c>
      <c r="G569" s="7">
        <f t="shared" si="43"/>
        <v>1.59</v>
      </c>
      <c r="H569" s="7">
        <v>56.7</v>
      </c>
      <c r="I569" s="7" t="s">
        <v>8</v>
      </c>
      <c r="J569" s="7">
        <f t="shared" si="44"/>
        <v>56.7</v>
      </c>
      <c r="K569" s="8">
        <f t="shared" si="45"/>
        <v>22.427910288358845</v>
      </c>
    </row>
    <row r="570" spans="1:11" x14ac:dyDescent="0.25">
      <c r="A570" s="1">
        <v>40</v>
      </c>
      <c r="B570" s="1" t="str">
        <f t="shared" si="41"/>
        <v> Israel</v>
      </c>
      <c r="C570" s="1" t="str">
        <f t="shared" si="42"/>
        <v>Medio Oriente</v>
      </c>
      <c r="D570" s="2">
        <v>32256762</v>
      </c>
      <c r="E570" s="2" t="s">
        <v>5</v>
      </c>
      <c r="F570" s="7">
        <v>157</v>
      </c>
      <c r="G570" s="7">
        <f t="shared" si="43"/>
        <v>1.57</v>
      </c>
      <c r="H570" s="7">
        <v>66.7</v>
      </c>
      <c r="I570" s="7" t="s">
        <v>8</v>
      </c>
      <c r="J570" s="7">
        <f t="shared" si="44"/>
        <v>66.7</v>
      </c>
      <c r="K570" s="8">
        <f t="shared" si="45"/>
        <v>27.059921294981542</v>
      </c>
    </row>
    <row r="571" spans="1:11" x14ac:dyDescent="0.25">
      <c r="A571" s="1">
        <v>65</v>
      </c>
      <c r="B571" s="1" t="str">
        <f t="shared" si="41"/>
        <v> Kuwait</v>
      </c>
      <c r="C571" s="1" t="str">
        <f t="shared" si="42"/>
        <v>Medio Oriente</v>
      </c>
      <c r="D571" s="2">
        <v>50020750</v>
      </c>
      <c r="E571" s="2" t="s">
        <v>7</v>
      </c>
      <c r="F571" s="7">
        <v>173</v>
      </c>
      <c r="G571" s="7">
        <f t="shared" si="43"/>
        <v>1.73</v>
      </c>
      <c r="H571" s="7">
        <v>205.3</v>
      </c>
      <c r="I571" s="7" t="s">
        <v>6</v>
      </c>
      <c r="J571" s="7">
        <f t="shared" si="44"/>
        <v>93.122513561000005</v>
      </c>
      <c r="K571" s="8">
        <f t="shared" si="45"/>
        <v>31.114475445554479</v>
      </c>
    </row>
    <row r="572" spans="1:11" x14ac:dyDescent="0.25">
      <c r="A572" s="1">
        <v>13</v>
      </c>
      <c r="B572" s="1" t="str">
        <f t="shared" si="41"/>
        <v> Barbados</v>
      </c>
      <c r="C572" s="1" t="str">
        <f t="shared" si="42"/>
        <v>Centroamérica</v>
      </c>
      <c r="D572" s="2">
        <v>32593061</v>
      </c>
      <c r="E572" s="2" t="s">
        <v>7</v>
      </c>
      <c r="F572" s="7">
        <v>185</v>
      </c>
      <c r="G572" s="7">
        <f t="shared" si="43"/>
        <v>1.85</v>
      </c>
      <c r="H572" s="7">
        <v>220.7</v>
      </c>
      <c r="I572" s="7" t="s">
        <v>6</v>
      </c>
      <c r="J572" s="7">
        <f t="shared" si="44"/>
        <v>100.10783605899999</v>
      </c>
      <c r="K572" s="8">
        <f t="shared" si="45"/>
        <v>29.249915576040902</v>
      </c>
    </row>
    <row r="573" spans="1:11" x14ac:dyDescent="0.25">
      <c r="A573" s="1">
        <v>63</v>
      </c>
      <c r="B573" s="1" t="str">
        <f t="shared" si="41"/>
        <v> Tuvalu</v>
      </c>
      <c r="C573" s="1" t="str">
        <f t="shared" si="42"/>
        <v>Oceanía</v>
      </c>
      <c r="D573" s="2">
        <v>80790166</v>
      </c>
      <c r="E573" s="2" t="s">
        <v>5</v>
      </c>
      <c r="F573" s="7">
        <v>175</v>
      </c>
      <c r="G573" s="7">
        <f t="shared" si="43"/>
        <v>1.75</v>
      </c>
      <c r="H573" s="7">
        <v>203.9</v>
      </c>
      <c r="I573" s="7" t="s">
        <v>6</v>
      </c>
      <c r="J573" s="7">
        <f t="shared" si="44"/>
        <v>92.487484243000011</v>
      </c>
      <c r="K573" s="8">
        <f t="shared" si="45"/>
        <v>30.199994854857145</v>
      </c>
    </row>
    <row r="574" spans="1:11" x14ac:dyDescent="0.25">
      <c r="A574" s="1">
        <v>54</v>
      </c>
      <c r="B574" s="1" t="str">
        <f t="shared" si="41"/>
        <v> Bolivia</v>
      </c>
      <c r="C574" s="1" t="str">
        <f t="shared" si="42"/>
        <v>Sudamérica</v>
      </c>
      <c r="D574" s="2">
        <v>58326278</v>
      </c>
      <c r="E574" s="2" t="s">
        <v>7</v>
      </c>
      <c r="F574" s="7">
        <v>158</v>
      </c>
      <c r="G574" s="7">
        <f t="shared" si="43"/>
        <v>1.58</v>
      </c>
      <c r="H574" s="7">
        <v>157.4</v>
      </c>
      <c r="I574" s="7" t="s">
        <v>6</v>
      </c>
      <c r="J574" s="7">
        <f t="shared" si="44"/>
        <v>71.395439038000006</v>
      </c>
      <c r="K574" s="8">
        <f t="shared" si="45"/>
        <v>28.59935869171607</v>
      </c>
    </row>
    <row r="575" spans="1:11" x14ac:dyDescent="0.25">
      <c r="A575" s="1">
        <v>40</v>
      </c>
      <c r="B575" s="1" t="str">
        <f t="shared" si="41"/>
        <v> Israel</v>
      </c>
      <c r="C575" s="1" t="str">
        <f t="shared" si="42"/>
        <v>Medio Oriente</v>
      </c>
      <c r="D575" s="2">
        <v>86360656</v>
      </c>
      <c r="E575" s="2" t="s">
        <v>5</v>
      </c>
      <c r="F575" s="7">
        <v>170</v>
      </c>
      <c r="G575" s="7">
        <f t="shared" si="43"/>
        <v>1.7</v>
      </c>
      <c r="H575" s="7">
        <v>169.1</v>
      </c>
      <c r="I575" s="7" t="s">
        <v>6</v>
      </c>
      <c r="J575" s="7">
        <f t="shared" si="44"/>
        <v>76.702469766999997</v>
      </c>
      <c r="K575" s="8">
        <f t="shared" si="45"/>
        <v>26.540646978200694</v>
      </c>
    </row>
    <row r="576" spans="1:11" x14ac:dyDescent="0.25">
      <c r="A576" s="1">
        <v>37</v>
      </c>
      <c r="B576" s="1" t="str">
        <f t="shared" si="41"/>
        <v> Albania</v>
      </c>
      <c r="C576" s="1" t="str">
        <f t="shared" si="42"/>
        <v>Europa</v>
      </c>
      <c r="D576" s="2">
        <v>23982521</v>
      </c>
      <c r="E576" s="2" t="s">
        <v>5</v>
      </c>
      <c r="F576" s="7">
        <v>135</v>
      </c>
      <c r="G576" s="7">
        <f t="shared" si="43"/>
        <v>1.35</v>
      </c>
      <c r="H576" s="7">
        <v>109.6</v>
      </c>
      <c r="I576" s="7" t="s">
        <v>6</v>
      </c>
      <c r="J576" s="7">
        <f t="shared" si="44"/>
        <v>49.713723752</v>
      </c>
      <c r="K576" s="8">
        <f t="shared" si="45"/>
        <v>27.277763375582985</v>
      </c>
    </row>
    <row r="577" spans="1:11" x14ac:dyDescent="0.25">
      <c r="A577" s="1">
        <v>31</v>
      </c>
      <c r="B577" s="1" t="str">
        <f t="shared" si="41"/>
        <v> Gambia</v>
      </c>
      <c r="C577" s="1" t="str">
        <f t="shared" si="42"/>
        <v>África</v>
      </c>
      <c r="D577" s="2">
        <v>52184285</v>
      </c>
      <c r="E577" s="2" t="s">
        <v>7</v>
      </c>
      <c r="F577" s="7">
        <v>139</v>
      </c>
      <c r="G577" s="7">
        <f t="shared" si="43"/>
        <v>1.39</v>
      </c>
      <c r="H577" s="7">
        <v>49.7</v>
      </c>
      <c r="I577" s="7" t="s">
        <v>8</v>
      </c>
      <c r="J577" s="7">
        <f t="shared" si="44"/>
        <v>49.7</v>
      </c>
      <c r="K577" s="8">
        <f t="shared" si="45"/>
        <v>25.723306247088665</v>
      </c>
    </row>
    <row r="578" spans="1:11" x14ac:dyDescent="0.25">
      <c r="A578" s="1">
        <v>52</v>
      </c>
      <c r="B578" s="1" t="str">
        <f t="shared" si="41"/>
        <v> Guatemala</v>
      </c>
      <c r="C578" s="1" t="str">
        <f t="shared" si="42"/>
        <v>Centroamérica</v>
      </c>
      <c r="D578" s="2">
        <v>26443014</v>
      </c>
      <c r="E578" s="2" t="s">
        <v>7</v>
      </c>
      <c r="F578" s="7">
        <v>170</v>
      </c>
      <c r="G578" s="7">
        <f t="shared" si="43"/>
        <v>1.7</v>
      </c>
      <c r="H578" s="7">
        <v>178.8</v>
      </c>
      <c r="I578" s="7" t="s">
        <v>6</v>
      </c>
      <c r="J578" s="7">
        <f t="shared" si="44"/>
        <v>81.10231575600001</v>
      </c>
      <c r="K578" s="8">
        <f t="shared" si="45"/>
        <v>28.063085036678206</v>
      </c>
    </row>
    <row r="579" spans="1:11" x14ac:dyDescent="0.25">
      <c r="A579" s="1">
        <v>22</v>
      </c>
      <c r="B579" s="1" t="str">
        <f t="shared" ref="B579:B642" si="46">+VLOOKUP(A579,$R$2:$S$68,2,FALSE)</f>
        <v> Indonesia</v>
      </c>
      <c r="C579" s="1" t="str">
        <f t="shared" ref="C579:C642" si="47">+VLOOKUP(B579,$O$2:$P$68,2,FALSE)</f>
        <v>Asia</v>
      </c>
      <c r="D579" s="2">
        <v>43896657</v>
      </c>
      <c r="E579" s="2" t="s">
        <v>5</v>
      </c>
      <c r="F579" s="7">
        <v>169</v>
      </c>
      <c r="G579" s="7">
        <f t="shared" ref="G579:G642" si="48">+F579/100</f>
        <v>1.69</v>
      </c>
      <c r="H579" s="7">
        <v>131</v>
      </c>
      <c r="I579" s="7" t="s">
        <v>6</v>
      </c>
      <c r="J579" s="7">
        <f t="shared" ref="J579:J642" si="49">+IF(I579="lb",H579*0.45359237,H579)</f>
        <v>59.420600470000004</v>
      </c>
      <c r="K579" s="8">
        <f t="shared" ref="K579:K642" si="50">+J579/G579^2</f>
        <v>20.804803917930048</v>
      </c>
    </row>
    <row r="580" spans="1:11" x14ac:dyDescent="0.25">
      <c r="A580" s="1">
        <v>28</v>
      </c>
      <c r="B580" s="1" t="str">
        <f t="shared" si="46"/>
        <v> Austria</v>
      </c>
      <c r="C580" s="1" t="str">
        <f t="shared" si="47"/>
        <v>Europa</v>
      </c>
      <c r="D580" s="2">
        <v>29886930</v>
      </c>
      <c r="E580" s="2" t="s">
        <v>5</v>
      </c>
      <c r="F580" s="7">
        <v>168</v>
      </c>
      <c r="G580" s="7">
        <f t="shared" si="48"/>
        <v>1.68</v>
      </c>
      <c r="H580" s="7">
        <v>76.400000000000006</v>
      </c>
      <c r="I580" s="7" t="s">
        <v>8</v>
      </c>
      <c r="J580" s="7">
        <f t="shared" si="49"/>
        <v>76.400000000000006</v>
      </c>
      <c r="K580" s="8">
        <f t="shared" si="50"/>
        <v>27.069160997732432</v>
      </c>
    </row>
    <row r="581" spans="1:11" x14ac:dyDescent="0.25">
      <c r="A581" s="1">
        <v>24</v>
      </c>
      <c r="B581" s="1" t="str">
        <f t="shared" si="46"/>
        <v> China</v>
      </c>
      <c r="C581" s="1" t="str">
        <f t="shared" si="47"/>
        <v>Asia</v>
      </c>
      <c r="D581" s="2">
        <v>46257112</v>
      </c>
      <c r="E581" s="2" t="s">
        <v>5</v>
      </c>
      <c r="F581" s="7">
        <v>162</v>
      </c>
      <c r="G581" s="7">
        <f t="shared" si="48"/>
        <v>1.62</v>
      </c>
      <c r="H581" s="7">
        <v>144.19999999999999</v>
      </c>
      <c r="I581" s="7" t="s">
        <v>6</v>
      </c>
      <c r="J581" s="7">
        <f t="shared" si="49"/>
        <v>65.408019753999994</v>
      </c>
      <c r="K581" s="8">
        <f t="shared" si="50"/>
        <v>24.92303755296448</v>
      </c>
    </row>
    <row r="582" spans="1:11" x14ac:dyDescent="0.25">
      <c r="A582" s="1">
        <v>55</v>
      </c>
      <c r="B582" s="1" t="str">
        <f t="shared" si="46"/>
        <v> Honduras</v>
      </c>
      <c r="C582" s="1" t="str">
        <f t="shared" si="47"/>
        <v>Centroamérica</v>
      </c>
      <c r="D582" s="2">
        <v>95128970</v>
      </c>
      <c r="E582" s="2" t="s">
        <v>5</v>
      </c>
      <c r="F582" s="7">
        <v>184</v>
      </c>
      <c r="G582" s="7">
        <f t="shared" si="48"/>
        <v>1.84</v>
      </c>
      <c r="H582" s="7">
        <v>191.6</v>
      </c>
      <c r="I582" s="7" t="s">
        <v>6</v>
      </c>
      <c r="J582" s="7">
        <f t="shared" si="49"/>
        <v>86.908298091999995</v>
      </c>
      <c r="K582" s="8">
        <f t="shared" si="50"/>
        <v>25.669984077268428</v>
      </c>
    </row>
    <row r="583" spans="1:11" x14ac:dyDescent="0.25">
      <c r="A583" s="1">
        <v>20</v>
      </c>
      <c r="B583" s="1" t="str">
        <f t="shared" si="46"/>
        <v> Laos</v>
      </c>
      <c r="C583" s="1" t="str">
        <f t="shared" si="47"/>
        <v>Asia</v>
      </c>
      <c r="D583" s="2">
        <v>95675124</v>
      </c>
      <c r="E583" s="2" t="s">
        <v>7</v>
      </c>
      <c r="F583" s="7">
        <v>157</v>
      </c>
      <c r="G583" s="7">
        <f t="shared" si="48"/>
        <v>1.57</v>
      </c>
      <c r="H583" s="7">
        <v>122.4</v>
      </c>
      <c r="I583" s="7" t="s">
        <v>6</v>
      </c>
      <c r="J583" s="7">
        <f t="shared" si="49"/>
        <v>55.519706088000007</v>
      </c>
      <c r="K583" s="8">
        <f t="shared" si="50"/>
        <v>22.524121095379126</v>
      </c>
    </row>
    <row r="584" spans="1:11" x14ac:dyDescent="0.25">
      <c r="A584" s="1">
        <v>28</v>
      </c>
      <c r="B584" s="1" t="str">
        <f t="shared" si="46"/>
        <v> Austria</v>
      </c>
      <c r="C584" s="1" t="str">
        <f t="shared" si="47"/>
        <v>Europa</v>
      </c>
      <c r="D584" s="2">
        <v>18831883</v>
      </c>
      <c r="E584" s="2" t="s">
        <v>7</v>
      </c>
      <c r="F584" s="7">
        <v>152</v>
      </c>
      <c r="G584" s="7">
        <f t="shared" si="48"/>
        <v>1.52</v>
      </c>
      <c r="H584" s="7">
        <v>134.5</v>
      </c>
      <c r="I584" s="7" t="s">
        <v>6</v>
      </c>
      <c r="J584" s="7">
        <f t="shared" si="49"/>
        <v>61.008173765000002</v>
      </c>
      <c r="K584" s="8">
        <f t="shared" si="50"/>
        <v>26.405892384435596</v>
      </c>
    </row>
    <row r="585" spans="1:11" x14ac:dyDescent="0.25">
      <c r="A585" s="1">
        <v>53</v>
      </c>
      <c r="B585" s="1" t="str">
        <f t="shared" si="46"/>
        <v> Georgia</v>
      </c>
      <c r="C585" s="1" t="str">
        <f t="shared" si="47"/>
        <v>Medio Oriente</v>
      </c>
      <c r="D585" s="2">
        <v>99124741</v>
      </c>
      <c r="E585" s="2" t="s">
        <v>5</v>
      </c>
      <c r="F585" s="7">
        <v>158</v>
      </c>
      <c r="G585" s="7">
        <f t="shared" si="48"/>
        <v>1.58</v>
      </c>
      <c r="H585" s="7">
        <v>123.9</v>
      </c>
      <c r="I585" s="7" t="s">
        <v>6</v>
      </c>
      <c r="J585" s="7">
        <f t="shared" si="49"/>
        <v>56.200094643000007</v>
      </c>
      <c r="K585" s="8">
        <f t="shared" si="50"/>
        <v>22.512455793542699</v>
      </c>
    </row>
    <row r="586" spans="1:11" x14ac:dyDescent="0.25">
      <c r="A586" s="1">
        <v>49</v>
      </c>
      <c r="B586" s="1" t="str">
        <f t="shared" si="46"/>
        <v> Uruguay</v>
      </c>
      <c r="C586" s="1" t="str">
        <f t="shared" si="47"/>
        <v>Sudamérica</v>
      </c>
      <c r="D586" s="2">
        <v>19907421</v>
      </c>
      <c r="E586" s="2" t="s">
        <v>7</v>
      </c>
      <c r="F586" s="7">
        <v>181</v>
      </c>
      <c r="G586" s="7">
        <f t="shared" si="48"/>
        <v>1.81</v>
      </c>
      <c r="H586" s="7">
        <v>86.9</v>
      </c>
      <c r="I586" s="7" t="s">
        <v>8</v>
      </c>
      <c r="J586" s="7">
        <f t="shared" si="49"/>
        <v>86.9</v>
      </c>
      <c r="K586" s="8">
        <f t="shared" si="50"/>
        <v>26.525441836329783</v>
      </c>
    </row>
    <row r="587" spans="1:11" x14ac:dyDescent="0.25">
      <c r="A587" s="1">
        <v>46</v>
      </c>
      <c r="B587" s="1" t="str">
        <f t="shared" si="46"/>
        <v> Australia</v>
      </c>
      <c r="C587" s="1" t="str">
        <f t="shared" si="47"/>
        <v>Oceanía</v>
      </c>
      <c r="D587" s="2">
        <v>50650969</v>
      </c>
      <c r="E587" s="2" t="s">
        <v>5</v>
      </c>
      <c r="F587" s="7">
        <v>157</v>
      </c>
      <c r="G587" s="7">
        <f t="shared" si="48"/>
        <v>1.57</v>
      </c>
      <c r="H587" s="7">
        <v>64.5</v>
      </c>
      <c r="I587" s="7" t="s">
        <v>8</v>
      </c>
      <c r="J587" s="7">
        <f t="shared" si="49"/>
        <v>64.5</v>
      </c>
      <c r="K587" s="8">
        <f t="shared" si="50"/>
        <v>26.167390157815731</v>
      </c>
    </row>
    <row r="588" spans="1:11" x14ac:dyDescent="0.25">
      <c r="A588" s="1">
        <v>42</v>
      </c>
      <c r="B588" s="1" t="str">
        <f t="shared" si="46"/>
        <v> Mauritania</v>
      </c>
      <c r="C588" s="1" t="str">
        <f t="shared" si="47"/>
        <v>África</v>
      </c>
      <c r="D588" s="2">
        <v>64901844</v>
      </c>
      <c r="E588" s="2" t="s">
        <v>7</v>
      </c>
      <c r="F588" s="7">
        <v>162</v>
      </c>
      <c r="G588" s="7">
        <f t="shared" si="48"/>
        <v>1.62</v>
      </c>
      <c r="H588" s="7">
        <v>78.5</v>
      </c>
      <c r="I588" s="7" t="s">
        <v>8</v>
      </c>
      <c r="J588" s="7">
        <f t="shared" si="49"/>
        <v>78.5</v>
      </c>
      <c r="K588" s="8">
        <f t="shared" si="50"/>
        <v>29.911598841639989</v>
      </c>
    </row>
    <row r="589" spans="1:11" x14ac:dyDescent="0.25">
      <c r="A589" s="1">
        <v>48</v>
      </c>
      <c r="B589" s="1" t="str">
        <f t="shared" si="46"/>
        <v> Vanuatu</v>
      </c>
      <c r="C589" s="1" t="str">
        <f t="shared" si="47"/>
        <v>Oceanía</v>
      </c>
      <c r="D589" s="2">
        <v>57931785</v>
      </c>
      <c r="E589" s="2" t="s">
        <v>5</v>
      </c>
      <c r="F589" s="7">
        <v>177</v>
      </c>
      <c r="G589" s="7">
        <f t="shared" si="48"/>
        <v>1.77</v>
      </c>
      <c r="H589" s="7">
        <v>76.7</v>
      </c>
      <c r="I589" s="7" t="s">
        <v>8</v>
      </c>
      <c r="J589" s="7">
        <f t="shared" si="49"/>
        <v>76.7</v>
      </c>
      <c r="K589" s="8">
        <f t="shared" si="50"/>
        <v>24.482109227871938</v>
      </c>
    </row>
    <row r="590" spans="1:11" x14ac:dyDescent="0.25">
      <c r="A590" s="1">
        <v>27</v>
      </c>
      <c r="B590" s="1" t="str">
        <f t="shared" si="46"/>
        <v> Estonia</v>
      </c>
      <c r="C590" s="1" t="str">
        <f t="shared" si="47"/>
        <v>Europa</v>
      </c>
      <c r="D590" s="2">
        <v>95856883</v>
      </c>
      <c r="E590" s="2" t="s">
        <v>7</v>
      </c>
      <c r="F590" s="7">
        <v>149</v>
      </c>
      <c r="G590" s="7">
        <f t="shared" si="48"/>
        <v>1.49</v>
      </c>
      <c r="H590" s="7">
        <v>107.1</v>
      </c>
      <c r="I590" s="7" t="s">
        <v>6</v>
      </c>
      <c r="J590" s="7">
        <f t="shared" si="49"/>
        <v>48.579742826999997</v>
      </c>
      <c r="K590" s="8">
        <f t="shared" si="50"/>
        <v>21.881781373361559</v>
      </c>
    </row>
    <row r="591" spans="1:11" x14ac:dyDescent="0.25">
      <c r="A591" s="1">
        <v>8</v>
      </c>
      <c r="B591" s="1" t="str">
        <f t="shared" si="46"/>
        <v> Paraguay</v>
      </c>
      <c r="C591" s="1" t="str">
        <f t="shared" si="47"/>
        <v>Sudamérica</v>
      </c>
      <c r="D591" s="2">
        <v>27366153</v>
      </c>
      <c r="E591" s="2" t="s">
        <v>5</v>
      </c>
      <c r="F591" s="7">
        <v>174</v>
      </c>
      <c r="G591" s="7">
        <f t="shared" si="48"/>
        <v>1.74</v>
      </c>
      <c r="H591" s="7">
        <v>181.9</v>
      </c>
      <c r="I591" s="7" t="s">
        <v>6</v>
      </c>
      <c r="J591" s="7">
        <f t="shared" si="49"/>
        <v>82.50845210300001</v>
      </c>
      <c r="K591" s="8">
        <f t="shared" si="50"/>
        <v>27.252098065464399</v>
      </c>
    </row>
    <row r="592" spans="1:11" x14ac:dyDescent="0.25">
      <c r="A592" s="1">
        <v>14</v>
      </c>
      <c r="B592" s="1" t="str">
        <f t="shared" si="46"/>
        <v> Madagascar</v>
      </c>
      <c r="C592" s="1" t="str">
        <f t="shared" si="47"/>
        <v>África</v>
      </c>
      <c r="D592" s="2">
        <v>37222002</v>
      </c>
      <c r="E592" s="2" t="s">
        <v>7</v>
      </c>
      <c r="F592" s="7">
        <v>154</v>
      </c>
      <c r="G592" s="7">
        <f t="shared" si="48"/>
        <v>1.54</v>
      </c>
      <c r="H592" s="7">
        <v>53.8</v>
      </c>
      <c r="I592" s="7" t="s">
        <v>8</v>
      </c>
      <c r="J592" s="7">
        <f t="shared" si="49"/>
        <v>53.8</v>
      </c>
      <c r="K592" s="8">
        <f t="shared" si="50"/>
        <v>22.685107100691514</v>
      </c>
    </row>
    <row r="593" spans="1:11" x14ac:dyDescent="0.25">
      <c r="A593" s="1">
        <v>37</v>
      </c>
      <c r="B593" s="1" t="str">
        <f t="shared" si="46"/>
        <v> Albania</v>
      </c>
      <c r="C593" s="1" t="str">
        <f t="shared" si="47"/>
        <v>Europa</v>
      </c>
      <c r="D593" s="2">
        <v>57768058</v>
      </c>
      <c r="E593" s="2" t="s">
        <v>5</v>
      </c>
      <c r="F593" s="7">
        <v>180</v>
      </c>
      <c r="G593" s="7">
        <f t="shared" si="48"/>
        <v>1.8</v>
      </c>
      <c r="H593" s="7">
        <v>77.7</v>
      </c>
      <c r="I593" s="7" t="s">
        <v>8</v>
      </c>
      <c r="J593" s="7">
        <f t="shared" si="49"/>
        <v>77.7</v>
      </c>
      <c r="K593" s="8">
        <f t="shared" si="50"/>
        <v>23.981481481481481</v>
      </c>
    </row>
    <row r="594" spans="1:11" x14ac:dyDescent="0.25">
      <c r="A594" s="1">
        <v>64</v>
      </c>
      <c r="B594" s="1" t="str">
        <f t="shared" si="46"/>
        <v> Kiribati</v>
      </c>
      <c r="C594" s="1" t="str">
        <f t="shared" si="47"/>
        <v>Oceanía</v>
      </c>
      <c r="D594" s="2">
        <v>62184310</v>
      </c>
      <c r="E594" s="2" t="s">
        <v>7</v>
      </c>
      <c r="F594" s="7">
        <v>169</v>
      </c>
      <c r="G594" s="7">
        <f t="shared" si="48"/>
        <v>1.69</v>
      </c>
      <c r="H594" s="7">
        <v>91.9</v>
      </c>
      <c r="I594" s="7" t="s">
        <v>8</v>
      </c>
      <c r="J594" s="7">
        <f t="shared" si="49"/>
        <v>91.9</v>
      </c>
      <c r="K594" s="8">
        <f t="shared" si="50"/>
        <v>32.176744511746797</v>
      </c>
    </row>
    <row r="595" spans="1:11" x14ac:dyDescent="0.25">
      <c r="A595" s="1">
        <v>1</v>
      </c>
      <c r="B595" s="1" t="str">
        <f t="shared" si="46"/>
        <v> Eritrea</v>
      </c>
      <c r="C595" s="1" t="str">
        <f t="shared" si="47"/>
        <v>África</v>
      </c>
      <c r="D595" s="2">
        <v>57798267</v>
      </c>
      <c r="E595" s="2" t="s">
        <v>5</v>
      </c>
      <c r="F595" s="7">
        <v>156</v>
      </c>
      <c r="G595" s="7">
        <f t="shared" si="48"/>
        <v>1.56</v>
      </c>
      <c r="H595" s="7">
        <v>98.5</v>
      </c>
      <c r="I595" s="7" t="s">
        <v>6</v>
      </c>
      <c r="J595" s="7">
        <f t="shared" si="49"/>
        <v>44.678848445</v>
      </c>
      <c r="K595" s="8">
        <f t="shared" si="50"/>
        <v>18.35915863124589</v>
      </c>
    </row>
    <row r="596" spans="1:11" x14ac:dyDescent="0.25">
      <c r="A596" s="1">
        <v>65</v>
      </c>
      <c r="B596" s="1" t="str">
        <f t="shared" si="46"/>
        <v> Kuwait</v>
      </c>
      <c r="C596" s="1" t="str">
        <f t="shared" si="47"/>
        <v>Medio Oriente</v>
      </c>
      <c r="D596" s="2">
        <v>43755977</v>
      </c>
      <c r="E596" s="2" t="s">
        <v>5</v>
      </c>
      <c r="F596" s="7">
        <v>152</v>
      </c>
      <c r="G596" s="7">
        <f t="shared" si="48"/>
        <v>1.52</v>
      </c>
      <c r="H596" s="7">
        <v>144.19999999999999</v>
      </c>
      <c r="I596" s="7" t="s">
        <v>6</v>
      </c>
      <c r="J596" s="7">
        <f t="shared" si="49"/>
        <v>65.408019753999994</v>
      </c>
      <c r="K596" s="8">
        <f t="shared" si="50"/>
        <v>28.310257857513847</v>
      </c>
    </row>
    <row r="597" spans="1:11" x14ac:dyDescent="0.25">
      <c r="A597" s="1">
        <v>51</v>
      </c>
      <c r="B597" s="1" t="str">
        <f t="shared" si="46"/>
        <v> Costa Rica</v>
      </c>
      <c r="C597" s="1" t="str">
        <f t="shared" si="47"/>
        <v>Centroamérica</v>
      </c>
      <c r="D597" s="2">
        <v>40004181</v>
      </c>
      <c r="E597" s="2" t="s">
        <v>7</v>
      </c>
      <c r="F597" s="7">
        <v>141</v>
      </c>
      <c r="G597" s="7">
        <f t="shared" si="48"/>
        <v>1.41</v>
      </c>
      <c r="H597" s="7">
        <v>114.6</v>
      </c>
      <c r="I597" s="7" t="s">
        <v>6</v>
      </c>
      <c r="J597" s="7">
        <f t="shared" si="49"/>
        <v>51.981685601999999</v>
      </c>
      <c r="K597" s="8">
        <f t="shared" si="50"/>
        <v>26.146413964086317</v>
      </c>
    </row>
    <row r="598" spans="1:11" x14ac:dyDescent="0.25">
      <c r="A598" s="1">
        <v>21</v>
      </c>
      <c r="B598" s="1" t="str">
        <f t="shared" si="46"/>
        <v> Guinea</v>
      </c>
      <c r="C598" s="1" t="str">
        <f t="shared" si="47"/>
        <v>África</v>
      </c>
      <c r="D598" s="2">
        <v>74536073</v>
      </c>
      <c r="E598" s="2" t="s">
        <v>5</v>
      </c>
      <c r="F598" s="7">
        <v>178</v>
      </c>
      <c r="G598" s="7">
        <f t="shared" si="48"/>
        <v>1.78</v>
      </c>
      <c r="H598" s="7">
        <v>177.7</v>
      </c>
      <c r="I598" s="7" t="s">
        <v>6</v>
      </c>
      <c r="J598" s="7">
        <f t="shared" si="49"/>
        <v>80.603364149000001</v>
      </c>
      <c r="K598" s="8">
        <f t="shared" si="50"/>
        <v>25.439769015591466</v>
      </c>
    </row>
    <row r="599" spans="1:11" x14ac:dyDescent="0.25">
      <c r="A599" s="1">
        <v>25</v>
      </c>
      <c r="B599" s="1" t="str">
        <f t="shared" si="46"/>
        <v> Zambia</v>
      </c>
      <c r="C599" s="1" t="str">
        <f t="shared" si="47"/>
        <v>África</v>
      </c>
      <c r="D599" s="2">
        <v>31886363</v>
      </c>
      <c r="E599" s="2" t="s">
        <v>5</v>
      </c>
      <c r="F599" s="7">
        <v>161</v>
      </c>
      <c r="G599" s="7">
        <f t="shared" si="48"/>
        <v>1.61</v>
      </c>
      <c r="H599" s="7">
        <v>109.8</v>
      </c>
      <c r="I599" s="7" t="s">
        <v>6</v>
      </c>
      <c r="J599" s="7">
        <f t="shared" si="49"/>
        <v>49.804442225999999</v>
      </c>
      <c r="K599" s="8">
        <f t="shared" si="50"/>
        <v>19.213935506346203</v>
      </c>
    </row>
    <row r="600" spans="1:11" x14ac:dyDescent="0.25">
      <c r="A600" s="1">
        <v>9</v>
      </c>
      <c r="B600" s="1" t="str">
        <f t="shared" si="46"/>
        <v> Seychelles</v>
      </c>
      <c r="C600" s="1" t="str">
        <f t="shared" si="47"/>
        <v>Medio Oriente</v>
      </c>
      <c r="D600" s="2">
        <v>71014442</v>
      </c>
      <c r="E600" s="2" t="s">
        <v>7</v>
      </c>
      <c r="F600" s="7">
        <v>168</v>
      </c>
      <c r="G600" s="7">
        <f t="shared" si="48"/>
        <v>1.68</v>
      </c>
      <c r="H600" s="7">
        <v>90.7</v>
      </c>
      <c r="I600" s="7" t="s">
        <v>8</v>
      </c>
      <c r="J600" s="7">
        <f t="shared" si="49"/>
        <v>90.7</v>
      </c>
      <c r="K600" s="8">
        <f t="shared" si="50"/>
        <v>32.135770975056694</v>
      </c>
    </row>
    <row r="601" spans="1:11" x14ac:dyDescent="0.25">
      <c r="A601" s="1">
        <v>30</v>
      </c>
      <c r="B601" s="1" t="str">
        <f t="shared" si="46"/>
        <v> Liberia</v>
      </c>
      <c r="C601" s="1" t="str">
        <f t="shared" si="47"/>
        <v>África</v>
      </c>
      <c r="D601" s="2">
        <v>70696019</v>
      </c>
      <c r="E601" s="2" t="s">
        <v>5</v>
      </c>
      <c r="F601" s="7">
        <v>155</v>
      </c>
      <c r="G601" s="7">
        <f t="shared" si="48"/>
        <v>1.55</v>
      </c>
      <c r="H601" s="7">
        <v>132.5</v>
      </c>
      <c r="I601" s="7" t="s">
        <v>6</v>
      </c>
      <c r="J601" s="7">
        <f t="shared" si="49"/>
        <v>60.100989025000004</v>
      </c>
      <c r="K601" s="8">
        <f t="shared" si="50"/>
        <v>25.016020405827263</v>
      </c>
    </row>
    <row r="602" spans="1:11" x14ac:dyDescent="0.25">
      <c r="A602" s="1">
        <v>10</v>
      </c>
      <c r="B602" s="1" t="str">
        <f t="shared" si="46"/>
        <v> Chile</v>
      </c>
      <c r="C602" s="1" t="str">
        <f t="shared" si="47"/>
        <v>Sudamérica</v>
      </c>
      <c r="D602" s="2">
        <v>15728255</v>
      </c>
      <c r="E602" s="2" t="s">
        <v>5</v>
      </c>
      <c r="F602" s="7">
        <v>179</v>
      </c>
      <c r="G602" s="7">
        <f t="shared" si="48"/>
        <v>1.79</v>
      </c>
      <c r="H602" s="7">
        <v>169.5</v>
      </c>
      <c r="I602" s="7" t="s">
        <v>6</v>
      </c>
      <c r="J602" s="7">
        <f t="shared" si="49"/>
        <v>76.883906715000009</v>
      </c>
      <c r="K602" s="8">
        <f t="shared" si="50"/>
        <v>23.995476643987395</v>
      </c>
    </row>
    <row r="603" spans="1:11" x14ac:dyDescent="0.25">
      <c r="A603" s="1">
        <v>56</v>
      </c>
      <c r="B603" s="1" t="str">
        <f t="shared" si="46"/>
        <v> Armenia</v>
      </c>
      <c r="C603" s="1" t="str">
        <f t="shared" si="47"/>
        <v>Medio Oriente</v>
      </c>
      <c r="D603" s="2">
        <v>85443385</v>
      </c>
      <c r="E603" s="2" t="s">
        <v>5</v>
      </c>
      <c r="F603" s="7">
        <v>152</v>
      </c>
      <c r="G603" s="7">
        <f t="shared" si="48"/>
        <v>1.52</v>
      </c>
      <c r="H603" s="7">
        <v>57</v>
      </c>
      <c r="I603" s="7" t="s">
        <v>8</v>
      </c>
      <c r="J603" s="7">
        <f t="shared" si="49"/>
        <v>57</v>
      </c>
      <c r="K603" s="8">
        <f t="shared" si="50"/>
        <v>24.671052631578949</v>
      </c>
    </row>
    <row r="604" spans="1:11" x14ac:dyDescent="0.25">
      <c r="A604" s="1">
        <v>19</v>
      </c>
      <c r="B604" s="1" t="str">
        <f t="shared" si="46"/>
        <v> Somalia</v>
      </c>
      <c r="C604" s="1" t="str">
        <f t="shared" si="47"/>
        <v>África</v>
      </c>
      <c r="D604" s="2">
        <v>83656859</v>
      </c>
      <c r="E604" s="2" t="s">
        <v>5</v>
      </c>
      <c r="F604" s="7">
        <v>168</v>
      </c>
      <c r="G604" s="7">
        <f t="shared" si="48"/>
        <v>1.68</v>
      </c>
      <c r="H604" s="7">
        <v>47.9</v>
      </c>
      <c r="I604" s="7" t="s">
        <v>8</v>
      </c>
      <c r="J604" s="7">
        <f t="shared" si="49"/>
        <v>47.9</v>
      </c>
      <c r="K604" s="8">
        <f t="shared" si="50"/>
        <v>16.971371882086171</v>
      </c>
    </row>
    <row r="605" spans="1:11" x14ac:dyDescent="0.25">
      <c r="A605" s="1">
        <v>15</v>
      </c>
      <c r="B605" s="1" t="str">
        <f t="shared" si="46"/>
        <v> Burundi</v>
      </c>
      <c r="C605" s="1" t="str">
        <f t="shared" si="47"/>
        <v>África</v>
      </c>
      <c r="D605" s="2">
        <v>66782209</v>
      </c>
      <c r="E605" s="2" t="s">
        <v>5</v>
      </c>
      <c r="F605" s="7">
        <v>150</v>
      </c>
      <c r="G605" s="7">
        <f t="shared" si="48"/>
        <v>1.5</v>
      </c>
      <c r="H605" s="7">
        <v>96.6</v>
      </c>
      <c r="I605" s="7" t="s">
        <v>6</v>
      </c>
      <c r="J605" s="7">
        <f t="shared" si="49"/>
        <v>43.817022942000001</v>
      </c>
      <c r="K605" s="8">
        <f t="shared" si="50"/>
        <v>19.474232418666666</v>
      </c>
    </row>
    <row r="606" spans="1:11" x14ac:dyDescent="0.25">
      <c r="A606" s="1">
        <v>43</v>
      </c>
      <c r="B606" s="1" t="str">
        <f t="shared" si="46"/>
        <v> Colombia</v>
      </c>
      <c r="C606" s="1" t="str">
        <f t="shared" si="47"/>
        <v>Sudamérica</v>
      </c>
      <c r="D606" s="2">
        <v>61817014</v>
      </c>
      <c r="E606" s="2" t="s">
        <v>5</v>
      </c>
      <c r="F606" s="7">
        <v>176</v>
      </c>
      <c r="G606" s="7">
        <f t="shared" si="48"/>
        <v>1.76</v>
      </c>
      <c r="H606" s="7">
        <v>155.19999999999999</v>
      </c>
      <c r="I606" s="7" t="s">
        <v>6</v>
      </c>
      <c r="J606" s="7">
        <f t="shared" si="49"/>
        <v>70.397535824000002</v>
      </c>
      <c r="K606" s="8">
        <f t="shared" si="50"/>
        <v>22.726477215909092</v>
      </c>
    </row>
    <row r="607" spans="1:11" x14ac:dyDescent="0.25">
      <c r="A607" s="1">
        <v>12</v>
      </c>
      <c r="B607" s="1" t="str">
        <f t="shared" si="46"/>
        <v> Dominica</v>
      </c>
      <c r="C607" s="1" t="str">
        <f t="shared" si="47"/>
        <v>Centroamérica</v>
      </c>
      <c r="D607" s="2">
        <v>53590759</v>
      </c>
      <c r="E607" s="2" t="s">
        <v>5</v>
      </c>
      <c r="F607" s="7">
        <v>184</v>
      </c>
      <c r="G607" s="7">
        <f t="shared" si="48"/>
        <v>1.84</v>
      </c>
      <c r="H607" s="7">
        <v>180.6</v>
      </c>
      <c r="I607" s="7" t="s">
        <v>6</v>
      </c>
      <c r="J607" s="7">
        <f t="shared" si="49"/>
        <v>81.918782022000002</v>
      </c>
      <c r="K607" s="8">
        <f t="shared" si="50"/>
        <v>24.196237601016069</v>
      </c>
    </row>
    <row r="608" spans="1:11" x14ac:dyDescent="0.25">
      <c r="A608" s="1">
        <v>62</v>
      </c>
      <c r="B608" s="1" t="str">
        <f t="shared" si="46"/>
        <v> Bahamas</v>
      </c>
      <c r="C608" s="1" t="str">
        <f t="shared" si="47"/>
        <v>Centroamérica</v>
      </c>
      <c r="D608" s="2">
        <v>59960545</v>
      </c>
      <c r="E608" s="2" t="s">
        <v>5</v>
      </c>
      <c r="F608" s="7">
        <v>188</v>
      </c>
      <c r="G608" s="7">
        <f t="shared" si="48"/>
        <v>1.88</v>
      </c>
      <c r="H608" s="7">
        <v>217.4</v>
      </c>
      <c r="I608" s="7" t="s">
        <v>6</v>
      </c>
      <c r="J608" s="7">
        <f t="shared" si="49"/>
        <v>98.610981238000008</v>
      </c>
      <c r="K608" s="8">
        <f t="shared" si="50"/>
        <v>27.900345529085563</v>
      </c>
    </row>
    <row r="609" spans="1:11" x14ac:dyDescent="0.25">
      <c r="A609" s="1">
        <v>45</v>
      </c>
      <c r="B609" s="1" t="str">
        <f t="shared" si="46"/>
        <v> Cuba</v>
      </c>
      <c r="C609" s="1" t="str">
        <f t="shared" si="47"/>
        <v>Centroamérica</v>
      </c>
      <c r="D609" s="2">
        <v>96348857</v>
      </c>
      <c r="E609" s="2" t="s">
        <v>7</v>
      </c>
      <c r="F609" s="7">
        <v>149</v>
      </c>
      <c r="G609" s="7">
        <f t="shared" si="48"/>
        <v>1.49</v>
      </c>
      <c r="H609" s="7">
        <v>60.2</v>
      </c>
      <c r="I609" s="7" t="s">
        <v>8</v>
      </c>
      <c r="J609" s="7">
        <f t="shared" si="49"/>
        <v>60.2</v>
      </c>
      <c r="K609" s="8">
        <f t="shared" si="50"/>
        <v>27.115895680374759</v>
      </c>
    </row>
    <row r="610" spans="1:11" x14ac:dyDescent="0.25">
      <c r="A610" s="1">
        <v>45</v>
      </c>
      <c r="B610" s="1" t="str">
        <f t="shared" si="46"/>
        <v> Cuba</v>
      </c>
      <c r="C610" s="1" t="str">
        <f t="shared" si="47"/>
        <v>Centroamérica</v>
      </c>
      <c r="D610" s="2">
        <v>44310941</v>
      </c>
      <c r="E610" s="2" t="s">
        <v>7</v>
      </c>
      <c r="F610" s="7">
        <v>165</v>
      </c>
      <c r="G610" s="7">
        <f t="shared" si="48"/>
        <v>1.65</v>
      </c>
      <c r="H610" s="7">
        <v>77</v>
      </c>
      <c r="I610" s="7" t="s">
        <v>8</v>
      </c>
      <c r="J610" s="7">
        <f t="shared" si="49"/>
        <v>77</v>
      </c>
      <c r="K610" s="8">
        <f t="shared" si="50"/>
        <v>28.282828282828287</v>
      </c>
    </row>
    <row r="611" spans="1:11" x14ac:dyDescent="0.25">
      <c r="A611" s="1">
        <v>53</v>
      </c>
      <c r="B611" s="1" t="str">
        <f t="shared" si="46"/>
        <v> Georgia</v>
      </c>
      <c r="C611" s="1" t="str">
        <f t="shared" si="47"/>
        <v>Medio Oriente</v>
      </c>
      <c r="D611" s="2">
        <v>40069290</v>
      </c>
      <c r="E611" s="2" t="s">
        <v>5</v>
      </c>
      <c r="F611" s="7">
        <v>154</v>
      </c>
      <c r="G611" s="7">
        <f t="shared" si="48"/>
        <v>1.54</v>
      </c>
      <c r="H611" s="7">
        <v>143.30000000000001</v>
      </c>
      <c r="I611" s="7" t="s">
        <v>6</v>
      </c>
      <c r="J611" s="7">
        <f t="shared" si="49"/>
        <v>64.999786621000013</v>
      </c>
      <c r="K611" s="8">
        <f t="shared" si="50"/>
        <v>27.40756730519481</v>
      </c>
    </row>
    <row r="612" spans="1:11" x14ac:dyDescent="0.25">
      <c r="A612" s="1">
        <v>25</v>
      </c>
      <c r="B612" s="1" t="str">
        <f t="shared" si="46"/>
        <v> Zambia</v>
      </c>
      <c r="C612" s="1" t="str">
        <f t="shared" si="47"/>
        <v>África</v>
      </c>
      <c r="D612" s="2">
        <v>10161659</v>
      </c>
      <c r="E612" s="2" t="s">
        <v>5</v>
      </c>
      <c r="F612" s="7">
        <v>165</v>
      </c>
      <c r="G612" s="7">
        <f t="shared" si="48"/>
        <v>1.65</v>
      </c>
      <c r="H612" s="7">
        <v>59.2</v>
      </c>
      <c r="I612" s="7" t="s">
        <v>8</v>
      </c>
      <c r="J612" s="7">
        <f t="shared" si="49"/>
        <v>59.2</v>
      </c>
      <c r="K612" s="8">
        <f t="shared" si="50"/>
        <v>21.74471992653811</v>
      </c>
    </row>
    <row r="613" spans="1:11" x14ac:dyDescent="0.25">
      <c r="A613" s="1">
        <v>14</v>
      </c>
      <c r="B613" s="1" t="str">
        <f t="shared" si="46"/>
        <v> Madagascar</v>
      </c>
      <c r="C613" s="1" t="str">
        <f t="shared" si="47"/>
        <v>África</v>
      </c>
      <c r="D613" s="2">
        <v>52126162</v>
      </c>
      <c r="E613" s="2" t="s">
        <v>7</v>
      </c>
      <c r="F613" s="7">
        <v>156</v>
      </c>
      <c r="G613" s="7">
        <f t="shared" si="48"/>
        <v>1.56</v>
      </c>
      <c r="H613" s="7">
        <v>48.6</v>
      </c>
      <c r="I613" s="7" t="s">
        <v>8</v>
      </c>
      <c r="J613" s="7">
        <f t="shared" si="49"/>
        <v>48.6</v>
      </c>
      <c r="K613" s="8">
        <f t="shared" si="50"/>
        <v>19.970414201183431</v>
      </c>
    </row>
    <row r="614" spans="1:11" x14ac:dyDescent="0.25">
      <c r="A614" s="1">
        <v>42</v>
      </c>
      <c r="B614" s="1" t="str">
        <f t="shared" si="46"/>
        <v> Mauritania</v>
      </c>
      <c r="C614" s="1" t="str">
        <f t="shared" si="47"/>
        <v>África</v>
      </c>
      <c r="D614" s="2">
        <v>17096487</v>
      </c>
      <c r="E614" s="2" t="s">
        <v>7</v>
      </c>
      <c r="F614" s="7">
        <v>165</v>
      </c>
      <c r="G614" s="7">
        <f t="shared" si="48"/>
        <v>1.65</v>
      </c>
      <c r="H614" s="7">
        <v>165.8</v>
      </c>
      <c r="I614" s="7" t="s">
        <v>6</v>
      </c>
      <c r="J614" s="7">
        <f t="shared" si="49"/>
        <v>75.205614946000011</v>
      </c>
      <c r="K614" s="8">
        <f t="shared" si="50"/>
        <v>27.623733680808087</v>
      </c>
    </row>
    <row r="615" spans="1:11" x14ac:dyDescent="0.25">
      <c r="A615" s="1">
        <v>48</v>
      </c>
      <c r="B615" s="1" t="str">
        <f t="shared" si="46"/>
        <v> Vanuatu</v>
      </c>
      <c r="C615" s="1" t="str">
        <f t="shared" si="47"/>
        <v>Oceanía</v>
      </c>
      <c r="D615" s="2">
        <v>42122701</v>
      </c>
      <c r="E615" s="2" t="s">
        <v>7</v>
      </c>
      <c r="F615" s="7">
        <v>164</v>
      </c>
      <c r="G615" s="7">
        <f t="shared" si="48"/>
        <v>1.64</v>
      </c>
      <c r="H615" s="7">
        <v>157.9</v>
      </c>
      <c r="I615" s="7" t="s">
        <v>6</v>
      </c>
      <c r="J615" s="7">
        <f t="shared" si="49"/>
        <v>71.622235223000004</v>
      </c>
      <c r="K615" s="8">
        <f t="shared" si="50"/>
        <v>26.629326004982161</v>
      </c>
    </row>
    <row r="616" spans="1:11" x14ac:dyDescent="0.25">
      <c r="A616" s="1">
        <v>52</v>
      </c>
      <c r="B616" s="1" t="str">
        <f t="shared" si="46"/>
        <v> Guatemala</v>
      </c>
      <c r="C616" s="1" t="str">
        <f t="shared" si="47"/>
        <v>Centroamérica</v>
      </c>
      <c r="D616" s="2">
        <v>56215850</v>
      </c>
      <c r="E616" s="2" t="s">
        <v>5</v>
      </c>
      <c r="F616" s="7">
        <v>144</v>
      </c>
      <c r="G616" s="7">
        <f t="shared" si="48"/>
        <v>1.44</v>
      </c>
      <c r="H616" s="7">
        <v>110</v>
      </c>
      <c r="I616" s="7" t="s">
        <v>6</v>
      </c>
      <c r="J616" s="7">
        <f t="shared" si="49"/>
        <v>49.895160700000005</v>
      </c>
      <c r="K616" s="8">
        <f t="shared" si="50"/>
        <v>24.062095244984572</v>
      </c>
    </row>
    <row r="617" spans="1:11" x14ac:dyDescent="0.25">
      <c r="A617" s="1">
        <v>7</v>
      </c>
      <c r="B617" s="1" t="str">
        <f t="shared" si="46"/>
        <v> Tanzania</v>
      </c>
      <c r="C617" s="1" t="str">
        <f t="shared" si="47"/>
        <v>África</v>
      </c>
      <c r="D617" s="2">
        <v>72026773</v>
      </c>
      <c r="E617" s="2" t="s">
        <v>7</v>
      </c>
      <c r="F617" s="7">
        <v>156</v>
      </c>
      <c r="G617" s="7">
        <f t="shared" si="48"/>
        <v>1.56</v>
      </c>
      <c r="H617" s="7">
        <v>132.1</v>
      </c>
      <c r="I617" s="7" t="s">
        <v>6</v>
      </c>
      <c r="J617" s="7">
        <f t="shared" si="49"/>
        <v>59.919552076999999</v>
      </c>
      <c r="K617" s="8">
        <f t="shared" si="50"/>
        <v>24.621775179569358</v>
      </c>
    </row>
    <row r="618" spans="1:11" x14ac:dyDescent="0.25">
      <c r="A618" s="1">
        <v>51</v>
      </c>
      <c r="B618" s="1" t="str">
        <f t="shared" si="46"/>
        <v> Costa Rica</v>
      </c>
      <c r="C618" s="1" t="str">
        <f t="shared" si="47"/>
        <v>Centroamérica</v>
      </c>
      <c r="D618" s="2">
        <v>23817065</v>
      </c>
      <c r="E618" s="2" t="s">
        <v>7</v>
      </c>
      <c r="F618" s="7">
        <v>158</v>
      </c>
      <c r="G618" s="7">
        <f t="shared" si="48"/>
        <v>1.58</v>
      </c>
      <c r="H618" s="7">
        <v>69.099999999999994</v>
      </c>
      <c r="I618" s="7" t="s">
        <v>8</v>
      </c>
      <c r="J618" s="7">
        <f t="shared" si="49"/>
        <v>69.099999999999994</v>
      </c>
      <c r="K618" s="8">
        <f t="shared" si="50"/>
        <v>27.679858996955609</v>
      </c>
    </row>
    <row r="619" spans="1:11" x14ac:dyDescent="0.25">
      <c r="A619" s="1">
        <v>17</v>
      </c>
      <c r="B619" s="1" t="str">
        <f t="shared" si="46"/>
        <v> India</v>
      </c>
      <c r="C619" s="1" t="str">
        <f t="shared" si="47"/>
        <v>Asia</v>
      </c>
      <c r="D619" s="2">
        <v>31875293</v>
      </c>
      <c r="E619" s="2" t="s">
        <v>5</v>
      </c>
      <c r="F619" s="7">
        <v>169</v>
      </c>
      <c r="G619" s="7">
        <f t="shared" si="48"/>
        <v>1.69</v>
      </c>
      <c r="H619" s="7">
        <v>63.5</v>
      </c>
      <c r="I619" s="7" t="s">
        <v>8</v>
      </c>
      <c r="J619" s="7">
        <f t="shared" si="49"/>
        <v>63.5</v>
      </c>
      <c r="K619" s="8">
        <f t="shared" si="50"/>
        <v>22.233115087006759</v>
      </c>
    </row>
    <row r="620" spans="1:11" x14ac:dyDescent="0.25">
      <c r="A620" s="1">
        <v>19</v>
      </c>
      <c r="B620" s="1" t="str">
        <f t="shared" si="46"/>
        <v> Somalia</v>
      </c>
      <c r="C620" s="1" t="str">
        <f t="shared" si="47"/>
        <v>África</v>
      </c>
      <c r="D620" s="2">
        <v>68448307</v>
      </c>
      <c r="E620" s="2" t="s">
        <v>7</v>
      </c>
      <c r="F620" s="7">
        <v>173</v>
      </c>
      <c r="G620" s="7">
        <f t="shared" si="48"/>
        <v>1.73</v>
      </c>
      <c r="H620" s="7">
        <v>143.5</v>
      </c>
      <c r="I620" s="7" t="s">
        <v>6</v>
      </c>
      <c r="J620" s="7">
        <f t="shared" si="49"/>
        <v>65.090505094999997</v>
      </c>
      <c r="K620" s="8">
        <f t="shared" si="50"/>
        <v>21.748306022586789</v>
      </c>
    </row>
    <row r="621" spans="1:11" x14ac:dyDescent="0.25">
      <c r="A621" s="1">
        <v>27</v>
      </c>
      <c r="B621" s="1" t="str">
        <f t="shared" si="46"/>
        <v> Estonia</v>
      </c>
      <c r="C621" s="1" t="str">
        <f t="shared" si="47"/>
        <v>Europa</v>
      </c>
      <c r="D621" s="2">
        <v>87104562</v>
      </c>
      <c r="E621" s="2" t="s">
        <v>5</v>
      </c>
      <c r="F621" s="7">
        <v>183</v>
      </c>
      <c r="G621" s="7">
        <f t="shared" si="48"/>
        <v>1.83</v>
      </c>
      <c r="H621" s="7">
        <v>86</v>
      </c>
      <c r="I621" s="7" t="s">
        <v>8</v>
      </c>
      <c r="J621" s="7">
        <f t="shared" si="49"/>
        <v>86</v>
      </c>
      <c r="K621" s="8">
        <f t="shared" si="50"/>
        <v>25.680074054167036</v>
      </c>
    </row>
    <row r="622" spans="1:11" x14ac:dyDescent="0.25">
      <c r="A622" s="1">
        <v>8</v>
      </c>
      <c r="B622" s="1" t="str">
        <f t="shared" si="46"/>
        <v> Paraguay</v>
      </c>
      <c r="C622" s="1" t="str">
        <f t="shared" si="47"/>
        <v>Sudamérica</v>
      </c>
      <c r="D622" s="2">
        <v>41656454</v>
      </c>
      <c r="E622" s="2" t="s">
        <v>5</v>
      </c>
      <c r="F622" s="7">
        <v>165</v>
      </c>
      <c r="G622" s="7">
        <f t="shared" si="48"/>
        <v>1.65</v>
      </c>
      <c r="H622" s="7">
        <v>67.599999999999994</v>
      </c>
      <c r="I622" s="7" t="s">
        <v>8</v>
      </c>
      <c r="J622" s="7">
        <f t="shared" si="49"/>
        <v>67.599999999999994</v>
      </c>
      <c r="K622" s="8">
        <f t="shared" si="50"/>
        <v>24.830119375573922</v>
      </c>
    </row>
    <row r="623" spans="1:11" x14ac:dyDescent="0.25">
      <c r="A623" s="1">
        <v>21</v>
      </c>
      <c r="B623" s="1" t="str">
        <f t="shared" si="46"/>
        <v> Guinea</v>
      </c>
      <c r="C623" s="1" t="str">
        <f t="shared" si="47"/>
        <v>África</v>
      </c>
      <c r="D623" s="2">
        <v>32616890</v>
      </c>
      <c r="E623" s="2" t="s">
        <v>7</v>
      </c>
      <c r="F623" s="7">
        <v>156</v>
      </c>
      <c r="G623" s="7">
        <f t="shared" si="48"/>
        <v>1.56</v>
      </c>
      <c r="H623" s="7">
        <v>54.6</v>
      </c>
      <c r="I623" s="7" t="s">
        <v>8</v>
      </c>
      <c r="J623" s="7">
        <f t="shared" si="49"/>
        <v>54.6</v>
      </c>
      <c r="K623" s="8">
        <f t="shared" si="50"/>
        <v>22.435897435897434</v>
      </c>
    </row>
    <row r="624" spans="1:11" x14ac:dyDescent="0.25">
      <c r="A624" s="1">
        <v>42</v>
      </c>
      <c r="B624" s="1" t="str">
        <f t="shared" si="46"/>
        <v> Mauritania</v>
      </c>
      <c r="C624" s="1" t="str">
        <f t="shared" si="47"/>
        <v>África</v>
      </c>
      <c r="D624" s="2">
        <v>72570221</v>
      </c>
      <c r="E624" s="2" t="s">
        <v>7</v>
      </c>
      <c r="F624" s="7">
        <v>149</v>
      </c>
      <c r="G624" s="7">
        <f t="shared" si="48"/>
        <v>1.49</v>
      </c>
      <c r="H624" s="7">
        <v>53.7</v>
      </c>
      <c r="I624" s="7" t="s">
        <v>8</v>
      </c>
      <c r="J624" s="7">
        <f t="shared" si="49"/>
        <v>53.7</v>
      </c>
      <c r="K624" s="8">
        <f t="shared" si="50"/>
        <v>24.18809963515157</v>
      </c>
    </row>
    <row r="625" spans="1:11" x14ac:dyDescent="0.25">
      <c r="A625" s="1">
        <v>2</v>
      </c>
      <c r="B625" s="1" t="str">
        <f t="shared" si="46"/>
        <v> Burkina Faso</v>
      </c>
      <c r="C625" s="1" t="str">
        <f t="shared" si="47"/>
        <v>África</v>
      </c>
      <c r="D625" s="2">
        <v>34343466</v>
      </c>
      <c r="E625" s="2" t="s">
        <v>5</v>
      </c>
      <c r="F625" s="7">
        <v>168</v>
      </c>
      <c r="G625" s="7">
        <f t="shared" si="48"/>
        <v>1.68</v>
      </c>
      <c r="H625" s="7">
        <v>63.2</v>
      </c>
      <c r="I625" s="7" t="s">
        <v>8</v>
      </c>
      <c r="J625" s="7">
        <f t="shared" si="49"/>
        <v>63.2</v>
      </c>
      <c r="K625" s="8">
        <f t="shared" si="50"/>
        <v>22.39229024943311</v>
      </c>
    </row>
    <row r="626" spans="1:11" x14ac:dyDescent="0.25">
      <c r="A626" s="1">
        <v>21</v>
      </c>
      <c r="B626" s="1" t="str">
        <f t="shared" si="46"/>
        <v> Guinea</v>
      </c>
      <c r="C626" s="1" t="str">
        <f t="shared" si="47"/>
        <v>África</v>
      </c>
      <c r="D626" s="2">
        <v>39553177</v>
      </c>
      <c r="E626" s="2" t="s">
        <v>7</v>
      </c>
      <c r="F626" s="7">
        <v>161</v>
      </c>
      <c r="G626" s="7">
        <f t="shared" si="48"/>
        <v>1.61</v>
      </c>
      <c r="H626" s="7">
        <v>138.9</v>
      </c>
      <c r="I626" s="7" t="s">
        <v>6</v>
      </c>
      <c r="J626" s="7">
        <f t="shared" si="49"/>
        <v>63.003980193000004</v>
      </c>
      <c r="K626" s="8">
        <f t="shared" si="50"/>
        <v>24.306153386443423</v>
      </c>
    </row>
    <row r="627" spans="1:11" x14ac:dyDescent="0.25">
      <c r="A627" s="1">
        <v>49</v>
      </c>
      <c r="B627" s="1" t="str">
        <f t="shared" si="46"/>
        <v> Uruguay</v>
      </c>
      <c r="C627" s="1" t="str">
        <f t="shared" si="47"/>
        <v>Sudamérica</v>
      </c>
      <c r="D627" s="2">
        <v>15195464</v>
      </c>
      <c r="E627" s="2" t="s">
        <v>7</v>
      </c>
      <c r="F627" s="7">
        <v>151</v>
      </c>
      <c r="G627" s="7">
        <f t="shared" si="48"/>
        <v>1.51</v>
      </c>
      <c r="H627" s="7">
        <v>60.9</v>
      </c>
      <c r="I627" s="7" t="s">
        <v>8</v>
      </c>
      <c r="J627" s="7">
        <f t="shared" si="49"/>
        <v>60.9</v>
      </c>
      <c r="K627" s="8">
        <f t="shared" si="50"/>
        <v>26.709354852857331</v>
      </c>
    </row>
    <row r="628" spans="1:11" x14ac:dyDescent="0.25">
      <c r="A628" s="1">
        <v>29</v>
      </c>
      <c r="B628" s="1" t="str">
        <f t="shared" si="46"/>
        <v> Angola</v>
      </c>
      <c r="C628" s="1" t="str">
        <f t="shared" si="47"/>
        <v>África</v>
      </c>
      <c r="D628" s="2">
        <v>73225244</v>
      </c>
      <c r="E628" s="2" t="s">
        <v>5</v>
      </c>
      <c r="F628" s="7">
        <v>168</v>
      </c>
      <c r="G628" s="7">
        <f t="shared" si="48"/>
        <v>1.68</v>
      </c>
      <c r="H628" s="7">
        <v>157.19999999999999</v>
      </c>
      <c r="I628" s="7" t="s">
        <v>6</v>
      </c>
      <c r="J628" s="7">
        <f t="shared" si="49"/>
        <v>71.304720563999993</v>
      </c>
      <c r="K628" s="8">
        <f t="shared" si="50"/>
        <v>25.263860744047619</v>
      </c>
    </row>
    <row r="629" spans="1:11" x14ac:dyDescent="0.25">
      <c r="A629" s="1">
        <v>32</v>
      </c>
      <c r="B629" s="1" t="str">
        <f t="shared" si="46"/>
        <v> Ghana</v>
      </c>
      <c r="C629" s="1" t="str">
        <f t="shared" si="47"/>
        <v>África</v>
      </c>
      <c r="D629" s="2">
        <v>58173557</v>
      </c>
      <c r="E629" s="2" t="s">
        <v>5</v>
      </c>
      <c r="F629" s="7">
        <v>186</v>
      </c>
      <c r="G629" s="7">
        <f t="shared" si="48"/>
        <v>1.86</v>
      </c>
      <c r="H629" s="7">
        <v>74.099999999999994</v>
      </c>
      <c r="I629" s="7" t="s">
        <v>8</v>
      </c>
      <c r="J629" s="7">
        <f t="shared" si="49"/>
        <v>74.099999999999994</v>
      </c>
      <c r="K629" s="8">
        <f t="shared" si="50"/>
        <v>21.418661116892121</v>
      </c>
    </row>
    <row r="630" spans="1:11" x14ac:dyDescent="0.25">
      <c r="A630" s="1">
        <v>67</v>
      </c>
      <c r="B630" s="1" t="str">
        <f t="shared" si="46"/>
        <v> Samoa</v>
      </c>
      <c r="C630" s="1" t="str">
        <f t="shared" si="47"/>
        <v>Oceanía</v>
      </c>
      <c r="D630" s="2">
        <v>54870287</v>
      </c>
      <c r="E630" s="2" t="s">
        <v>7</v>
      </c>
      <c r="F630" s="7">
        <v>164</v>
      </c>
      <c r="G630" s="7">
        <f t="shared" si="48"/>
        <v>1.64</v>
      </c>
      <c r="H630" s="7">
        <v>85.9</v>
      </c>
      <c r="I630" s="7" t="s">
        <v>8</v>
      </c>
      <c r="J630" s="7">
        <f t="shared" si="49"/>
        <v>85.9</v>
      </c>
      <c r="K630" s="8">
        <f t="shared" si="50"/>
        <v>31.937834622248669</v>
      </c>
    </row>
    <row r="631" spans="1:11" x14ac:dyDescent="0.25">
      <c r="A631" s="1">
        <v>41</v>
      </c>
      <c r="B631" s="1" t="str">
        <f t="shared" si="46"/>
        <v> Mongolia</v>
      </c>
      <c r="C631" s="1" t="str">
        <f t="shared" si="47"/>
        <v>Asia</v>
      </c>
      <c r="D631" s="2">
        <v>43766624</v>
      </c>
      <c r="E631" s="2" t="s">
        <v>5</v>
      </c>
      <c r="F631" s="7">
        <v>176</v>
      </c>
      <c r="G631" s="7">
        <f t="shared" si="48"/>
        <v>1.76</v>
      </c>
      <c r="H631" s="7">
        <v>68.599999999999994</v>
      </c>
      <c r="I631" s="7" t="s">
        <v>8</v>
      </c>
      <c r="J631" s="7">
        <f t="shared" si="49"/>
        <v>68.599999999999994</v>
      </c>
      <c r="K631" s="8">
        <f t="shared" si="50"/>
        <v>22.146177685950413</v>
      </c>
    </row>
    <row r="632" spans="1:11" x14ac:dyDescent="0.25">
      <c r="A632" s="1">
        <v>30</v>
      </c>
      <c r="B632" s="1" t="str">
        <f t="shared" si="46"/>
        <v> Liberia</v>
      </c>
      <c r="C632" s="1" t="str">
        <f t="shared" si="47"/>
        <v>África</v>
      </c>
      <c r="D632" s="2">
        <v>75208158</v>
      </c>
      <c r="E632" s="2" t="s">
        <v>5</v>
      </c>
      <c r="F632" s="7">
        <v>165</v>
      </c>
      <c r="G632" s="7">
        <f t="shared" si="48"/>
        <v>1.65</v>
      </c>
      <c r="H632" s="7">
        <v>65</v>
      </c>
      <c r="I632" s="7" t="s">
        <v>8</v>
      </c>
      <c r="J632" s="7">
        <f t="shared" si="49"/>
        <v>65</v>
      </c>
      <c r="K632" s="8">
        <f t="shared" si="50"/>
        <v>23.875114784205696</v>
      </c>
    </row>
    <row r="633" spans="1:11" x14ac:dyDescent="0.25">
      <c r="A633" s="1">
        <v>34</v>
      </c>
      <c r="B633" s="1" t="str">
        <f t="shared" si="46"/>
        <v> Bulgaria</v>
      </c>
      <c r="C633" s="1" t="str">
        <f t="shared" si="47"/>
        <v>Europa</v>
      </c>
      <c r="D633" s="2">
        <v>72070008</v>
      </c>
      <c r="E633" s="2" t="s">
        <v>7</v>
      </c>
      <c r="F633" s="7">
        <v>157</v>
      </c>
      <c r="G633" s="7">
        <f t="shared" si="48"/>
        <v>1.57</v>
      </c>
      <c r="H633" s="7">
        <v>120.8</v>
      </c>
      <c r="I633" s="7" t="s">
        <v>6</v>
      </c>
      <c r="J633" s="7">
        <f t="shared" si="49"/>
        <v>54.793958296</v>
      </c>
      <c r="K633" s="8">
        <f t="shared" si="50"/>
        <v>22.229688139883969</v>
      </c>
    </row>
    <row r="634" spans="1:11" x14ac:dyDescent="0.25">
      <c r="A634" s="1">
        <v>8</v>
      </c>
      <c r="B634" s="1" t="str">
        <f t="shared" si="46"/>
        <v> Paraguay</v>
      </c>
      <c r="C634" s="1" t="str">
        <f t="shared" si="47"/>
        <v>Sudamérica</v>
      </c>
      <c r="D634" s="2">
        <v>83165102</v>
      </c>
      <c r="E634" s="2" t="s">
        <v>5</v>
      </c>
      <c r="F634" s="7">
        <v>167</v>
      </c>
      <c r="G634" s="7">
        <f t="shared" si="48"/>
        <v>1.67</v>
      </c>
      <c r="H634" s="7">
        <v>66.3</v>
      </c>
      <c r="I634" s="7" t="s">
        <v>8</v>
      </c>
      <c r="J634" s="7">
        <f t="shared" si="49"/>
        <v>66.3</v>
      </c>
      <c r="K634" s="8">
        <f t="shared" si="50"/>
        <v>23.772813654128868</v>
      </c>
    </row>
    <row r="635" spans="1:11" x14ac:dyDescent="0.25">
      <c r="A635" s="1">
        <v>26</v>
      </c>
      <c r="B635" s="1" t="str">
        <f t="shared" si="46"/>
        <v> Senegal</v>
      </c>
      <c r="C635" s="1" t="str">
        <f t="shared" si="47"/>
        <v>África</v>
      </c>
      <c r="D635" s="2">
        <v>99407233</v>
      </c>
      <c r="E635" s="2" t="s">
        <v>7</v>
      </c>
      <c r="F635" s="7">
        <v>171</v>
      </c>
      <c r="G635" s="7">
        <f t="shared" si="48"/>
        <v>1.71</v>
      </c>
      <c r="H635" s="7">
        <v>173.5</v>
      </c>
      <c r="I635" s="7" t="s">
        <v>6</v>
      </c>
      <c r="J635" s="7">
        <f t="shared" si="49"/>
        <v>78.698276195000005</v>
      </c>
      <c r="K635" s="8">
        <f t="shared" si="50"/>
        <v>26.913674701617595</v>
      </c>
    </row>
    <row r="636" spans="1:11" x14ac:dyDescent="0.25">
      <c r="A636" s="1">
        <v>21</v>
      </c>
      <c r="B636" s="1" t="str">
        <f t="shared" si="46"/>
        <v> Guinea</v>
      </c>
      <c r="C636" s="1" t="str">
        <f t="shared" si="47"/>
        <v>África</v>
      </c>
      <c r="D636" s="2">
        <v>35834670</v>
      </c>
      <c r="E636" s="2" t="s">
        <v>5</v>
      </c>
      <c r="F636" s="7">
        <v>169</v>
      </c>
      <c r="G636" s="7">
        <f t="shared" si="48"/>
        <v>1.69</v>
      </c>
      <c r="H636" s="7">
        <v>141.30000000000001</v>
      </c>
      <c r="I636" s="7" t="s">
        <v>6</v>
      </c>
      <c r="J636" s="7">
        <f t="shared" si="49"/>
        <v>64.092601881000007</v>
      </c>
      <c r="K636" s="8">
        <f t="shared" si="50"/>
        <v>22.440601477889434</v>
      </c>
    </row>
    <row r="637" spans="1:11" x14ac:dyDescent="0.25">
      <c r="A637" s="1">
        <v>26</v>
      </c>
      <c r="B637" s="1" t="str">
        <f t="shared" si="46"/>
        <v> Senegal</v>
      </c>
      <c r="C637" s="1" t="str">
        <f t="shared" si="47"/>
        <v>África</v>
      </c>
      <c r="D637" s="2">
        <v>66854540</v>
      </c>
      <c r="E637" s="2" t="s">
        <v>5</v>
      </c>
      <c r="F637" s="7">
        <v>183</v>
      </c>
      <c r="G637" s="7">
        <f t="shared" si="48"/>
        <v>1.83</v>
      </c>
      <c r="H637" s="7">
        <v>172</v>
      </c>
      <c r="I637" s="7" t="s">
        <v>6</v>
      </c>
      <c r="J637" s="7">
        <f t="shared" si="49"/>
        <v>78.017887639999998</v>
      </c>
      <c r="K637" s="8">
        <f t="shared" si="50"/>
        <v>23.296571304010268</v>
      </c>
    </row>
    <row r="638" spans="1:11" x14ac:dyDescent="0.25">
      <c r="A638" s="1">
        <v>1</v>
      </c>
      <c r="B638" s="1" t="str">
        <f t="shared" si="46"/>
        <v> Eritrea</v>
      </c>
      <c r="C638" s="1" t="str">
        <f t="shared" si="47"/>
        <v>África</v>
      </c>
      <c r="D638" s="2">
        <v>77311033</v>
      </c>
      <c r="E638" s="2" t="s">
        <v>5</v>
      </c>
      <c r="F638" s="7">
        <v>160</v>
      </c>
      <c r="G638" s="7">
        <f t="shared" si="48"/>
        <v>1.6</v>
      </c>
      <c r="H638" s="7">
        <v>53.1</v>
      </c>
      <c r="I638" s="7" t="s">
        <v>8</v>
      </c>
      <c r="J638" s="7">
        <f t="shared" si="49"/>
        <v>53.1</v>
      </c>
      <c r="K638" s="8">
        <f t="shared" si="50"/>
        <v>20.742187499999996</v>
      </c>
    </row>
    <row r="639" spans="1:11" x14ac:dyDescent="0.25">
      <c r="A639" s="1">
        <v>12</v>
      </c>
      <c r="B639" s="1" t="str">
        <f t="shared" si="46"/>
        <v> Dominica</v>
      </c>
      <c r="C639" s="1" t="str">
        <f t="shared" si="47"/>
        <v>Centroamérica</v>
      </c>
      <c r="D639" s="2">
        <v>90510743</v>
      </c>
      <c r="E639" s="2" t="s">
        <v>7</v>
      </c>
      <c r="F639" s="7">
        <v>176</v>
      </c>
      <c r="G639" s="7">
        <f t="shared" si="48"/>
        <v>1.76</v>
      </c>
      <c r="H639" s="7">
        <v>79.5</v>
      </c>
      <c r="I639" s="7" t="s">
        <v>8</v>
      </c>
      <c r="J639" s="7">
        <f t="shared" si="49"/>
        <v>79.5</v>
      </c>
      <c r="K639" s="8">
        <f t="shared" si="50"/>
        <v>25.665030991735538</v>
      </c>
    </row>
    <row r="640" spans="1:11" x14ac:dyDescent="0.25">
      <c r="A640" s="1">
        <v>44</v>
      </c>
      <c r="B640" s="1" t="str">
        <f t="shared" si="46"/>
        <v> Yemen</v>
      </c>
      <c r="C640" s="1" t="str">
        <f t="shared" si="47"/>
        <v>Medio Oriente</v>
      </c>
      <c r="D640" s="2">
        <v>78623773</v>
      </c>
      <c r="E640" s="2" t="s">
        <v>5</v>
      </c>
      <c r="F640" s="7">
        <v>155</v>
      </c>
      <c r="G640" s="7">
        <f t="shared" si="48"/>
        <v>1.55</v>
      </c>
      <c r="H640" s="7">
        <v>61.5</v>
      </c>
      <c r="I640" s="7" t="s">
        <v>8</v>
      </c>
      <c r="J640" s="7">
        <f t="shared" si="49"/>
        <v>61.5</v>
      </c>
      <c r="K640" s="8">
        <f t="shared" si="50"/>
        <v>25.598335067637873</v>
      </c>
    </row>
    <row r="641" spans="1:11" x14ac:dyDescent="0.25">
      <c r="A641" s="1">
        <v>12</v>
      </c>
      <c r="B641" s="1" t="str">
        <f t="shared" si="46"/>
        <v> Dominica</v>
      </c>
      <c r="C641" s="1" t="str">
        <f t="shared" si="47"/>
        <v>Centroamérica</v>
      </c>
      <c r="D641" s="2">
        <v>25692160</v>
      </c>
      <c r="E641" s="2" t="s">
        <v>5</v>
      </c>
      <c r="F641" s="7">
        <v>195</v>
      </c>
      <c r="G641" s="7">
        <f t="shared" si="48"/>
        <v>1.95</v>
      </c>
      <c r="H641" s="7">
        <v>97.6</v>
      </c>
      <c r="I641" s="7" t="s">
        <v>8</v>
      </c>
      <c r="J641" s="7">
        <f t="shared" si="49"/>
        <v>97.6</v>
      </c>
      <c r="K641" s="8">
        <f t="shared" si="50"/>
        <v>25.667324128862589</v>
      </c>
    </row>
    <row r="642" spans="1:11" x14ac:dyDescent="0.25">
      <c r="A642" s="1">
        <v>62</v>
      </c>
      <c r="B642" s="1" t="str">
        <f t="shared" si="46"/>
        <v> Bahamas</v>
      </c>
      <c r="C642" s="1" t="str">
        <f t="shared" si="47"/>
        <v>Centroamérica</v>
      </c>
      <c r="D642" s="2">
        <v>96096290</v>
      </c>
      <c r="E642" s="2" t="s">
        <v>7</v>
      </c>
      <c r="F642" s="7">
        <v>148</v>
      </c>
      <c r="G642" s="7">
        <f t="shared" si="48"/>
        <v>1.48</v>
      </c>
      <c r="H642" s="7">
        <v>150.6</v>
      </c>
      <c r="I642" s="7" t="s">
        <v>6</v>
      </c>
      <c r="J642" s="7">
        <f t="shared" si="49"/>
        <v>68.311010921999994</v>
      </c>
      <c r="K642" s="8">
        <f t="shared" si="50"/>
        <v>31.186546257304599</v>
      </c>
    </row>
    <row r="643" spans="1:11" x14ac:dyDescent="0.25">
      <c r="A643" s="1">
        <v>12</v>
      </c>
      <c r="B643" s="1" t="str">
        <f t="shared" ref="B643:B706" si="51">+VLOOKUP(A643,$R$2:$S$68,2,FALSE)</f>
        <v> Dominica</v>
      </c>
      <c r="C643" s="1" t="str">
        <f t="shared" ref="C643:C706" si="52">+VLOOKUP(B643,$O$2:$P$68,2,FALSE)</f>
        <v>Centroamérica</v>
      </c>
      <c r="D643" s="2">
        <v>65673805</v>
      </c>
      <c r="E643" s="2" t="s">
        <v>7</v>
      </c>
      <c r="F643" s="7">
        <v>171</v>
      </c>
      <c r="G643" s="7">
        <f t="shared" ref="G643:G706" si="53">+F643/100</f>
        <v>1.71</v>
      </c>
      <c r="H643" s="7">
        <v>78.8</v>
      </c>
      <c r="I643" s="7" t="s">
        <v>8</v>
      </c>
      <c r="J643" s="7">
        <f t="shared" ref="J643:J706" si="54">+IF(I643="lb",H643*0.45359237,H643)</f>
        <v>78.8</v>
      </c>
      <c r="K643" s="8">
        <f t="shared" ref="K643:K706" si="55">+J643/G643^2</f>
        <v>26.948462774870901</v>
      </c>
    </row>
    <row r="644" spans="1:11" x14ac:dyDescent="0.25">
      <c r="A644" s="1">
        <v>40</v>
      </c>
      <c r="B644" s="1" t="str">
        <f t="shared" si="51"/>
        <v> Israel</v>
      </c>
      <c r="C644" s="1" t="str">
        <f t="shared" si="52"/>
        <v>Medio Oriente</v>
      </c>
      <c r="D644" s="2">
        <v>42698083</v>
      </c>
      <c r="E644" s="2" t="s">
        <v>7</v>
      </c>
      <c r="F644" s="7">
        <v>159</v>
      </c>
      <c r="G644" s="7">
        <f t="shared" si="53"/>
        <v>1.59</v>
      </c>
      <c r="H644" s="7">
        <v>146.19999999999999</v>
      </c>
      <c r="I644" s="7" t="s">
        <v>6</v>
      </c>
      <c r="J644" s="7">
        <f t="shared" si="54"/>
        <v>66.315204494</v>
      </c>
      <c r="K644" s="8">
        <f t="shared" si="55"/>
        <v>26.231242630433918</v>
      </c>
    </row>
    <row r="645" spans="1:11" x14ac:dyDescent="0.25">
      <c r="A645" s="1">
        <v>10</v>
      </c>
      <c r="B645" s="1" t="str">
        <f t="shared" si="51"/>
        <v> Chile</v>
      </c>
      <c r="C645" s="1" t="str">
        <f t="shared" si="52"/>
        <v>Sudamérica</v>
      </c>
      <c r="D645" s="2">
        <v>37998968</v>
      </c>
      <c r="E645" s="2" t="s">
        <v>7</v>
      </c>
      <c r="F645" s="7">
        <v>149</v>
      </c>
      <c r="G645" s="7">
        <f t="shared" si="53"/>
        <v>1.49</v>
      </c>
      <c r="H645" s="7">
        <v>60.8</v>
      </c>
      <c r="I645" s="7" t="s">
        <v>8</v>
      </c>
      <c r="J645" s="7">
        <f t="shared" si="54"/>
        <v>60.8</v>
      </c>
      <c r="K645" s="8">
        <f t="shared" si="55"/>
        <v>27.386153776856897</v>
      </c>
    </row>
    <row r="646" spans="1:11" x14ac:dyDescent="0.25">
      <c r="A646" s="1">
        <v>15</v>
      </c>
      <c r="B646" s="1" t="str">
        <f t="shared" si="51"/>
        <v> Burundi</v>
      </c>
      <c r="C646" s="1" t="str">
        <f t="shared" si="52"/>
        <v>África</v>
      </c>
      <c r="D646" s="2">
        <v>77296029</v>
      </c>
      <c r="E646" s="2" t="s">
        <v>7</v>
      </c>
      <c r="F646" s="7">
        <v>168</v>
      </c>
      <c r="G646" s="7">
        <f t="shared" si="53"/>
        <v>1.68</v>
      </c>
      <c r="H646" s="7">
        <v>123</v>
      </c>
      <c r="I646" s="7" t="s">
        <v>6</v>
      </c>
      <c r="J646" s="7">
        <f t="shared" si="54"/>
        <v>55.791861510000004</v>
      </c>
      <c r="K646" s="8">
        <f t="shared" si="55"/>
        <v>19.767524627976194</v>
      </c>
    </row>
    <row r="647" spans="1:11" x14ac:dyDescent="0.25">
      <c r="A647" s="1">
        <v>43</v>
      </c>
      <c r="B647" s="1" t="str">
        <f t="shared" si="51"/>
        <v> Colombia</v>
      </c>
      <c r="C647" s="1" t="str">
        <f t="shared" si="52"/>
        <v>Sudamérica</v>
      </c>
      <c r="D647" s="2">
        <v>51971858</v>
      </c>
      <c r="E647" s="2" t="s">
        <v>5</v>
      </c>
      <c r="F647" s="7">
        <v>175</v>
      </c>
      <c r="G647" s="7">
        <f t="shared" si="53"/>
        <v>1.75</v>
      </c>
      <c r="H647" s="7">
        <v>173.1</v>
      </c>
      <c r="I647" s="7" t="s">
        <v>6</v>
      </c>
      <c r="J647" s="7">
        <f t="shared" si="54"/>
        <v>78.516839247000007</v>
      </c>
      <c r="K647" s="8">
        <f t="shared" si="55"/>
        <v>25.638151590857145</v>
      </c>
    </row>
    <row r="648" spans="1:11" x14ac:dyDescent="0.25">
      <c r="A648" s="1">
        <v>20</v>
      </c>
      <c r="B648" s="1" t="str">
        <f t="shared" si="51"/>
        <v> Laos</v>
      </c>
      <c r="C648" s="1" t="str">
        <f t="shared" si="52"/>
        <v>Asia</v>
      </c>
      <c r="D648" s="2">
        <v>20865381</v>
      </c>
      <c r="E648" s="2" t="s">
        <v>7</v>
      </c>
      <c r="F648" s="7">
        <v>138</v>
      </c>
      <c r="G648" s="7">
        <f t="shared" si="53"/>
        <v>1.38</v>
      </c>
      <c r="H648" s="7">
        <v>42.6</v>
      </c>
      <c r="I648" s="7" t="s">
        <v>8</v>
      </c>
      <c r="J648" s="7">
        <f t="shared" si="54"/>
        <v>42.6</v>
      </c>
      <c r="K648" s="8">
        <f t="shared" si="55"/>
        <v>22.369250157529937</v>
      </c>
    </row>
    <row r="649" spans="1:11" x14ac:dyDescent="0.25">
      <c r="A649" s="1">
        <v>16</v>
      </c>
      <c r="B649" s="1" t="str">
        <f t="shared" si="51"/>
        <v> Vietnam</v>
      </c>
      <c r="C649" s="1" t="str">
        <f t="shared" si="52"/>
        <v>Asia</v>
      </c>
      <c r="D649" s="2">
        <v>73555410</v>
      </c>
      <c r="E649" s="2" t="s">
        <v>7</v>
      </c>
      <c r="F649" s="7">
        <v>137</v>
      </c>
      <c r="G649" s="7">
        <f t="shared" si="53"/>
        <v>1.37</v>
      </c>
      <c r="H649" s="7">
        <v>91.3</v>
      </c>
      <c r="I649" s="7" t="s">
        <v>6</v>
      </c>
      <c r="J649" s="7">
        <f t="shared" si="54"/>
        <v>41.412983381000004</v>
      </c>
      <c r="K649" s="8">
        <f t="shared" si="55"/>
        <v>22.064565709947253</v>
      </c>
    </row>
    <row r="650" spans="1:11" x14ac:dyDescent="0.25">
      <c r="A650" s="1">
        <v>33</v>
      </c>
      <c r="B650" s="1" t="str">
        <f t="shared" si="51"/>
        <v> Serbia</v>
      </c>
      <c r="C650" s="1" t="str">
        <f t="shared" si="52"/>
        <v>Europa</v>
      </c>
      <c r="D650" s="2">
        <v>48280068</v>
      </c>
      <c r="E650" s="2" t="s">
        <v>7</v>
      </c>
      <c r="F650" s="7">
        <v>160</v>
      </c>
      <c r="G650" s="7">
        <f t="shared" si="53"/>
        <v>1.6</v>
      </c>
      <c r="H650" s="7">
        <v>63.1</v>
      </c>
      <c r="I650" s="7" t="s">
        <v>8</v>
      </c>
      <c r="J650" s="7">
        <f t="shared" si="54"/>
        <v>63.1</v>
      </c>
      <c r="K650" s="8">
        <f t="shared" si="55"/>
        <v>24.648437499999996</v>
      </c>
    </row>
    <row r="651" spans="1:11" x14ac:dyDescent="0.25">
      <c r="A651" s="1">
        <v>19</v>
      </c>
      <c r="B651" s="1" t="str">
        <f t="shared" si="51"/>
        <v> Somalia</v>
      </c>
      <c r="C651" s="1" t="str">
        <f t="shared" si="52"/>
        <v>África</v>
      </c>
      <c r="D651" s="2">
        <v>45471356</v>
      </c>
      <c r="E651" s="2" t="s">
        <v>7</v>
      </c>
      <c r="F651" s="7">
        <v>148</v>
      </c>
      <c r="G651" s="7">
        <f t="shared" si="53"/>
        <v>1.48</v>
      </c>
      <c r="H651" s="7">
        <v>41.4</v>
      </c>
      <c r="I651" s="7" t="s">
        <v>8</v>
      </c>
      <c r="J651" s="7">
        <f t="shared" si="54"/>
        <v>41.4</v>
      </c>
      <c r="K651" s="8">
        <f t="shared" si="55"/>
        <v>18.900657414170929</v>
      </c>
    </row>
    <row r="652" spans="1:11" x14ac:dyDescent="0.25">
      <c r="A652" s="1">
        <v>27</v>
      </c>
      <c r="B652" s="1" t="str">
        <f t="shared" si="51"/>
        <v> Estonia</v>
      </c>
      <c r="C652" s="1" t="str">
        <f t="shared" si="52"/>
        <v>Europa</v>
      </c>
      <c r="D652" s="2">
        <v>30159895</v>
      </c>
      <c r="E652" s="2" t="s">
        <v>5</v>
      </c>
      <c r="F652" s="7">
        <v>191</v>
      </c>
      <c r="G652" s="7">
        <f t="shared" si="53"/>
        <v>1.91</v>
      </c>
      <c r="H652" s="7">
        <v>221.1</v>
      </c>
      <c r="I652" s="7" t="s">
        <v>6</v>
      </c>
      <c r="J652" s="7">
        <f t="shared" si="54"/>
        <v>100.28927300700001</v>
      </c>
      <c r="K652" s="8">
        <f t="shared" si="55"/>
        <v>27.490823444258659</v>
      </c>
    </row>
    <row r="653" spans="1:11" x14ac:dyDescent="0.25">
      <c r="A653" s="1">
        <v>25</v>
      </c>
      <c r="B653" s="1" t="str">
        <f t="shared" si="51"/>
        <v> Zambia</v>
      </c>
      <c r="C653" s="1" t="str">
        <f t="shared" si="52"/>
        <v>África</v>
      </c>
      <c r="D653" s="2">
        <v>85923463</v>
      </c>
      <c r="E653" s="2" t="s">
        <v>7</v>
      </c>
      <c r="F653" s="7">
        <v>168</v>
      </c>
      <c r="G653" s="7">
        <f t="shared" si="53"/>
        <v>1.68</v>
      </c>
      <c r="H653" s="7">
        <v>161.19999999999999</v>
      </c>
      <c r="I653" s="7" t="s">
        <v>6</v>
      </c>
      <c r="J653" s="7">
        <f t="shared" si="54"/>
        <v>73.119090044000004</v>
      </c>
      <c r="K653" s="8">
        <f t="shared" si="55"/>
        <v>25.906707073412704</v>
      </c>
    </row>
    <row r="654" spans="1:11" x14ac:dyDescent="0.25">
      <c r="A654" s="1">
        <v>23</v>
      </c>
      <c r="B654" s="1" t="str">
        <f t="shared" si="51"/>
        <v> Sri Lanka</v>
      </c>
      <c r="C654" s="1" t="str">
        <f t="shared" si="52"/>
        <v>Asia</v>
      </c>
      <c r="D654" s="2">
        <v>68234596</v>
      </c>
      <c r="E654" s="2" t="s">
        <v>7</v>
      </c>
      <c r="F654" s="7">
        <v>149</v>
      </c>
      <c r="G654" s="7">
        <f t="shared" si="53"/>
        <v>1.49</v>
      </c>
      <c r="H654" s="7">
        <v>58.6</v>
      </c>
      <c r="I654" s="7" t="s">
        <v>8</v>
      </c>
      <c r="J654" s="7">
        <f t="shared" si="54"/>
        <v>58.6</v>
      </c>
      <c r="K654" s="8">
        <f t="shared" si="55"/>
        <v>26.395207423089051</v>
      </c>
    </row>
    <row r="655" spans="1:11" x14ac:dyDescent="0.25">
      <c r="A655" s="1">
        <v>32</v>
      </c>
      <c r="B655" s="1" t="str">
        <f t="shared" si="51"/>
        <v> Ghana</v>
      </c>
      <c r="C655" s="1" t="str">
        <f t="shared" si="52"/>
        <v>África</v>
      </c>
      <c r="D655" s="2">
        <v>75058544</v>
      </c>
      <c r="E655" s="2" t="s">
        <v>5</v>
      </c>
      <c r="F655" s="7">
        <v>151</v>
      </c>
      <c r="G655" s="7">
        <f t="shared" si="53"/>
        <v>1.51</v>
      </c>
      <c r="H655" s="7">
        <v>50.8</v>
      </c>
      <c r="I655" s="7" t="s">
        <v>8</v>
      </c>
      <c r="J655" s="7">
        <f t="shared" si="54"/>
        <v>50.8</v>
      </c>
      <c r="K655" s="8">
        <f t="shared" si="55"/>
        <v>22.279724573483616</v>
      </c>
    </row>
    <row r="656" spans="1:11" x14ac:dyDescent="0.25">
      <c r="A656" s="1">
        <v>6</v>
      </c>
      <c r="B656" s="1" t="str">
        <f t="shared" si="51"/>
        <v> Nigeria</v>
      </c>
      <c r="C656" s="1" t="str">
        <f t="shared" si="52"/>
        <v>África</v>
      </c>
      <c r="D656" s="2">
        <v>87795622</v>
      </c>
      <c r="E656" s="2" t="s">
        <v>7</v>
      </c>
      <c r="F656" s="7">
        <v>160</v>
      </c>
      <c r="G656" s="7">
        <f t="shared" si="53"/>
        <v>1.6</v>
      </c>
      <c r="H656" s="7">
        <v>60.8</v>
      </c>
      <c r="I656" s="7" t="s">
        <v>8</v>
      </c>
      <c r="J656" s="7">
        <f t="shared" si="54"/>
        <v>60.8</v>
      </c>
      <c r="K656" s="8">
        <f t="shared" si="55"/>
        <v>23.749999999999993</v>
      </c>
    </row>
    <row r="657" spans="1:11" x14ac:dyDescent="0.25">
      <c r="A657" s="1">
        <v>3</v>
      </c>
      <c r="B657" s="1" t="str">
        <f t="shared" si="51"/>
        <v> Uganda</v>
      </c>
      <c r="C657" s="1" t="str">
        <f t="shared" si="52"/>
        <v>África</v>
      </c>
      <c r="D657" s="2">
        <v>37593556</v>
      </c>
      <c r="E657" s="2" t="s">
        <v>7</v>
      </c>
      <c r="F657" s="7">
        <v>152</v>
      </c>
      <c r="G657" s="7">
        <f t="shared" si="53"/>
        <v>1.52</v>
      </c>
      <c r="H657" s="7">
        <v>124.6</v>
      </c>
      <c r="I657" s="7" t="s">
        <v>6</v>
      </c>
      <c r="J657" s="7">
        <f t="shared" si="54"/>
        <v>56.517609301999997</v>
      </c>
      <c r="K657" s="8">
        <f t="shared" si="55"/>
        <v>24.462261643871191</v>
      </c>
    </row>
    <row r="658" spans="1:11" x14ac:dyDescent="0.25">
      <c r="A658" s="1">
        <v>63</v>
      </c>
      <c r="B658" s="1" t="str">
        <f t="shared" si="51"/>
        <v> Tuvalu</v>
      </c>
      <c r="C658" s="1" t="str">
        <f t="shared" si="52"/>
        <v>Oceanía</v>
      </c>
      <c r="D658" s="2">
        <v>73421772</v>
      </c>
      <c r="E658" s="2" t="s">
        <v>7</v>
      </c>
      <c r="F658" s="7">
        <v>163</v>
      </c>
      <c r="G658" s="7">
        <f t="shared" si="53"/>
        <v>1.63</v>
      </c>
      <c r="H658" s="7">
        <v>167.3</v>
      </c>
      <c r="I658" s="7" t="s">
        <v>6</v>
      </c>
      <c r="J658" s="7">
        <f t="shared" si="54"/>
        <v>75.886003501000005</v>
      </c>
      <c r="K658" s="8">
        <f t="shared" si="55"/>
        <v>28.561859121908995</v>
      </c>
    </row>
    <row r="659" spans="1:11" x14ac:dyDescent="0.25">
      <c r="A659" s="1">
        <v>35</v>
      </c>
      <c r="B659" s="1" t="str">
        <f t="shared" si="51"/>
        <v> Cabo Verde</v>
      </c>
      <c r="C659" s="1" t="str">
        <f t="shared" si="52"/>
        <v>África</v>
      </c>
      <c r="D659" s="2">
        <v>32439223</v>
      </c>
      <c r="E659" s="2" t="s">
        <v>5</v>
      </c>
      <c r="F659" s="7">
        <v>185</v>
      </c>
      <c r="G659" s="7">
        <f t="shared" si="53"/>
        <v>1.85</v>
      </c>
      <c r="H659" s="7">
        <v>199.5</v>
      </c>
      <c r="I659" s="7" t="s">
        <v>6</v>
      </c>
      <c r="J659" s="7">
        <f t="shared" si="54"/>
        <v>90.491677815000003</v>
      </c>
      <c r="K659" s="8">
        <f t="shared" si="55"/>
        <v>26.440227265157048</v>
      </c>
    </row>
    <row r="660" spans="1:11" x14ac:dyDescent="0.25">
      <c r="A660" s="1">
        <v>64</v>
      </c>
      <c r="B660" s="1" t="str">
        <f t="shared" si="51"/>
        <v> Kiribati</v>
      </c>
      <c r="C660" s="1" t="str">
        <f t="shared" si="52"/>
        <v>Oceanía</v>
      </c>
      <c r="D660" s="2">
        <v>22275730</v>
      </c>
      <c r="E660" s="2" t="s">
        <v>5</v>
      </c>
      <c r="F660" s="7">
        <v>187</v>
      </c>
      <c r="G660" s="7">
        <f t="shared" si="53"/>
        <v>1.87</v>
      </c>
      <c r="H660" s="7">
        <v>223.3</v>
      </c>
      <c r="I660" s="7" t="s">
        <v>6</v>
      </c>
      <c r="J660" s="7">
        <f t="shared" si="54"/>
        <v>101.28717622100001</v>
      </c>
      <c r="K660" s="8">
        <f t="shared" si="55"/>
        <v>28.964847785467125</v>
      </c>
    </row>
    <row r="661" spans="1:11" x14ac:dyDescent="0.25">
      <c r="A661" s="1">
        <v>11</v>
      </c>
      <c r="B661" s="1" t="str">
        <f t="shared" si="51"/>
        <v> El Salvador</v>
      </c>
      <c r="C661" s="1" t="str">
        <f t="shared" si="52"/>
        <v>Centroamérica</v>
      </c>
      <c r="D661" s="2">
        <v>24582970</v>
      </c>
      <c r="E661" s="2" t="s">
        <v>5</v>
      </c>
      <c r="F661" s="7">
        <v>195</v>
      </c>
      <c r="G661" s="7">
        <f t="shared" si="53"/>
        <v>1.95</v>
      </c>
      <c r="H661" s="7">
        <v>210.8</v>
      </c>
      <c r="I661" s="7" t="s">
        <v>6</v>
      </c>
      <c r="J661" s="7">
        <f t="shared" si="54"/>
        <v>95.617271596000009</v>
      </c>
      <c r="K661" s="8">
        <f t="shared" si="55"/>
        <v>25.145896540696913</v>
      </c>
    </row>
    <row r="662" spans="1:11" x14ac:dyDescent="0.25">
      <c r="A662" s="1">
        <v>8</v>
      </c>
      <c r="B662" s="1" t="str">
        <f t="shared" si="51"/>
        <v> Paraguay</v>
      </c>
      <c r="C662" s="1" t="str">
        <f t="shared" si="52"/>
        <v>Sudamérica</v>
      </c>
      <c r="D662" s="2">
        <v>99959870</v>
      </c>
      <c r="E662" s="2" t="s">
        <v>7</v>
      </c>
      <c r="F662" s="7">
        <v>157</v>
      </c>
      <c r="G662" s="7">
        <f t="shared" si="53"/>
        <v>1.57</v>
      </c>
      <c r="H662" s="7">
        <v>144</v>
      </c>
      <c r="I662" s="7" t="s">
        <v>6</v>
      </c>
      <c r="J662" s="7">
        <f t="shared" si="54"/>
        <v>65.317301280000009</v>
      </c>
      <c r="K662" s="8">
        <f t="shared" si="55"/>
        <v>26.498965994563676</v>
      </c>
    </row>
    <row r="663" spans="1:11" x14ac:dyDescent="0.25">
      <c r="A663" s="1">
        <v>13</v>
      </c>
      <c r="B663" s="1" t="str">
        <f t="shared" si="51"/>
        <v> Barbados</v>
      </c>
      <c r="C663" s="1" t="str">
        <f t="shared" si="52"/>
        <v>Centroamérica</v>
      </c>
      <c r="D663" s="2">
        <v>74339038</v>
      </c>
      <c r="E663" s="2" t="s">
        <v>7</v>
      </c>
      <c r="F663" s="7">
        <v>165</v>
      </c>
      <c r="G663" s="7">
        <f t="shared" si="53"/>
        <v>1.65</v>
      </c>
      <c r="H663" s="7">
        <v>179</v>
      </c>
      <c r="I663" s="7" t="s">
        <v>6</v>
      </c>
      <c r="J663" s="7">
        <f t="shared" si="54"/>
        <v>81.193034230000009</v>
      </c>
      <c r="K663" s="8">
        <f t="shared" si="55"/>
        <v>29.822969414141422</v>
      </c>
    </row>
    <row r="664" spans="1:11" x14ac:dyDescent="0.25">
      <c r="A664" s="1">
        <v>55</v>
      </c>
      <c r="B664" s="1" t="str">
        <f t="shared" si="51"/>
        <v> Honduras</v>
      </c>
      <c r="C664" s="1" t="str">
        <f t="shared" si="52"/>
        <v>Centroamérica</v>
      </c>
      <c r="D664" s="2">
        <v>99742406</v>
      </c>
      <c r="E664" s="2" t="s">
        <v>5</v>
      </c>
      <c r="F664" s="7">
        <v>175</v>
      </c>
      <c r="G664" s="7">
        <f t="shared" si="53"/>
        <v>1.75</v>
      </c>
      <c r="H664" s="7">
        <v>164.5</v>
      </c>
      <c r="I664" s="7" t="s">
        <v>6</v>
      </c>
      <c r="J664" s="7">
        <f t="shared" si="54"/>
        <v>74.615944865000003</v>
      </c>
      <c r="K664" s="8">
        <f t="shared" si="55"/>
        <v>24.364390159999999</v>
      </c>
    </row>
    <row r="665" spans="1:11" x14ac:dyDescent="0.25">
      <c r="A665" s="1">
        <v>61</v>
      </c>
      <c r="B665" s="1" t="str">
        <f t="shared" si="51"/>
        <v> Jamaica</v>
      </c>
      <c r="C665" s="1" t="str">
        <f t="shared" si="52"/>
        <v>Centroamérica</v>
      </c>
      <c r="D665" s="2">
        <v>89034548</v>
      </c>
      <c r="E665" s="2" t="s">
        <v>7</v>
      </c>
      <c r="F665" s="7">
        <v>163</v>
      </c>
      <c r="G665" s="7">
        <f t="shared" si="53"/>
        <v>1.63</v>
      </c>
      <c r="H665" s="7">
        <v>60.3</v>
      </c>
      <c r="I665" s="7" t="s">
        <v>8</v>
      </c>
      <c r="J665" s="7">
        <f t="shared" si="54"/>
        <v>60.3</v>
      </c>
      <c r="K665" s="8">
        <f t="shared" si="55"/>
        <v>22.695622718205428</v>
      </c>
    </row>
    <row r="666" spans="1:11" x14ac:dyDescent="0.25">
      <c r="A666" s="1">
        <v>28</v>
      </c>
      <c r="B666" s="1" t="str">
        <f t="shared" si="51"/>
        <v> Austria</v>
      </c>
      <c r="C666" s="1" t="str">
        <f t="shared" si="52"/>
        <v>Europa</v>
      </c>
      <c r="D666" s="2">
        <v>54639592</v>
      </c>
      <c r="E666" s="2" t="s">
        <v>5</v>
      </c>
      <c r="F666" s="7">
        <v>172</v>
      </c>
      <c r="G666" s="7">
        <f t="shared" si="53"/>
        <v>1.72</v>
      </c>
      <c r="H666" s="7">
        <v>84.8</v>
      </c>
      <c r="I666" s="7" t="s">
        <v>8</v>
      </c>
      <c r="J666" s="7">
        <f t="shared" si="54"/>
        <v>84.8</v>
      </c>
      <c r="K666" s="8">
        <f t="shared" si="55"/>
        <v>28.664142779881018</v>
      </c>
    </row>
    <row r="667" spans="1:11" x14ac:dyDescent="0.25">
      <c r="A667" s="1">
        <v>23</v>
      </c>
      <c r="B667" s="1" t="str">
        <f t="shared" si="51"/>
        <v> Sri Lanka</v>
      </c>
      <c r="C667" s="1" t="str">
        <f t="shared" si="52"/>
        <v>Asia</v>
      </c>
      <c r="D667" s="2">
        <v>50327610</v>
      </c>
      <c r="E667" s="2" t="s">
        <v>7</v>
      </c>
      <c r="F667" s="7">
        <v>133</v>
      </c>
      <c r="G667" s="7">
        <f t="shared" si="53"/>
        <v>1.33</v>
      </c>
      <c r="H667" s="7">
        <v>96.6</v>
      </c>
      <c r="I667" s="7" t="s">
        <v>6</v>
      </c>
      <c r="J667" s="7">
        <f t="shared" si="54"/>
        <v>43.817022942000001</v>
      </c>
      <c r="K667" s="8">
        <f t="shared" si="55"/>
        <v>24.770774459833795</v>
      </c>
    </row>
    <row r="668" spans="1:11" x14ac:dyDescent="0.25">
      <c r="A668" s="1">
        <v>1</v>
      </c>
      <c r="B668" s="1" t="str">
        <f t="shared" si="51"/>
        <v> Eritrea</v>
      </c>
      <c r="C668" s="1" t="str">
        <f t="shared" si="52"/>
        <v>África</v>
      </c>
      <c r="D668" s="2">
        <v>70723481</v>
      </c>
      <c r="E668" s="2" t="s">
        <v>7</v>
      </c>
      <c r="F668" s="7">
        <v>165</v>
      </c>
      <c r="G668" s="7">
        <f t="shared" si="53"/>
        <v>1.65</v>
      </c>
      <c r="H668" s="7">
        <v>60</v>
      </c>
      <c r="I668" s="7" t="s">
        <v>8</v>
      </c>
      <c r="J668" s="7">
        <f t="shared" si="54"/>
        <v>60</v>
      </c>
      <c r="K668" s="8">
        <f t="shared" si="55"/>
        <v>22.03856749311295</v>
      </c>
    </row>
    <row r="669" spans="1:11" x14ac:dyDescent="0.25">
      <c r="A669" s="1">
        <v>16</v>
      </c>
      <c r="B669" s="1" t="str">
        <f t="shared" si="51"/>
        <v> Vietnam</v>
      </c>
      <c r="C669" s="1" t="str">
        <f t="shared" si="52"/>
        <v>Asia</v>
      </c>
      <c r="D669" s="2">
        <v>65936475</v>
      </c>
      <c r="E669" s="2" t="s">
        <v>7</v>
      </c>
      <c r="F669" s="7">
        <v>162</v>
      </c>
      <c r="G669" s="7">
        <f t="shared" si="53"/>
        <v>1.62</v>
      </c>
      <c r="H669" s="7">
        <v>121.9</v>
      </c>
      <c r="I669" s="7" t="s">
        <v>6</v>
      </c>
      <c r="J669" s="7">
        <f t="shared" si="54"/>
        <v>55.292909903000009</v>
      </c>
      <c r="K669" s="8">
        <f t="shared" si="55"/>
        <v>21.068781398795913</v>
      </c>
    </row>
    <row r="670" spans="1:11" x14ac:dyDescent="0.25">
      <c r="A670" s="1">
        <v>4</v>
      </c>
      <c r="B670" s="1" t="str">
        <f t="shared" si="51"/>
        <v> Mozambique</v>
      </c>
      <c r="C670" s="1" t="str">
        <f t="shared" si="52"/>
        <v>África</v>
      </c>
      <c r="D670" s="2">
        <v>90169536</v>
      </c>
      <c r="E670" s="2" t="s">
        <v>7</v>
      </c>
      <c r="F670" s="7">
        <v>159</v>
      </c>
      <c r="G670" s="7">
        <f t="shared" si="53"/>
        <v>1.59</v>
      </c>
      <c r="H670" s="7">
        <v>59.4</v>
      </c>
      <c r="I670" s="7" t="s">
        <v>8</v>
      </c>
      <c r="J670" s="7">
        <f t="shared" si="54"/>
        <v>59.4</v>
      </c>
      <c r="K670" s="8">
        <f t="shared" si="55"/>
        <v>23.495906016375933</v>
      </c>
    </row>
    <row r="671" spans="1:11" x14ac:dyDescent="0.25">
      <c r="A671" s="1">
        <v>22</v>
      </c>
      <c r="B671" s="1" t="str">
        <f t="shared" si="51"/>
        <v> Indonesia</v>
      </c>
      <c r="C671" s="1" t="str">
        <f t="shared" si="52"/>
        <v>Asia</v>
      </c>
      <c r="D671" s="2">
        <v>23033570</v>
      </c>
      <c r="E671" s="2" t="s">
        <v>7</v>
      </c>
      <c r="F671" s="7">
        <v>153</v>
      </c>
      <c r="G671" s="7">
        <f t="shared" si="53"/>
        <v>1.53</v>
      </c>
      <c r="H671" s="7">
        <v>55.2</v>
      </c>
      <c r="I671" s="7" t="s">
        <v>8</v>
      </c>
      <c r="J671" s="7">
        <f t="shared" si="54"/>
        <v>55.2</v>
      </c>
      <c r="K671" s="8">
        <f t="shared" si="55"/>
        <v>23.580674099705242</v>
      </c>
    </row>
    <row r="672" spans="1:11" x14ac:dyDescent="0.25">
      <c r="A672" s="1">
        <v>44</v>
      </c>
      <c r="B672" s="1" t="str">
        <f t="shared" si="51"/>
        <v> Yemen</v>
      </c>
      <c r="C672" s="1" t="str">
        <f t="shared" si="52"/>
        <v>Medio Oriente</v>
      </c>
      <c r="D672" s="2">
        <v>34814236</v>
      </c>
      <c r="E672" s="2" t="s">
        <v>5</v>
      </c>
      <c r="F672" s="7">
        <v>168</v>
      </c>
      <c r="G672" s="7">
        <f t="shared" si="53"/>
        <v>1.68</v>
      </c>
      <c r="H672" s="7">
        <v>71.5</v>
      </c>
      <c r="I672" s="7" t="s">
        <v>8</v>
      </c>
      <c r="J672" s="7">
        <f t="shared" si="54"/>
        <v>71.5</v>
      </c>
      <c r="K672" s="8">
        <f t="shared" si="55"/>
        <v>25.333049886621318</v>
      </c>
    </row>
    <row r="673" spans="1:11" x14ac:dyDescent="0.25">
      <c r="A673" s="1">
        <v>50</v>
      </c>
      <c r="B673" s="1" t="str">
        <f t="shared" si="51"/>
        <v> Venezuela</v>
      </c>
      <c r="C673" s="1" t="str">
        <f t="shared" si="52"/>
        <v>Sudamérica</v>
      </c>
      <c r="D673" s="2">
        <v>54501803</v>
      </c>
      <c r="E673" s="2" t="s">
        <v>5</v>
      </c>
      <c r="F673" s="7">
        <v>150</v>
      </c>
      <c r="G673" s="7">
        <f t="shared" si="53"/>
        <v>1.5</v>
      </c>
      <c r="H673" s="7">
        <v>137.30000000000001</v>
      </c>
      <c r="I673" s="7" t="s">
        <v>6</v>
      </c>
      <c r="J673" s="7">
        <f t="shared" si="54"/>
        <v>62.278232401000011</v>
      </c>
      <c r="K673" s="8">
        <f t="shared" si="55"/>
        <v>27.679214400444451</v>
      </c>
    </row>
    <row r="674" spans="1:11" x14ac:dyDescent="0.25">
      <c r="A674" s="1">
        <v>14</v>
      </c>
      <c r="B674" s="1" t="str">
        <f t="shared" si="51"/>
        <v> Madagascar</v>
      </c>
      <c r="C674" s="1" t="str">
        <f t="shared" si="52"/>
        <v>África</v>
      </c>
      <c r="D674" s="2">
        <v>47138263</v>
      </c>
      <c r="E674" s="2" t="s">
        <v>7</v>
      </c>
      <c r="F674" s="7">
        <v>148</v>
      </c>
      <c r="G674" s="7">
        <f t="shared" si="53"/>
        <v>1.48</v>
      </c>
      <c r="H674" s="7">
        <v>45.9</v>
      </c>
      <c r="I674" s="7" t="s">
        <v>8</v>
      </c>
      <c r="J674" s="7">
        <f t="shared" si="54"/>
        <v>45.9</v>
      </c>
      <c r="K674" s="8">
        <f t="shared" si="55"/>
        <v>20.955076698319942</v>
      </c>
    </row>
    <row r="675" spans="1:11" x14ac:dyDescent="0.25">
      <c r="A675" s="1">
        <v>55</v>
      </c>
      <c r="B675" s="1" t="str">
        <f t="shared" si="51"/>
        <v> Honduras</v>
      </c>
      <c r="C675" s="1" t="str">
        <f t="shared" si="52"/>
        <v>Centroamérica</v>
      </c>
      <c r="D675" s="2">
        <v>64443206</v>
      </c>
      <c r="E675" s="2" t="s">
        <v>7</v>
      </c>
      <c r="F675" s="7">
        <v>154</v>
      </c>
      <c r="G675" s="7">
        <f t="shared" si="53"/>
        <v>1.54</v>
      </c>
      <c r="H675" s="7">
        <v>64.2</v>
      </c>
      <c r="I675" s="7" t="s">
        <v>8</v>
      </c>
      <c r="J675" s="7">
        <f t="shared" si="54"/>
        <v>64.2</v>
      </c>
      <c r="K675" s="8">
        <f t="shared" si="55"/>
        <v>27.070332265137463</v>
      </c>
    </row>
    <row r="676" spans="1:11" x14ac:dyDescent="0.25">
      <c r="A676" s="1">
        <v>25</v>
      </c>
      <c r="B676" s="1" t="str">
        <f t="shared" si="51"/>
        <v> Zambia</v>
      </c>
      <c r="C676" s="1" t="str">
        <f t="shared" si="52"/>
        <v>África</v>
      </c>
      <c r="D676" s="2">
        <v>68725416</v>
      </c>
      <c r="E676" s="2" t="s">
        <v>7</v>
      </c>
      <c r="F676" s="7">
        <v>186</v>
      </c>
      <c r="G676" s="7">
        <f t="shared" si="53"/>
        <v>1.86</v>
      </c>
      <c r="H676" s="7">
        <v>183.2</v>
      </c>
      <c r="I676" s="7" t="s">
        <v>6</v>
      </c>
      <c r="J676" s="7">
        <f t="shared" si="54"/>
        <v>83.098122184000005</v>
      </c>
      <c r="K676" s="8">
        <f t="shared" si="55"/>
        <v>24.019575148572088</v>
      </c>
    </row>
    <row r="677" spans="1:11" x14ac:dyDescent="0.25">
      <c r="A677" s="1">
        <v>58</v>
      </c>
      <c r="B677" s="1" t="str">
        <f t="shared" si="51"/>
        <v> Guyana</v>
      </c>
      <c r="C677" s="1" t="str">
        <f t="shared" si="52"/>
        <v>Sudamérica</v>
      </c>
      <c r="D677" s="2">
        <v>84959947</v>
      </c>
      <c r="E677" s="2" t="s">
        <v>7</v>
      </c>
      <c r="F677" s="7">
        <v>146</v>
      </c>
      <c r="G677" s="7">
        <f t="shared" si="53"/>
        <v>1.46</v>
      </c>
      <c r="H677" s="7">
        <v>59.8</v>
      </c>
      <c r="I677" s="7" t="s">
        <v>8</v>
      </c>
      <c r="J677" s="7">
        <f t="shared" si="54"/>
        <v>59.8</v>
      </c>
      <c r="K677" s="8">
        <f t="shared" si="55"/>
        <v>28.054043910677429</v>
      </c>
    </row>
    <row r="678" spans="1:11" x14ac:dyDescent="0.25">
      <c r="A678" s="1">
        <v>46</v>
      </c>
      <c r="B678" s="1" t="str">
        <f t="shared" si="51"/>
        <v> Australia</v>
      </c>
      <c r="C678" s="1" t="str">
        <f t="shared" si="52"/>
        <v>Oceanía</v>
      </c>
      <c r="D678" s="2">
        <v>14570089</v>
      </c>
      <c r="E678" s="2" t="s">
        <v>5</v>
      </c>
      <c r="F678" s="7">
        <v>175</v>
      </c>
      <c r="G678" s="7">
        <f t="shared" si="53"/>
        <v>1.75</v>
      </c>
      <c r="H678" s="7">
        <v>205.7</v>
      </c>
      <c r="I678" s="7" t="s">
        <v>6</v>
      </c>
      <c r="J678" s="7">
        <f t="shared" si="54"/>
        <v>93.303950509000003</v>
      </c>
      <c r="K678" s="8">
        <f t="shared" si="55"/>
        <v>30.466596084571428</v>
      </c>
    </row>
    <row r="679" spans="1:11" x14ac:dyDescent="0.25">
      <c r="A679" s="1">
        <v>25</v>
      </c>
      <c r="B679" s="1" t="str">
        <f t="shared" si="51"/>
        <v> Zambia</v>
      </c>
      <c r="C679" s="1" t="str">
        <f t="shared" si="52"/>
        <v>África</v>
      </c>
      <c r="D679" s="2">
        <v>91060877</v>
      </c>
      <c r="E679" s="2" t="s">
        <v>7</v>
      </c>
      <c r="F679" s="7">
        <v>153</v>
      </c>
      <c r="G679" s="7">
        <f t="shared" si="53"/>
        <v>1.53</v>
      </c>
      <c r="H679" s="7">
        <v>104.7</v>
      </c>
      <c r="I679" s="7" t="s">
        <v>6</v>
      </c>
      <c r="J679" s="7">
        <f t="shared" si="54"/>
        <v>47.491121139000001</v>
      </c>
      <c r="K679" s="8">
        <f t="shared" si="55"/>
        <v>20.287548011021403</v>
      </c>
    </row>
    <row r="680" spans="1:11" x14ac:dyDescent="0.25">
      <c r="A680" s="1">
        <v>39</v>
      </c>
      <c r="B680" s="1" t="str">
        <f t="shared" si="51"/>
        <v> Portugal</v>
      </c>
      <c r="C680" s="1" t="str">
        <f t="shared" si="52"/>
        <v>Europa</v>
      </c>
      <c r="D680" s="2">
        <v>43694910</v>
      </c>
      <c r="E680" s="2" t="s">
        <v>5</v>
      </c>
      <c r="F680" s="7">
        <v>185</v>
      </c>
      <c r="G680" s="7">
        <f t="shared" si="53"/>
        <v>1.85</v>
      </c>
      <c r="H680" s="7">
        <v>83.7</v>
      </c>
      <c r="I680" s="7" t="s">
        <v>8</v>
      </c>
      <c r="J680" s="7">
        <f t="shared" si="54"/>
        <v>83.7</v>
      </c>
      <c r="K680" s="8">
        <f t="shared" si="55"/>
        <v>24.45580715850986</v>
      </c>
    </row>
    <row r="681" spans="1:11" x14ac:dyDescent="0.25">
      <c r="A681" s="1">
        <v>49</v>
      </c>
      <c r="B681" s="1" t="str">
        <f t="shared" si="51"/>
        <v> Uruguay</v>
      </c>
      <c r="C681" s="1" t="str">
        <f t="shared" si="52"/>
        <v>Sudamérica</v>
      </c>
      <c r="D681" s="2">
        <v>31171970</v>
      </c>
      <c r="E681" s="2" t="s">
        <v>5</v>
      </c>
      <c r="F681" s="7">
        <v>184</v>
      </c>
      <c r="G681" s="7">
        <f t="shared" si="53"/>
        <v>1.84</v>
      </c>
      <c r="H681" s="7">
        <v>198.9</v>
      </c>
      <c r="I681" s="7" t="s">
        <v>6</v>
      </c>
      <c r="J681" s="7">
        <f t="shared" si="54"/>
        <v>90.219522393000005</v>
      </c>
      <c r="K681" s="8">
        <f t="shared" si="55"/>
        <v>26.648015829690454</v>
      </c>
    </row>
    <row r="682" spans="1:11" x14ac:dyDescent="0.25">
      <c r="A682" s="1">
        <v>24</v>
      </c>
      <c r="B682" s="1" t="str">
        <f t="shared" si="51"/>
        <v> China</v>
      </c>
      <c r="C682" s="1" t="str">
        <f t="shared" si="52"/>
        <v>Asia</v>
      </c>
      <c r="D682" s="2">
        <v>53571781</v>
      </c>
      <c r="E682" s="2" t="s">
        <v>5</v>
      </c>
      <c r="F682" s="7">
        <v>169</v>
      </c>
      <c r="G682" s="7">
        <f t="shared" si="53"/>
        <v>1.69</v>
      </c>
      <c r="H682" s="7">
        <v>64.3</v>
      </c>
      <c r="I682" s="7" t="s">
        <v>8</v>
      </c>
      <c r="J682" s="7">
        <f t="shared" si="54"/>
        <v>64.3</v>
      </c>
      <c r="K682" s="8">
        <f t="shared" si="55"/>
        <v>22.513217324323382</v>
      </c>
    </row>
    <row r="683" spans="1:11" x14ac:dyDescent="0.25">
      <c r="A683" s="1">
        <v>62</v>
      </c>
      <c r="B683" s="1" t="str">
        <f t="shared" si="51"/>
        <v> Bahamas</v>
      </c>
      <c r="C683" s="1" t="str">
        <f t="shared" si="52"/>
        <v>Centroamérica</v>
      </c>
      <c r="D683" s="2">
        <v>70750634</v>
      </c>
      <c r="E683" s="2" t="s">
        <v>7</v>
      </c>
      <c r="F683" s="7">
        <v>159</v>
      </c>
      <c r="G683" s="7">
        <f t="shared" si="53"/>
        <v>1.59</v>
      </c>
      <c r="H683" s="7">
        <v>160.5</v>
      </c>
      <c r="I683" s="7" t="s">
        <v>6</v>
      </c>
      <c r="J683" s="7">
        <f t="shared" si="54"/>
        <v>72.801575385000007</v>
      </c>
      <c r="K683" s="8">
        <f t="shared" si="55"/>
        <v>28.796952408923698</v>
      </c>
    </row>
    <row r="684" spans="1:11" x14ac:dyDescent="0.25">
      <c r="A684" s="1">
        <v>39</v>
      </c>
      <c r="B684" s="1" t="str">
        <f t="shared" si="51"/>
        <v> Portugal</v>
      </c>
      <c r="C684" s="1" t="str">
        <f t="shared" si="52"/>
        <v>Europa</v>
      </c>
      <c r="D684" s="2">
        <v>23139179</v>
      </c>
      <c r="E684" s="2" t="s">
        <v>7</v>
      </c>
      <c r="F684" s="7">
        <v>168</v>
      </c>
      <c r="G684" s="7">
        <f t="shared" si="53"/>
        <v>1.68</v>
      </c>
      <c r="H684" s="7">
        <v>176.8</v>
      </c>
      <c r="I684" s="7" t="s">
        <v>6</v>
      </c>
      <c r="J684" s="7">
        <f t="shared" si="54"/>
        <v>80.195131016000005</v>
      </c>
      <c r="K684" s="8">
        <f t="shared" si="55"/>
        <v>28.413807757936514</v>
      </c>
    </row>
    <row r="685" spans="1:11" x14ac:dyDescent="0.25">
      <c r="A685" s="1">
        <v>2</v>
      </c>
      <c r="B685" s="1" t="str">
        <f t="shared" si="51"/>
        <v> Burkina Faso</v>
      </c>
      <c r="C685" s="1" t="str">
        <f t="shared" si="52"/>
        <v>África</v>
      </c>
      <c r="D685" s="2">
        <v>66640332</v>
      </c>
      <c r="E685" s="2" t="s">
        <v>7</v>
      </c>
      <c r="F685" s="7">
        <v>162</v>
      </c>
      <c r="G685" s="7">
        <f t="shared" si="53"/>
        <v>1.62</v>
      </c>
      <c r="H685" s="7">
        <v>53.9</v>
      </c>
      <c r="I685" s="7" t="s">
        <v>8</v>
      </c>
      <c r="J685" s="7">
        <f t="shared" si="54"/>
        <v>53.9</v>
      </c>
      <c r="K685" s="8">
        <f t="shared" si="55"/>
        <v>20.538027739673826</v>
      </c>
    </row>
    <row r="686" spans="1:11" x14ac:dyDescent="0.25">
      <c r="A686" s="1">
        <v>51</v>
      </c>
      <c r="B686" s="1" t="str">
        <f t="shared" si="51"/>
        <v> Costa Rica</v>
      </c>
      <c r="C686" s="1" t="str">
        <f t="shared" si="52"/>
        <v>Centroamérica</v>
      </c>
      <c r="D686" s="2">
        <v>90278371</v>
      </c>
      <c r="E686" s="2" t="s">
        <v>7</v>
      </c>
      <c r="F686" s="7">
        <v>156</v>
      </c>
      <c r="G686" s="7">
        <f t="shared" si="53"/>
        <v>1.56</v>
      </c>
      <c r="H686" s="7">
        <v>67.7</v>
      </c>
      <c r="I686" s="7" t="s">
        <v>8</v>
      </c>
      <c r="J686" s="7">
        <f t="shared" si="54"/>
        <v>67.7</v>
      </c>
      <c r="K686" s="8">
        <f t="shared" si="55"/>
        <v>27.81886916502301</v>
      </c>
    </row>
    <row r="687" spans="1:11" x14ac:dyDescent="0.25">
      <c r="A687" s="1">
        <v>6</v>
      </c>
      <c r="B687" s="1" t="str">
        <f t="shared" si="51"/>
        <v> Nigeria</v>
      </c>
      <c r="C687" s="1" t="str">
        <f t="shared" si="52"/>
        <v>África</v>
      </c>
      <c r="D687" s="2">
        <v>25541769</v>
      </c>
      <c r="E687" s="2" t="s">
        <v>5</v>
      </c>
      <c r="F687" s="7">
        <v>154</v>
      </c>
      <c r="G687" s="7">
        <f t="shared" si="53"/>
        <v>1.54</v>
      </c>
      <c r="H687" s="7">
        <v>51.2</v>
      </c>
      <c r="I687" s="7" t="s">
        <v>8</v>
      </c>
      <c r="J687" s="7">
        <f t="shared" si="54"/>
        <v>51.2</v>
      </c>
      <c r="K687" s="8">
        <f t="shared" si="55"/>
        <v>21.588800809580032</v>
      </c>
    </row>
    <row r="688" spans="1:11" x14ac:dyDescent="0.25">
      <c r="A688" s="1">
        <v>15</v>
      </c>
      <c r="B688" s="1" t="str">
        <f t="shared" si="51"/>
        <v> Burundi</v>
      </c>
      <c r="C688" s="1" t="str">
        <f t="shared" si="52"/>
        <v>África</v>
      </c>
      <c r="D688" s="2">
        <v>92331242</v>
      </c>
      <c r="E688" s="2" t="s">
        <v>7</v>
      </c>
      <c r="F688" s="7">
        <v>149</v>
      </c>
      <c r="G688" s="7">
        <f t="shared" si="53"/>
        <v>1.49</v>
      </c>
      <c r="H688" s="7">
        <v>50.8</v>
      </c>
      <c r="I688" s="7" t="s">
        <v>8</v>
      </c>
      <c r="J688" s="7">
        <f t="shared" si="54"/>
        <v>50.8</v>
      </c>
      <c r="K688" s="8">
        <f t="shared" si="55"/>
        <v>22.881852168821222</v>
      </c>
    </row>
    <row r="689" spans="1:11" x14ac:dyDescent="0.25">
      <c r="A689" s="1">
        <v>63</v>
      </c>
      <c r="B689" s="1" t="str">
        <f t="shared" si="51"/>
        <v> Tuvalu</v>
      </c>
      <c r="C689" s="1" t="str">
        <f t="shared" si="52"/>
        <v>Oceanía</v>
      </c>
      <c r="D689" s="2">
        <v>63306491</v>
      </c>
      <c r="E689" s="2" t="s">
        <v>5</v>
      </c>
      <c r="F689" s="7">
        <v>152</v>
      </c>
      <c r="G689" s="7">
        <f t="shared" si="53"/>
        <v>1.52</v>
      </c>
      <c r="H689" s="7">
        <v>70.900000000000006</v>
      </c>
      <c r="I689" s="7" t="s">
        <v>8</v>
      </c>
      <c r="J689" s="7">
        <f t="shared" si="54"/>
        <v>70.900000000000006</v>
      </c>
      <c r="K689" s="8">
        <f t="shared" si="55"/>
        <v>30.687326869806096</v>
      </c>
    </row>
    <row r="690" spans="1:11" x14ac:dyDescent="0.25">
      <c r="A690" s="1">
        <v>7</v>
      </c>
      <c r="B690" s="1" t="str">
        <f t="shared" si="51"/>
        <v> Tanzania</v>
      </c>
      <c r="C690" s="1" t="str">
        <f t="shared" si="52"/>
        <v>África</v>
      </c>
      <c r="D690" s="2">
        <v>34992797</v>
      </c>
      <c r="E690" s="2" t="s">
        <v>5</v>
      </c>
      <c r="F690" s="7">
        <v>170</v>
      </c>
      <c r="G690" s="7">
        <f t="shared" si="53"/>
        <v>1.7</v>
      </c>
      <c r="H690" s="7">
        <v>61.1</v>
      </c>
      <c r="I690" s="7" t="s">
        <v>8</v>
      </c>
      <c r="J690" s="7">
        <f t="shared" si="54"/>
        <v>61.1</v>
      </c>
      <c r="K690" s="8">
        <f t="shared" si="55"/>
        <v>21.141868512110729</v>
      </c>
    </row>
    <row r="691" spans="1:11" x14ac:dyDescent="0.25">
      <c r="A691" s="1">
        <v>52</v>
      </c>
      <c r="B691" s="1" t="str">
        <f t="shared" si="51"/>
        <v> Guatemala</v>
      </c>
      <c r="C691" s="1" t="str">
        <f t="shared" si="52"/>
        <v>Centroamérica</v>
      </c>
      <c r="D691" s="2">
        <v>24437917</v>
      </c>
      <c r="E691" s="2" t="s">
        <v>7</v>
      </c>
      <c r="F691" s="7">
        <v>158</v>
      </c>
      <c r="G691" s="7">
        <f t="shared" si="53"/>
        <v>1.58</v>
      </c>
      <c r="H691" s="7">
        <v>74</v>
      </c>
      <c r="I691" s="7" t="s">
        <v>8</v>
      </c>
      <c r="J691" s="7">
        <f t="shared" si="54"/>
        <v>74</v>
      </c>
      <c r="K691" s="8">
        <f t="shared" si="55"/>
        <v>29.642685467072578</v>
      </c>
    </row>
    <row r="692" spans="1:11" x14ac:dyDescent="0.25">
      <c r="A692" s="1">
        <v>58</v>
      </c>
      <c r="B692" s="1" t="str">
        <f t="shared" si="51"/>
        <v> Guyana</v>
      </c>
      <c r="C692" s="1" t="str">
        <f t="shared" si="52"/>
        <v>Sudamérica</v>
      </c>
      <c r="D692" s="2">
        <v>27540519</v>
      </c>
      <c r="E692" s="2" t="s">
        <v>7</v>
      </c>
      <c r="F692" s="7">
        <v>149</v>
      </c>
      <c r="G692" s="7">
        <f t="shared" si="53"/>
        <v>1.49</v>
      </c>
      <c r="H692" s="7">
        <v>125.9</v>
      </c>
      <c r="I692" s="7" t="s">
        <v>6</v>
      </c>
      <c r="J692" s="7">
        <f t="shared" si="54"/>
        <v>57.107279383000005</v>
      </c>
      <c r="K692" s="8">
        <f t="shared" si="55"/>
        <v>25.722841035538941</v>
      </c>
    </row>
    <row r="693" spans="1:11" x14ac:dyDescent="0.25">
      <c r="A693" s="1">
        <v>1</v>
      </c>
      <c r="B693" s="1" t="str">
        <f t="shared" si="51"/>
        <v> Eritrea</v>
      </c>
      <c r="C693" s="1" t="str">
        <f t="shared" si="52"/>
        <v>África</v>
      </c>
      <c r="D693" s="2">
        <v>94816335</v>
      </c>
      <c r="E693" s="2" t="s">
        <v>5</v>
      </c>
      <c r="F693" s="7">
        <v>177</v>
      </c>
      <c r="G693" s="7">
        <f t="shared" si="53"/>
        <v>1.77</v>
      </c>
      <c r="H693" s="7">
        <v>134.69999999999999</v>
      </c>
      <c r="I693" s="7" t="s">
        <v>6</v>
      </c>
      <c r="J693" s="7">
        <f t="shared" si="54"/>
        <v>61.098892239000001</v>
      </c>
      <c r="K693" s="8">
        <f t="shared" si="55"/>
        <v>19.502343591879725</v>
      </c>
    </row>
    <row r="694" spans="1:11" x14ac:dyDescent="0.25">
      <c r="A694" s="1">
        <v>16</v>
      </c>
      <c r="B694" s="1" t="str">
        <f t="shared" si="51"/>
        <v> Vietnam</v>
      </c>
      <c r="C694" s="1" t="str">
        <f t="shared" si="52"/>
        <v>Asia</v>
      </c>
      <c r="D694" s="2">
        <v>89623812</v>
      </c>
      <c r="E694" s="2" t="s">
        <v>5</v>
      </c>
      <c r="F694" s="7">
        <v>154</v>
      </c>
      <c r="G694" s="7">
        <f t="shared" si="53"/>
        <v>1.54</v>
      </c>
      <c r="H694" s="7">
        <v>101.9</v>
      </c>
      <c r="I694" s="7" t="s">
        <v>6</v>
      </c>
      <c r="J694" s="7">
        <f t="shared" si="54"/>
        <v>46.221062503000006</v>
      </c>
      <c r="K694" s="8">
        <f t="shared" si="55"/>
        <v>19.48940061688312</v>
      </c>
    </row>
    <row r="695" spans="1:11" x14ac:dyDescent="0.25">
      <c r="A695" s="1">
        <v>38</v>
      </c>
      <c r="B695" s="1" t="str">
        <f t="shared" si="51"/>
        <v> Namibia</v>
      </c>
      <c r="C695" s="1" t="str">
        <f t="shared" si="52"/>
        <v>África</v>
      </c>
      <c r="D695" s="2">
        <v>57359662</v>
      </c>
      <c r="E695" s="2" t="s">
        <v>7</v>
      </c>
      <c r="F695" s="7">
        <v>138</v>
      </c>
      <c r="G695" s="7">
        <f t="shared" si="53"/>
        <v>1.38</v>
      </c>
      <c r="H695" s="7">
        <v>50.9</v>
      </c>
      <c r="I695" s="7" t="s">
        <v>8</v>
      </c>
      <c r="J695" s="7">
        <f t="shared" si="54"/>
        <v>50.9</v>
      </c>
      <c r="K695" s="8">
        <f t="shared" si="55"/>
        <v>26.727578239865579</v>
      </c>
    </row>
    <row r="696" spans="1:11" x14ac:dyDescent="0.25">
      <c r="A696" s="1">
        <v>8</v>
      </c>
      <c r="B696" s="1" t="str">
        <f t="shared" si="51"/>
        <v> Paraguay</v>
      </c>
      <c r="C696" s="1" t="str">
        <f t="shared" si="52"/>
        <v>Sudamérica</v>
      </c>
      <c r="D696" s="2">
        <v>33814700</v>
      </c>
      <c r="E696" s="2" t="s">
        <v>7</v>
      </c>
      <c r="F696" s="7">
        <v>163</v>
      </c>
      <c r="G696" s="7">
        <f t="shared" si="53"/>
        <v>1.63</v>
      </c>
      <c r="H696" s="7">
        <v>138</v>
      </c>
      <c r="I696" s="7" t="s">
        <v>6</v>
      </c>
      <c r="J696" s="7">
        <f t="shared" si="54"/>
        <v>62.595747060000001</v>
      </c>
      <c r="K696" s="8">
        <f t="shared" si="55"/>
        <v>23.55969252135948</v>
      </c>
    </row>
    <row r="697" spans="1:11" x14ac:dyDescent="0.25">
      <c r="A697" s="1">
        <v>21</v>
      </c>
      <c r="B697" s="1" t="str">
        <f t="shared" si="51"/>
        <v> Guinea</v>
      </c>
      <c r="C697" s="1" t="str">
        <f t="shared" si="52"/>
        <v>África</v>
      </c>
      <c r="D697" s="2">
        <v>12265010</v>
      </c>
      <c r="E697" s="2" t="s">
        <v>5</v>
      </c>
      <c r="F697" s="7">
        <v>164</v>
      </c>
      <c r="G697" s="7">
        <f t="shared" si="53"/>
        <v>1.64</v>
      </c>
      <c r="H697" s="7">
        <v>50.6</v>
      </c>
      <c r="I697" s="7" t="s">
        <v>8</v>
      </c>
      <c r="J697" s="7">
        <f t="shared" si="54"/>
        <v>50.6</v>
      </c>
      <c r="K697" s="8">
        <f t="shared" si="55"/>
        <v>18.813206424747179</v>
      </c>
    </row>
    <row r="698" spans="1:11" x14ac:dyDescent="0.25">
      <c r="A698" s="1">
        <v>25</v>
      </c>
      <c r="B698" s="1" t="str">
        <f t="shared" si="51"/>
        <v> Zambia</v>
      </c>
      <c r="C698" s="1" t="str">
        <f t="shared" si="52"/>
        <v>África</v>
      </c>
      <c r="D698" s="2">
        <v>67880596</v>
      </c>
      <c r="E698" s="2" t="s">
        <v>5</v>
      </c>
      <c r="F698" s="7">
        <v>168</v>
      </c>
      <c r="G698" s="7">
        <f t="shared" si="53"/>
        <v>1.68</v>
      </c>
      <c r="H698" s="7">
        <v>63.6</v>
      </c>
      <c r="I698" s="7" t="s">
        <v>8</v>
      </c>
      <c r="J698" s="7">
        <f t="shared" si="54"/>
        <v>63.6</v>
      </c>
      <c r="K698" s="8">
        <f t="shared" si="55"/>
        <v>22.53401360544218</v>
      </c>
    </row>
    <row r="699" spans="1:11" x14ac:dyDescent="0.25">
      <c r="A699" s="1">
        <v>25</v>
      </c>
      <c r="B699" s="1" t="str">
        <f t="shared" si="51"/>
        <v> Zambia</v>
      </c>
      <c r="C699" s="1" t="str">
        <f t="shared" si="52"/>
        <v>África</v>
      </c>
      <c r="D699" s="2">
        <v>75125018</v>
      </c>
      <c r="E699" s="2" t="s">
        <v>7</v>
      </c>
      <c r="F699" s="7">
        <v>160</v>
      </c>
      <c r="G699" s="7">
        <f t="shared" si="53"/>
        <v>1.6</v>
      </c>
      <c r="H699" s="7">
        <v>132.69999999999999</v>
      </c>
      <c r="I699" s="7" t="s">
        <v>6</v>
      </c>
      <c r="J699" s="7">
        <f t="shared" si="54"/>
        <v>60.191707498999996</v>
      </c>
      <c r="K699" s="8">
        <f t="shared" si="55"/>
        <v>23.512385741796869</v>
      </c>
    </row>
    <row r="700" spans="1:11" x14ac:dyDescent="0.25">
      <c r="A700" s="1">
        <v>25</v>
      </c>
      <c r="B700" s="1" t="str">
        <f t="shared" si="51"/>
        <v> Zambia</v>
      </c>
      <c r="C700" s="1" t="str">
        <f t="shared" si="52"/>
        <v>África</v>
      </c>
      <c r="D700" s="2">
        <v>89599001</v>
      </c>
      <c r="E700" s="2" t="s">
        <v>7</v>
      </c>
      <c r="F700" s="7">
        <v>163</v>
      </c>
      <c r="G700" s="7">
        <f t="shared" si="53"/>
        <v>1.63</v>
      </c>
      <c r="H700" s="7">
        <v>151.19999999999999</v>
      </c>
      <c r="I700" s="7" t="s">
        <v>6</v>
      </c>
      <c r="J700" s="7">
        <f t="shared" si="54"/>
        <v>68.583166343999991</v>
      </c>
      <c r="K700" s="8">
        <f t="shared" si="55"/>
        <v>25.813228327750384</v>
      </c>
    </row>
    <row r="701" spans="1:11" x14ac:dyDescent="0.25">
      <c r="A701" s="1">
        <v>64</v>
      </c>
      <c r="B701" s="1" t="str">
        <f t="shared" si="51"/>
        <v> Kiribati</v>
      </c>
      <c r="C701" s="1" t="str">
        <f t="shared" si="52"/>
        <v>Oceanía</v>
      </c>
      <c r="D701" s="2">
        <v>78097658</v>
      </c>
      <c r="E701" s="2" t="s">
        <v>5</v>
      </c>
      <c r="F701" s="7">
        <v>170</v>
      </c>
      <c r="G701" s="7">
        <f t="shared" si="53"/>
        <v>1.7</v>
      </c>
      <c r="H701" s="7">
        <v>76.8</v>
      </c>
      <c r="I701" s="7" t="s">
        <v>8</v>
      </c>
      <c r="J701" s="7">
        <f t="shared" si="54"/>
        <v>76.8</v>
      </c>
      <c r="K701" s="8">
        <f t="shared" si="55"/>
        <v>26.574394463667822</v>
      </c>
    </row>
    <row r="702" spans="1:11" x14ac:dyDescent="0.25">
      <c r="A702" s="1">
        <v>57</v>
      </c>
      <c r="B702" s="1" t="str">
        <f t="shared" si="51"/>
        <v> Argentina</v>
      </c>
      <c r="C702" s="1" t="str">
        <f t="shared" si="52"/>
        <v>Sudamérica</v>
      </c>
      <c r="D702" s="2">
        <v>49163714</v>
      </c>
      <c r="E702" s="2" t="s">
        <v>5</v>
      </c>
      <c r="F702" s="7">
        <v>189</v>
      </c>
      <c r="G702" s="7">
        <f t="shared" si="53"/>
        <v>1.89</v>
      </c>
      <c r="H702" s="7">
        <v>197.5</v>
      </c>
      <c r="I702" s="7" t="s">
        <v>6</v>
      </c>
      <c r="J702" s="7">
        <f t="shared" si="54"/>
        <v>89.584493074999997</v>
      </c>
      <c r="K702" s="8">
        <f t="shared" si="55"/>
        <v>25.078943219674702</v>
      </c>
    </row>
    <row r="703" spans="1:11" x14ac:dyDescent="0.25">
      <c r="A703" s="1">
        <v>16</v>
      </c>
      <c r="B703" s="1" t="str">
        <f t="shared" si="51"/>
        <v> Vietnam</v>
      </c>
      <c r="C703" s="1" t="str">
        <f t="shared" si="52"/>
        <v>Asia</v>
      </c>
      <c r="D703" s="2">
        <v>64085456</v>
      </c>
      <c r="E703" s="2" t="s">
        <v>5</v>
      </c>
      <c r="F703" s="7">
        <v>154</v>
      </c>
      <c r="G703" s="7">
        <f t="shared" si="53"/>
        <v>1.54</v>
      </c>
      <c r="H703" s="7">
        <v>50.6</v>
      </c>
      <c r="I703" s="7" t="s">
        <v>8</v>
      </c>
      <c r="J703" s="7">
        <f t="shared" si="54"/>
        <v>50.6</v>
      </c>
      <c r="K703" s="8">
        <f t="shared" si="55"/>
        <v>21.335807050092765</v>
      </c>
    </row>
    <row r="704" spans="1:11" x14ac:dyDescent="0.25">
      <c r="A704" s="1">
        <v>49</v>
      </c>
      <c r="B704" s="1" t="str">
        <f t="shared" si="51"/>
        <v> Uruguay</v>
      </c>
      <c r="C704" s="1" t="str">
        <f t="shared" si="52"/>
        <v>Sudamérica</v>
      </c>
      <c r="D704" s="2">
        <v>28607456</v>
      </c>
      <c r="E704" s="2" t="s">
        <v>7</v>
      </c>
      <c r="F704" s="7">
        <v>169</v>
      </c>
      <c r="G704" s="7">
        <f t="shared" si="53"/>
        <v>1.69</v>
      </c>
      <c r="H704" s="7">
        <v>69.900000000000006</v>
      </c>
      <c r="I704" s="7" t="s">
        <v>8</v>
      </c>
      <c r="J704" s="7">
        <f t="shared" si="54"/>
        <v>69.900000000000006</v>
      </c>
      <c r="K704" s="8">
        <f t="shared" si="55"/>
        <v>24.473932985539726</v>
      </c>
    </row>
    <row r="705" spans="1:11" x14ac:dyDescent="0.25">
      <c r="A705" s="1">
        <v>16</v>
      </c>
      <c r="B705" s="1" t="str">
        <f t="shared" si="51"/>
        <v> Vietnam</v>
      </c>
      <c r="C705" s="1" t="str">
        <f t="shared" si="52"/>
        <v>Asia</v>
      </c>
      <c r="D705" s="2">
        <v>94190805</v>
      </c>
      <c r="E705" s="2" t="s">
        <v>7</v>
      </c>
      <c r="F705" s="7">
        <v>163</v>
      </c>
      <c r="G705" s="7">
        <f t="shared" si="53"/>
        <v>1.63</v>
      </c>
      <c r="H705" s="7">
        <v>129.4</v>
      </c>
      <c r="I705" s="7" t="s">
        <v>6</v>
      </c>
      <c r="J705" s="7">
        <f t="shared" si="54"/>
        <v>58.694852678000004</v>
      </c>
      <c r="K705" s="8">
        <f t="shared" si="55"/>
        <v>22.091479799013893</v>
      </c>
    </row>
    <row r="706" spans="1:11" x14ac:dyDescent="0.25">
      <c r="A706" s="1">
        <v>55</v>
      </c>
      <c r="B706" s="1" t="str">
        <f t="shared" si="51"/>
        <v> Honduras</v>
      </c>
      <c r="C706" s="1" t="str">
        <f t="shared" si="52"/>
        <v>Centroamérica</v>
      </c>
      <c r="D706" s="2">
        <v>27445270</v>
      </c>
      <c r="E706" s="2" t="s">
        <v>7</v>
      </c>
      <c r="F706" s="7">
        <v>145</v>
      </c>
      <c r="G706" s="7">
        <f t="shared" si="53"/>
        <v>1.45</v>
      </c>
      <c r="H706" s="7">
        <v>53.5</v>
      </c>
      <c r="I706" s="7" t="s">
        <v>8</v>
      </c>
      <c r="J706" s="7">
        <f t="shared" si="54"/>
        <v>53.5</v>
      </c>
      <c r="K706" s="8">
        <f t="shared" si="55"/>
        <v>25.44589774078478</v>
      </c>
    </row>
    <row r="707" spans="1:11" x14ac:dyDescent="0.25">
      <c r="A707" s="1">
        <v>64</v>
      </c>
      <c r="B707" s="1" t="str">
        <f t="shared" ref="B707:B770" si="56">+VLOOKUP(A707,$R$2:$S$68,2,FALSE)</f>
        <v> Kiribati</v>
      </c>
      <c r="C707" s="1" t="str">
        <f t="shared" ref="C707:C770" si="57">+VLOOKUP(B707,$O$2:$P$68,2,FALSE)</f>
        <v>Oceanía</v>
      </c>
      <c r="D707" s="2">
        <v>14322039</v>
      </c>
      <c r="E707" s="2" t="s">
        <v>7</v>
      </c>
      <c r="F707" s="7">
        <v>163</v>
      </c>
      <c r="G707" s="7">
        <f t="shared" ref="G707:G770" si="58">+F707/100</f>
        <v>1.63</v>
      </c>
      <c r="H707" s="7">
        <v>82.4</v>
      </c>
      <c r="I707" s="7" t="s">
        <v>8</v>
      </c>
      <c r="J707" s="7">
        <f t="shared" ref="J707:J770" si="59">+IF(I707="lb",H707*0.45359237,H707)</f>
        <v>82.4</v>
      </c>
      <c r="K707" s="8">
        <f t="shared" ref="K707:K770" si="60">+J707/G707^2</f>
        <v>31.013587263352029</v>
      </c>
    </row>
    <row r="708" spans="1:11" x14ac:dyDescent="0.25">
      <c r="A708" s="1">
        <v>55</v>
      </c>
      <c r="B708" s="1" t="str">
        <f t="shared" si="56"/>
        <v> Honduras</v>
      </c>
      <c r="C708" s="1" t="str">
        <f t="shared" si="57"/>
        <v>Centroamérica</v>
      </c>
      <c r="D708" s="2">
        <v>31239655</v>
      </c>
      <c r="E708" s="2" t="s">
        <v>5</v>
      </c>
      <c r="F708" s="7">
        <v>182</v>
      </c>
      <c r="G708" s="7">
        <f t="shared" si="58"/>
        <v>1.82</v>
      </c>
      <c r="H708" s="7">
        <v>83</v>
      </c>
      <c r="I708" s="7" t="s">
        <v>8</v>
      </c>
      <c r="J708" s="7">
        <f t="shared" si="59"/>
        <v>83</v>
      </c>
      <c r="K708" s="8">
        <f t="shared" si="60"/>
        <v>25.057360222195385</v>
      </c>
    </row>
    <row r="709" spans="1:11" x14ac:dyDescent="0.25">
      <c r="A709" s="1">
        <v>53</v>
      </c>
      <c r="B709" s="1" t="str">
        <f t="shared" si="56"/>
        <v> Georgia</v>
      </c>
      <c r="C709" s="1" t="str">
        <f t="shared" si="57"/>
        <v>Medio Oriente</v>
      </c>
      <c r="D709" s="2">
        <v>89968402</v>
      </c>
      <c r="E709" s="2" t="s">
        <v>7</v>
      </c>
      <c r="F709" s="7">
        <v>143</v>
      </c>
      <c r="G709" s="7">
        <f t="shared" si="58"/>
        <v>1.43</v>
      </c>
      <c r="H709" s="7">
        <v>56.5</v>
      </c>
      <c r="I709" s="7" t="s">
        <v>8</v>
      </c>
      <c r="J709" s="7">
        <f t="shared" si="59"/>
        <v>56.5</v>
      </c>
      <c r="K709" s="8">
        <f t="shared" si="60"/>
        <v>27.629712944398264</v>
      </c>
    </row>
    <row r="710" spans="1:11" x14ac:dyDescent="0.25">
      <c r="A710" s="1">
        <v>54</v>
      </c>
      <c r="B710" s="1" t="str">
        <f t="shared" si="56"/>
        <v> Bolivia</v>
      </c>
      <c r="C710" s="1" t="str">
        <f t="shared" si="57"/>
        <v>Sudamérica</v>
      </c>
      <c r="D710" s="2">
        <v>45960482</v>
      </c>
      <c r="E710" s="2" t="s">
        <v>7</v>
      </c>
      <c r="F710" s="7">
        <v>147</v>
      </c>
      <c r="G710" s="7">
        <f t="shared" si="58"/>
        <v>1.47</v>
      </c>
      <c r="H710" s="7">
        <v>59.8</v>
      </c>
      <c r="I710" s="7" t="s">
        <v>8</v>
      </c>
      <c r="J710" s="7">
        <f t="shared" si="59"/>
        <v>59.8</v>
      </c>
      <c r="K710" s="8">
        <f t="shared" si="60"/>
        <v>27.673654495811931</v>
      </c>
    </row>
    <row r="711" spans="1:11" x14ac:dyDescent="0.25">
      <c r="A711" s="1">
        <v>48</v>
      </c>
      <c r="B711" s="1" t="str">
        <f t="shared" si="56"/>
        <v> Vanuatu</v>
      </c>
      <c r="C711" s="1" t="str">
        <f t="shared" si="57"/>
        <v>Oceanía</v>
      </c>
      <c r="D711" s="2">
        <v>83831805</v>
      </c>
      <c r="E711" s="2" t="s">
        <v>7</v>
      </c>
      <c r="F711" s="7">
        <v>152</v>
      </c>
      <c r="G711" s="7">
        <f t="shared" si="58"/>
        <v>1.52</v>
      </c>
      <c r="H711" s="7">
        <v>66</v>
      </c>
      <c r="I711" s="7" t="s">
        <v>8</v>
      </c>
      <c r="J711" s="7">
        <f t="shared" si="59"/>
        <v>66</v>
      </c>
      <c r="K711" s="8">
        <f t="shared" si="60"/>
        <v>28.566481994459835</v>
      </c>
    </row>
    <row r="712" spans="1:11" x14ac:dyDescent="0.25">
      <c r="A712" s="1">
        <v>18</v>
      </c>
      <c r="B712" s="1" t="str">
        <f t="shared" si="56"/>
        <v> Chad</v>
      </c>
      <c r="C712" s="1" t="str">
        <f t="shared" si="57"/>
        <v>África</v>
      </c>
      <c r="D712" s="2">
        <v>75079537</v>
      </c>
      <c r="E712" s="2" t="s">
        <v>7</v>
      </c>
      <c r="F712" s="7">
        <v>165</v>
      </c>
      <c r="G712" s="7">
        <f t="shared" si="58"/>
        <v>1.65</v>
      </c>
      <c r="H712" s="7">
        <v>137.30000000000001</v>
      </c>
      <c r="I712" s="7" t="s">
        <v>6</v>
      </c>
      <c r="J712" s="7">
        <f t="shared" si="59"/>
        <v>62.278232401000011</v>
      </c>
      <c r="K712" s="8">
        <f t="shared" si="60"/>
        <v>22.87538380202021</v>
      </c>
    </row>
    <row r="713" spans="1:11" x14ac:dyDescent="0.25">
      <c r="A713" s="1">
        <v>27</v>
      </c>
      <c r="B713" s="1" t="str">
        <f t="shared" si="56"/>
        <v> Estonia</v>
      </c>
      <c r="C713" s="1" t="str">
        <f t="shared" si="57"/>
        <v>Europa</v>
      </c>
      <c r="D713" s="2">
        <v>75314720</v>
      </c>
      <c r="E713" s="2" t="s">
        <v>5</v>
      </c>
      <c r="F713" s="7">
        <v>178</v>
      </c>
      <c r="G713" s="7">
        <f t="shared" si="58"/>
        <v>1.78</v>
      </c>
      <c r="H713" s="7">
        <v>176.8</v>
      </c>
      <c r="I713" s="7" t="s">
        <v>6</v>
      </c>
      <c r="J713" s="7">
        <f t="shared" si="59"/>
        <v>80.195131016000005</v>
      </c>
      <c r="K713" s="8">
        <f t="shared" si="60"/>
        <v>25.310923815174853</v>
      </c>
    </row>
    <row r="714" spans="1:11" x14ac:dyDescent="0.25">
      <c r="A714" s="1">
        <v>19</v>
      </c>
      <c r="B714" s="1" t="str">
        <f t="shared" si="56"/>
        <v> Somalia</v>
      </c>
      <c r="C714" s="1" t="str">
        <f t="shared" si="57"/>
        <v>África</v>
      </c>
      <c r="D714" s="2">
        <v>93671123</v>
      </c>
      <c r="E714" s="2" t="s">
        <v>5</v>
      </c>
      <c r="F714" s="7">
        <v>178</v>
      </c>
      <c r="G714" s="7">
        <f t="shared" si="58"/>
        <v>1.78</v>
      </c>
      <c r="H714" s="7">
        <v>149.5</v>
      </c>
      <c r="I714" s="7" t="s">
        <v>6</v>
      </c>
      <c r="J714" s="7">
        <f t="shared" si="59"/>
        <v>67.812059314999999</v>
      </c>
      <c r="K714" s="8">
        <f t="shared" si="60"/>
        <v>21.402619402537557</v>
      </c>
    </row>
    <row r="715" spans="1:11" x14ac:dyDescent="0.25">
      <c r="A715" s="1">
        <v>30</v>
      </c>
      <c r="B715" s="1" t="str">
        <f t="shared" si="56"/>
        <v> Liberia</v>
      </c>
      <c r="C715" s="1" t="str">
        <f t="shared" si="57"/>
        <v>África</v>
      </c>
      <c r="D715" s="2">
        <v>94539070</v>
      </c>
      <c r="E715" s="2" t="s">
        <v>7</v>
      </c>
      <c r="F715" s="7">
        <v>153</v>
      </c>
      <c r="G715" s="7">
        <f t="shared" si="58"/>
        <v>1.53</v>
      </c>
      <c r="H715" s="7">
        <v>69.099999999999994</v>
      </c>
      <c r="I715" s="7" t="s">
        <v>8</v>
      </c>
      <c r="J715" s="7">
        <f t="shared" si="59"/>
        <v>69.099999999999994</v>
      </c>
      <c r="K715" s="8">
        <f t="shared" si="60"/>
        <v>29.518561237131017</v>
      </c>
    </row>
    <row r="716" spans="1:11" x14ac:dyDescent="0.25">
      <c r="A716" s="1">
        <v>2</v>
      </c>
      <c r="B716" s="1" t="str">
        <f t="shared" si="56"/>
        <v> Burkina Faso</v>
      </c>
      <c r="C716" s="1" t="str">
        <f t="shared" si="57"/>
        <v>África</v>
      </c>
      <c r="D716" s="2">
        <v>46041160</v>
      </c>
      <c r="E716" s="2" t="s">
        <v>7</v>
      </c>
      <c r="F716" s="7">
        <v>171</v>
      </c>
      <c r="G716" s="7">
        <f t="shared" si="58"/>
        <v>1.71</v>
      </c>
      <c r="H716" s="7">
        <v>67</v>
      </c>
      <c r="I716" s="7" t="s">
        <v>8</v>
      </c>
      <c r="J716" s="7">
        <f t="shared" si="59"/>
        <v>67</v>
      </c>
      <c r="K716" s="8">
        <f t="shared" si="60"/>
        <v>22.913033070004449</v>
      </c>
    </row>
    <row r="717" spans="1:11" x14ac:dyDescent="0.25">
      <c r="A717" s="1">
        <v>2</v>
      </c>
      <c r="B717" s="1" t="str">
        <f t="shared" si="56"/>
        <v> Burkina Faso</v>
      </c>
      <c r="C717" s="1" t="str">
        <f t="shared" si="57"/>
        <v>África</v>
      </c>
      <c r="D717" s="2">
        <v>59138598</v>
      </c>
      <c r="E717" s="2" t="s">
        <v>7</v>
      </c>
      <c r="F717" s="7">
        <v>146</v>
      </c>
      <c r="G717" s="7">
        <f t="shared" si="58"/>
        <v>1.46</v>
      </c>
      <c r="H717" s="7">
        <v>89.9</v>
      </c>
      <c r="I717" s="7" t="s">
        <v>6</v>
      </c>
      <c r="J717" s="7">
        <f t="shared" si="59"/>
        <v>40.777954063000003</v>
      </c>
      <c r="K717" s="8">
        <f t="shared" si="60"/>
        <v>19.130209262056674</v>
      </c>
    </row>
    <row r="718" spans="1:11" x14ac:dyDescent="0.25">
      <c r="A718" s="1">
        <v>4</v>
      </c>
      <c r="B718" s="1" t="str">
        <f t="shared" si="56"/>
        <v> Mozambique</v>
      </c>
      <c r="C718" s="1" t="str">
        <f t="shared" si="57"/>
        <v>África</v>
      </c>
      <c r="D718" s="2">
        <v>16116757</v>
      </c>
      <c r="E718" s="2" t="s">
        <v>7</v>
      </c>
      <c r="F718" s="7">
        <v>147</v>
      </c>
      <c r="G718" s="7">
        <f t="shared" si="58"/>
        <v>1.47</v>
      </c>
      <c r="H718" s="7">
        <v>106.5</v>
      </c>
      <c r="I718" s="7" t="s">
        <v>6</v>
      </c>
      <c r="J718" s="7">
        <f t="shared" si="59"/>
        <v>48.307587405</v>
      </c>
      <c r="K718" s="8">
        <f t="shared" si="60"/>
        <v>22.35530908649174</v>
      </c>
    </row>
    <row r="719" spans="1:11" x14ac:dyDescent="0.25">
      <c r="A719" s="1">
        <v>37</v>
      </c>
      <c r="B719" s="1" t="str">
        <f t="shared" si="56"/>
        <v> Albania</v>
      </c>
      <c r="C719" s="1" t="str">
        <f t="shared" si="57"/>
        <v>Europa</v>
      </c>
      <c r="D719" s="2">
        <v>61613778</v>
      </c>
      <c r="E719" s="2" t="s">
        <v>7</v>
      </c>
      <c r="F719" s="7">
        <v>162</v>
      </c>
      <c r="G719" s="7">
        <f t="shared" si="58"/>
        <v>1.62</v>
      </c>
      <c r="H719" s="7">
        <v>69.400000000000006</v>
      </c>
      <c r="I719" s="7" t="s">
        <v>8</v>
      </c>
      <c r="J719" s="7">
        <f t="shared" si="59"/>
        <v>69.400000000000006</v>
      </c>
      <c r="K719" s="8">
        <f t="shared" si="60"/>
        <v>26.444139612863889</v>
      </c>
    </row>
    <row r="720" spans="1:11" x14ac:dyDescent="0.25">
      <c r="A720" s="1">
        <v>5</v>
      </c>
      <c r="B720" s="1" t="str">
        <f t="shared" si="56"/>
        <v> Togo</v>
      </c>
      <c r="C720" s="1" t="str">
        <f t="shared" si="57"/>
        <v>África</v>
      </c>
      <c r="D720" s="2">
        <v>59966235</v>
      </c>
      <c r="E720" s="2" t="s">
        <v>5</v>
      </c>
      <c r="F720" s="7">
        <v>163</v>
      </c>
      <c r="G720" s="7">
        <f t="shared" si="58"/>
        <v>1.63</v>
      </c>
      <c r="H720" s="7">
        <v>129.19999999999999</v>
      </c>
      <c r="I720" s="7" t="s">
        <v>6</v>
      </c>
      <c r="J720" s="7">
        <f t="shared" si="59"/>
        <v>58.604134203999998</v>
      </c>
      <c r="K720" s="8">
        <f t="shared" si="60"/>
        <v>22.057335317098875</v>
      </c>
    </row>
    <row r="721" spans="1:11" x14ac:dyDescent="0.25">
      <c r="A721" s="1">
        <v>38</v>
      </c>
      <c r="B721" s="1" t="str">
        <f t="shared" si="56"/>
        <v> Namibia</v>
      </c>
      <c r="C721" s="1" t="str">
        <f t="shared" si="57"/>
        <v>África</v>
      </c>
      <c r="D721" s="2">
        <v>42649697</v>
      </c>
      <c r="E721" s="2" t="s">
        <v>5</v>
      </c>
      <c r="F721" s="7">
        <v>168</v>
      </c>
      <c r="G721" s="7">
        <f t="shared" si="58"/>
        <v>1.68</v>
      </c>
      <c r="H721" s="7">
        <v>142.6</v>
      </c>
      <c r="I721" s="7" t="s">
        <v>6</v>
      </c>
      <c r="J721" s="7">
        <f t="shared" si="59"/>
        <v>64.682271962000002</v>
      </c>
      <c r="K721" s="8">
        <f t="shared" si="60"/>
        <v>22.917471641865085</v>
      </c>
    </row>
    <row r="722" spans="1:11" x14ac:dyDescent="0.25">
      <c r="A722" s="1">
        <v>61</v>
      </c>
      <c r="B722" s="1" t="str">
        <f t="shared" si="56"/>
        <v> Jamaica</v>
      </c>
      <c r="C722" s="1" t="str">
        <f t="shared" si="57"/>
        <v>Centroamérica</v>
      </c>
      <c r="D722" s="2">
        <v>31947743</v>
      </c>
      <c r="E722" s="2" t="s">
        <v>5</v>
      </c>
      <c r="F722" s="7">
        <v>171</v>
      </c>
      <c r="G722" s="7">
        <f t="shared" si="58"/>
        <v>1.71</v>
      </c>
      <c r="H722" s="7">
        <v>191.8</v>
      </c>
      <c r="I722" s="7" t="s">
        <v>6</v>
      </c>
      <c r="J722" s="7">
        <f t="shared" si="59"/>
        <v>86.999016566000009</v>
      </c>
      <c r="K722" s="8">
        <f t="shared" si="60"/>
        <v>29.752408113949599</v>
      </c>
    </row>
    <row r="723" spans="1:11" x14ac:dyDescent="0.25">
      <c r="A723" s="1">
        <v>41</v>
      </c>
      <c r="B723" s="1" t="str">
        <f t="shared" si="56"/>
        <v> Mongolia</v>
      </c>
      <c r="C723" s="1" t="str">
        <f t="shared" si="57"/>
        <v>Asia</v>
      </c>
      <c r="D723" s="2">
        <v>40441814</v>
      </c>
      <c r="E723" s="2" t="s">
        <v>7</v>
      </c>
      <c r="F723" s="7">
        <v>137</v>
      </c>
      <c r="G723" s="7">
        <f t="shared" si="58"/>
        <v>1.37</v>
      </c>
      <c r="H723" s="7">
        <v>112</v>
      </c>
      <c r="I723" s="7" t="s">
        <v>6</v>
      </c>
      <c r="J723" s="7">
        <f t="shared" si="59"/>
        <v>50.802345440000003</v>
      </c>
      <c r="K723" s="8">
        <f t="shared" si="60"/>
        <v>27.067156183067823</v>
      </c>
    </row>
    <row r="724" spans="1:11" x14ac:dyDescent="0.25">
      <c r="A724" s="1">
        <v>43</v>
      </c>
      <c r="B724" s="1" t="str">
        <f t="shared" si="56"/>
        <v> Colombia</v>
      </c>
      <c r="C724" s="1" t="str">
        <f t="shared" si="57"/>
        <v>Sudamérica</v>
      </c>
      <c r="D724" s="2">
        <v>44739179</v>
      </c>
      <c r="E724" s="2" t="s">
        <v>5</v>
      </c>
      <c r="F724" s="7">
        <v>161</v>
      </c>
      <c r="G724" s="7">
        <f t="shared" si="58"/>
        <v>1.61</v>
      </c>
      <c r="H724" s="7">
        <v>155.6</v>
      </c>
      <c r="I724" s="7" t="s">
        <v>6</v>
      </c>
      <c r="J724" s="7">
        <f t="shared" si="59"/>
        <v>70.578972772</v>
      </c>
      <c r="K724" s="8">
        <f t="shared" si="60"/>
        <v>27.228491482581688</v>
      </c>
    </row>
    <row r="725" spans="1:11" x14ac:dyDescent="0.25">
      <c r="A725" s="1">
        <v>5</v>
      </c>
      <c r="B725" s="1" t="str">
        <f t="shared" si="56"/>
        <v> Togo</v>
      </c>
      <c r="C725" s="1" t="str">
        <f t="shared" si="57"/>
        <v>África</v>
      </c>
      <c r="D725" s="2">
        <v>25326747</v>
      </c>
      <c r="E725" s="2" t="s">
        <v>5</v>
      </c>
      <c r="F725" s="7">
        <v>151</v>
      </c>
      <c r="G725" s="7">
        <f t="shared" si="58"/>
        <v>1.51</v>
      </c>
      <c r="H725" s="7">
        <v>48.7</v>
      </c>
      <c r="I725" s="7" t="s">
        <v>8</v>
      </c>
      <c r="J725" s="7">
        <f t="shared" si="59"/>
        <v>48.7</v>
      </c>
      <c r="K725" s="8">
        <f t="shared" si="60"/>
        <v>21.358712337178194</v>
      </c>
    </row>
    <row r="726" spans="1:11" x14ac:dyDescent="0.25">
      <c r="A726" s="1">
        <v>62</v>
      </c>
      <c r="B726" s="1" t="str">
        <f t="shared" si="56"/>
        <v> Bahamas</v>
      </c>
      <c r="C726" s="1" t="str">
        <f t="shared" si="57"/>
        <v>Centroamérica</v>
      </c>
      <c r="D726" s="2">
        <v>46143087</v>
      </c>
      <c r="E726" s="2" t="s">
        <v>5</v>
      </c>
      <c r="F726" s="7">
        <v>164</v>
      </c>
      <c r="G726" s="7">
        <f t="shared" si="58"/>
        <v>1.64</v>
      </c>
      <c r="H726" s="7">
        <v>75.400000000000006</v>
      </c>
      <c r="I726" s="7" t="s">
        <v>8</v>
      </c>
      <c r="J726" s="7">
        <f t="shared" si="59"/>
        <v>75.400000000000006</v>
      </c>
      <c r="K726" s="8">
        <f t="shared" si="60"/>
        <v>28.033908387864372</v>
      </c>
    </row>
    <row r="727" spans="1:11" x14ac:dyDescent="0.25">
      <c r="A727" s="1">
        <v>25</v>
      </c>
      <c r="B727" s="1" t="str">
        <f t="shared" si="56"/>
        <v> Zambia</v>
      </c>
      <c r="C727" s="1" t="str">
        <f t="shared" si="57"/>
        <v>África</v>
      </c>
      <c r="D727" s="2">
        <v>60073171</v>
      </c>
      <c r="E727" s="2" t="s">
        <v>5</v>
      </c>
      <c r="F727" s="7">
        <v>161</v>
      </c>
      <c r="G727" s="7">
        <f t="shared" si="58"/>
        <v>1.61</v>
      </c>
      <c r="H727" s="7">
        <v>54.8</v>
      </c>
      <c r="I727" s="7" t="s">
        <v>8</v>
      </c>
      <c r="J727" s="7">
        <f t="shared" si="59"/>
        <v>54.8</v>
      </c>
      <c r="K727" s="8">
        <f t="shared" si="60"/>
        <v>21.141159677481575</v>
      </c>
    </row>
    <row r="728" spans="1:11" x14ac:dyDescent="0.25">
      <c r="A728" s="1">
        <v>28</v>
      </c>
      <c r="B728" s="1" t="str">
        <f t="shared" si="56"/>
        <v> Austria</v>
      </c>
      <c r="C728" s="1" t="str">
        <f t="shared" si="57"/>
        <v>Europa</v>
      </c>
      <c r="D728" s="2">
        <v>96742770</v>
      </c>
      <c r="E728" s="2" t="s">
        <v>5</v>
      </c>
      <c r="F728" s="7">
        <v>184</v>
      </c>
      <c r="G728" s="7">
        <f t="shared" si="58"/>
        <v>1.84</v>
      </c>
      <c r="H728" s="7">
        <v>94.2</v>
      </c>
      <c r="I728" s="7" t="s">
        <v>8</v>
      </c>
      <c r="J728" s="7">
        <f t="shared" si="59"/>
        <v>94.2</v>
      </c>
      <c r="K728" s="8">
        <f t="shared" si="60"/>
        <v>27.823724007561434</v>
      </c>
    </row>
    <row r="729" spans="1:11" x14ac:dyDescent="0.25">
      <c r="A729" s="1">
        <v>40</v>
      </c>
      <c r="B729" s="1" t="str">
        <f t="shared" si="56"/>
        <v> Israel</v>
      </c>
      <c r="C729" s="1" t="str">
        <f t="shared" si="57"/>
        <v>Medio Oriente</v>
      </c>
      <c r="D729" s="2">
        <v>96480576</v>
      </c>
      <c r="E729" s="2" t="s">
        <v>7</v>
      </c>
      <c r="F729" s="7">
        <v>171</v>
      </c>
      <c r="G729" s="7">
        <f t="shared" si="58"/>
        <v>1.71</v>
      </c>
      <c r="H729" s="7">
        <v>78.5</v>
      </c>
      <c r="I729" s="7" t="s">
        <v>8</v>
      </c>
      <c r="J729" s="7">
        <f t="shared" si="59"/>
        <v>78.5</v>
      </c>
      <c r="K729" s="8">
        <f t="shared" si="60"/>
        <v>26.845867104408196</v>
      </c>
    </row>
    <row r="730" spans="1:11" x14ac:dyDescent="0.25">
      <c r="A730" s="1">
        <v>36</v>
      </c>
      <c r="B730" s="1" t="str">
        <f t="shared" si="56"/>
        <v> Montenegro</v>
      </c>
      <c r="C730" s="1" t="str">
        <f t="shared" si="57"/>
        <v>Europa</v>
      </c>
      <c r="D730" s="2">
        <v>32178288</v>
      </c>
      <c r="E730" s="2" t="s">
        <v>7</v>
      </c>
      <c r="F730" s="7">
        <v>195</v>
      </c>
      <c r="G730" s="7">
        <f t="shared" si="58"/>
        <v>1.95</v>
      </c>
      <c r="H730" s="7">
        <v>115.2</v>
      </c>
      <c r="I730" s="7" t="s">
        <v>8</v>
      </c>
      <c r="J730" s="7">
        <f t="shared" si="59"/>
        <v>115.2</v>
      </c>
      <c r="K730" s="8">
        <f t="shared" si="60"/>
        <v>30.295857988165682</v>
      </c>
    </row>
    <row r="731" spans="1:11" x14ac:dyDescent="0.25">
      <c r="A731" s="1">
        <v>62</v>
      </c>
      <c r="B731" s="1" t="str">
        <f t="shared" si="56"/>
        <v> Bahamas</v>
      </c>
      <c r="C731" s="1" t="str">
        <f t="shared" si="57"/>
        <v>Centroamérica</v>
      </c>
      <c r="D731" s="2">
        <v>23777482</v>
      </c>
      <c r="E731" s="2" t="s">
        <v>5</v>
      </c>
      <c r="F731" s="7">
        <v>164</v>
      </c>
      <c r="G731" s="7">
        <f t="shared" si="58"/>
        <v>1.64</v>
      </c>
      <c r="H731" s="7">
        <v>73.400000000000006</v>
      </c>
      <c r="I731" s="7" t="s">
        <v>8</v>
      </c>
      <c r="J731" s="7">
        <f t="shared" si="59"/>
        <v>73.400000000000006</v>
      </c>
      <c r="K731" s="8">
        <f t="shared" si="60"/>
        <v>27.290303390838794</v>
      </c>
    </row>
    <row r="732" spans="1:11" x14ac:dyDescent="0.25">
      <c r="A732" s="1">
        <v>26</v>
      </c>
      <c r="B732" s="1" t="str">
        <f t="shared" si="56"/>
        <v> Senegal</v>
      </c>
      <c r="C732" s="1" t="str">
        <f t="shared" si="57"/>
        <v>África</v>
      </c>
      <c r="D732" s="2">
        <v>92001267</v>
      </c>
      <c r="E732" s="2" t="s">
        <v>5</v>
      </c>
      <c r="F732" s="7">
        <v>209</v>
      </c>
      <c r="G732" s="7">
        <f t="shared" si="58"/>
        <v>2.09</v>
      </c>
      <c r="H732" s="7">
        <v>95</v>
      </c>
      <c r="I732" s="7" t="s">
        <v>8</v>
      </c>
      <c r="J732" s="7">
        <f t="shared" si="59"/>
        <v>95</v>
      </c>
      <c r="K732" s="8">
        <f t="shared" si="60"/>
        <v>21.74858634188778</v>
      </c>
    </row>
    <row r="733" spans="1:11" x14ac:dyDescent="0.25">
      <c r="A733" s="1">
        <v>22</v>
      </c>
      <c r="B733" s="1" t="str">
        <f t="shared" si="56"/>
        <v> Indonesia</v>
      </c>
      <c r="C733" s="1" t="str">
        <f t="shared" si="57"/>
        <v>Asia</v>
      </c>
      <c r="D733" s="2">
        <v>75503251</v>
      </c>
      <c r="E733" s="2" t="s">
        <v>5</v>
      </c>
      <c r="F733" s="7">
        <v>164</v>
      </c>
      <c r="G733" s="7">
        <f t="shared" si="58"/>
        <v>1.64</v>
      </c>
      <c r="H733" s="7">
        <v>63.5</v>
      </c>
      <c r="I733" s="7" t="s">
        <v>8</v>
      </c>
      <c r="J733" s="7">
        <f t="shared" si="59"/>
        <v>63.5</v>
      </c>
      <c r="K733" s="8">
        <f t="shared" si="60"/>
        <v>23.609458655562168</v>
      </c>
    </row>
    <row r="734" spans="1:11" x14ac:dyDescent="0.25">
      <c r="A734" s="1">
        <v>60</v>
      </c>
      <c r="B734" s="1" t="str">
        <f t="shared" si="56"/>
        <v> Nicaragua</v>
      </c>
      <c r="C734" s="1" t="str">
        <f t="shared" si="57"/>
        <v>Centroamérica</v>
      </c>
      <c r="D734" s="2">
        <v>87489679</v>
      </c>
      <c r="E734" s="2" t="s">
        <v>5</v>
      </c>
      <c r="F734" s="7">
        <v>164</v>
      </c>
      <c r="G734" s="7">
        <f t="shared" si="58"/>
        <v>1.64</v>
      </c>
      <c r="H734" s="7">
        <v>152.30000000000001</v>
      </c>
      <c r="I734" s="7" t="s">
        <v>6</v>
      </c>
      <c r="J734" s="7">
        <f t="shared" si="59"/>
        <v>69.082117951000015</v>
      </c>
      <c r="K734" s="8">
        <f t="shared" si="60"/>
        <v>25.684904056737071</v>
      </c>
    </row>
    <row r="735" spans="1:11" x14ac:dyDescent="0.25">
      <c r="A735" s="1">
        <v>54</v>
      </c>
      <c r="B735" s="1" t="str">
        <f t="shared" si="56"/>
        <v> Bolivia</v>
      </c>
      <c r="C735" s="1" t="str">
        <f t="shared" si="57"/>
        <v>Sudamérica</v>
      </c>
      <c r="D735" s="2">
        <v>51167217</v>
      </c>
      <c r="E735" s="2" t="s">
        <v>5</v>
      </c>
      <c r="F735" s="7">
        <v>164</v>
      </c>
      <c r="G735" s="7">
        <f t="shared" si="58"/>
        <v>1.64</v>
      </c>
      <c r="H735" s="7">
        <v>77.5</v>
      </c>
      <c r="I735" s="7" t="s">
        <v>8</v>
      </c>
      <c r="J735" s="7">
        <f t="shared" si="59"/>
        <v>77.5</v>
      </c>
      <c r="K735" s="8">
        <f t="shared" si="60"/>
        <v>28.814693634741229</v>
      </c>
    </row>
    <row r="736" spans="1:11" x14ac:dyDescent="0.25">
      <c r="A736" s="1">
        <v>48</v>
      </c>
      <c r="B736" s="1" t="str">
        <f t="shared" si="56"/>
        <v> Vanuatu</v>
      </c>
      <c r="C736" s="1" t="str">
        <f t="shared" si="57"/>
        <v>Oceanía</v>
      </c>
      <c r="D736" s="2">
        <v>15355691</v>
      </c>
      <c r="E736" s="2" t="s">
        <v>7</v>
      </c>
      <c r="F736" s="7">
        <v>150</v>
      </c>
      <c r="G736" s="7">
        <f t="shared" si="58"/>
        <v>1.5</v>
      </c>
      <c r="H736" s="7">
        <v>118.6</v>
      </c>
      <c r="I736" s="7" t="s">
        <v>6</v>
      </c>
      <c r="J736" s="7">
        <f t="shared" si="59"/>
        <v>53.796055082000002</v>
      </c>
      <c r="K736" s="8">
        <f t="shared" si="60"/>
        <v>23.909357814222222</v>
      </c>
    </row>
    <row r="737" spans="1:11" x14ac:dyDescent="0.25">
      <c r="A737" s="1">
        <v>8</v>
      </c>
      <c r="B737" s="1" t="str">
        <f t="shared" si="56"/>
        <v> Paraguay</v>
      </c>
      <c r="C737" s="1" t="str">
        <f t="shared" si="57"/>
        <v>Sudamérica</v>
      </c>
      <c r="D737" s="2">
        <v>71709562</v>
      </c>
      <c r="E737" s="2" t="s">
        <v>5</v>
      </c>
      <c r="F737" s="7">
        <v>160</v>
      </c>
      <c r="G737" s="7">
        <f t="shared" si="58"/>
        <v>1.6</v>
      </c>
      <c r="H737" s="7">
        <v>155.9</v>
      </c>
      <c r="I737" s="7" t="s">
        <v>6</v>
      </c>
      <c r="J737" s="7">
        <f t="shared" si="59"/>
        <v>70.715050483000013</v>
      </c>
      <c r="K737" s="8">
        <f t="shared" si="60"/>
        <v>27.623066594921873</v>
      </c>
    </row>
    <row r="738" spans="1:11" x14ac:dyDescent="0.25">
      <c r="A738" s="1">
        <v>47</v>
      </c>
      <c r="B738" s="1" t="str">
        <f t="shared" si="56"/>
        <v> Malta</v>
      </c>
      <c r="C738" s="1" t="str">
        <f t="shared" si="57"/>
        <v>África</v>
      </c>
      <c r="D738" s="2">
        <v>88606616</v>
      </c>
      <c r="E738" s="2" t="s">
        <v>7</v>
      </c>
      <c r="F738" s="7">
        <v>142</v>
      </c>
      <c r="G738" s="7">
        <f t="shared" si="58"/>
        <v>1.42</v>
      </c>
      <c r="H738" s="7">
        <v>115.1</v>
      </c>
      <c r="I738" s="7" t="s">
        <v>6</v>
      </c>
      <c r="J738" s="7">
        <f t="shared" si="59"/>
        <v>52.208481786999997</v>
      </c>
      <c r="K738" s="8">
        <f t="shared" si="60"/>
        <v>25.891927091350922</v>
      </c>
    </row>
    <row r="739" spans="1:11" x14ac:dyDescent="0.25">
      <c r="A739" s="1">
        <v>47</v>
      </c>
      <c r="B739" s="1" t="str">
        <f t="shared" si="56"/>
        <v> Malta</v>
      </c>
      <c r="C739" s="1" t="str">
        <f t="shared" si="57"/>
        <v>África</v>
      </c>
      <c r="D739" s="2">
        <v>82793876</v>
      </c>
      <c r="E739" s="2" t="s">
        <v>5</v>
      </c>
      <c r="F739" s="7">
        <v>157</v>
      </c>
      <c r="G739" s="7">
        <f t="shared" si="58"/>
        <v>1.57</v>
      </c>
      <c r="H739" s="7">
        <v>156.5</v>
      </c>
      <c r="I739" s="7" t="s">
        <v>6</v>
      </c>
      <c r="J739" s="7">
        <f t="shared" si="59"/>
        <v>70.98720590500001</v>
      </c>
      <c r="K739" s="8">
        <f t="shared" si="60"/>
        <v>28.79922345936955</v>
      </c>
    </row>
    <row r="740" spans="1:11" x14ac:dyDescent="0.25">
      <c r="A740" s="1">
        <v>36</v>
      </c>
      <c r="B740" s="1" t="str">
        <f t="shared" si="56"/>
        <v> Montenegro</v>
      </c>
      <c r="C740" s="1" t="str">
        <f t="shared" si="57"/>
        <v>Europa</v>
      </c>
      <c r="D740" s="2">
        <v>77974159</v>
      </c>
      <c r="E740" s="2" t="s">
        <v>5</v>
      </c>
      <c r="F740" s="7">
        <v>197</v>
      </c>
      <c r="G740" s="7">
        <f t="shared" si="58"/>
        <v>1.97</v>
      </c>
      <c r="H740" s="7">
        <v>215.2</v>
      </c>
      <c r="I740" s="7" t="s">
        <v>6</v>
      </c>
      <c r="J740" s="7">
        <f t="shared" si="59"/>
        <v>97.613078024000004</v>
      </c>
      <c r="K740" s="8">
        <f t="shared" si="60"/>
        <v>25.152175532479582</v>
      </c>
    </row>
    <row r="741" spans="1:11" x14ac:dyDescent="0.25">
      <c r="A741" s="1">
        <v>59</v>
      </c>
      <c r="B741" s="1" t="str">
        <f t="shared" si="56"/>
        <v> Ecuador</v>
      </c>
      <c r="C741" s="1" t="str">
        <f t="shared" si="57"/>
        <v>Sudamérica</v>
      </c>
      <c r="D741" s="2">
        <v>75972169</v>
      </c>
      <c r="E741" s="2" t="s">
        <v>7</v>
      </c>
      <c r="F741" s="7">
        <v>163</v>
      </c>
      <c r="G741" s="7">
        <f t="shared" si="58"/>
        <v>1.63</v>
      </c>
      <c r="H741" s="7">
        <v>175.5</v>
      </c>
      <c r="I741" s="7" t="s">
        <v>6</v>
      </c>
      <c r="J741" s="7">
        <f t="shared" si="59"/>
        <v>79.605460935000011</v>
      </c>
      <c r="K741" s="8">
        <f t="shared" si="60"/>
        <v>29.961782880424561</v>
      </c>
    </row>
    <row r="742" spans="1:11" x14ac:dyDescent="0.25">
      <c r="A742" s="1">
        <v>65</v>
      </c>
      <c r="B742" s="1" t="str">
        <f t="shared" si="56"/>
        <v> Kuwait</v>
      </c>
      <c r="C742" s="1" t="str">
        <f t="shared" si="57"/>
        <v>Medio Oriente</v>
      </c>
      <c r="D742" s="2">
        <v>26388835</v>
      </c>
      <c r="E742" s="2" t="s">
        <v>7</v>
      </c>
      <c r="F742" s="7">
        <v>145</v>
      </c>
      <c r="G742" s="7">
        <f t="shared" si="58"/>
        <v>1.45</v>
      </c>
      <c r="H742" s="7">
        <v>68</v>
      </c>
      <c r="I742" s="7" t="s">
        <v>8</v>
      </c>
      <c r="J742" s="7">
        <f t="shared" si="59"/>
        <v>68</v>
      </c>
      <c r="K742" s="8">
        <f t="shared" si="60"/>
        <v>32.342449464922709</v>
      </c>
    </row>
    <row r="743" spans="1:11" x14ac:dyDescent="0.25">
      <c r="A743" s="1">
        <v>2</v>
      </c>
      <c r="B743" s="1" t="str">
        <f t="shared" si="56"/>
        <v> Burkina Faso</v>
      </c>
      <c r="C743" s="1" t="str">
        <f t="shared" si="57"/>
        <v>África</v>
      </c>
      <c r="D743" s="2">
        <v>91649410</v>
      </c>
      <c r="E743" s="2" t="s">
        <v>5</v>
      </c>
      <c r="F743" s="7">
        <v>193</v>
      </c>
      <c r="G743" s="7">
        <f t="shared" si="58"/>
        <v>1.93</v>
      </c>
      <c r="H743" s="7">
        <v>181.7</v>
      </c>
      <c r="I743" s="7" t="s">
        <v>6</v>
      </c>
      <c r="J743" s="7">
        <f t="shared" si="59"/>
        <v>82.417733628999997</v>
      </c>
      <c r="K743" s="8">
        <f t="shared" si="60"/>
        <v>22.126160065773579</v>
      </c>
    </row>
    <row r="744" spans="1:11" x14ac:dyDescent="0.25">
      <c r="A744" s="1">
        <v>2</v>
      </c>
      <c r="B744" s="1" t="str">
        <f t="shared" si="56"/>
        <v> Burkina Faso</v>
      </c>
      <c r="C744" s="1" t="str">
        <f t="shared" si="57"/>
        <v>África</v>
      </c>
      <c r="D744" s="2">
        <v>69720870</v>
      </c>
      <c r="E744" s="2" t="s">
        <v>7</v>
      </c>
      <c r="F744" s="7">
        <v>163</v>
      </c>
      <c r="G744" s="7">
        <f t="shared" si="58"/>
        <v>1.63</v>
      </c>
      <c r="H744" s="7">
        <v>124.3</v>
      </c>
      <c r="I744" s="7" t="s">
        <v>6</v>
      </c>
      <c r="J744" s="7">
        <f t="shared" si="59"/>
        <v>56.381531590999998</v>
      </c>
      <c r="K744" s="8">
        <f t="shared" si="60"/>
        <v>21.220795510181038</v>
      </c>
    </row>
    <row r="745" spans="1:11" x14ac:dyDescent="0.25">
      <c r="A745" s="1">
        <v>54</v>
      </c>
      <c r="B745" s="1" t="str">
        <f t="shared" si="56"/>
        <v> Bolivia</v>
      </c>
      <c r="C745" s="1" t="str">
        <f t="shared" si="57"/>
        <v>Sudamérica</v>
      </c>
      <c r="D745" s="2">
        <v>15694990</v>
      </c>
      <c r="E745" s="2" t="s">
        <v>7</v>
      </c>
      <c r="F745" s="7">
        <v>163</v>
      </c>
      <c r="G745" s="7">
        <f t="shared" si="58"/>
        <v>1.63</v>
      </c>
      <c r="H745" s="7">
        <v>83.8</v>
      </c>
      <c r="I745" s="7" t="s">
        <v>8</v>
      </c>
      <c r="J745" s="7">
        <f t="shared" si="59"/>
        <v>83.8</v>
      </c>
      <c r="K745" s="8">
        <f t="shared" si="60"/>
        <v>31.540517144040049</v>
      </c>
    </row>
    <row r="746" spans="1:11" x14ac:dyDescent="0.25">
      <c r="A746" s="1">
        <v>12</v>
      </c>
      <c r="B746" s="1" t="str">
        <f t="shared" si="56"/>
        <v> Dominica</v>
      </c>
      <c r="C746" s="1" t="str">
        <f t="shared" si="57"/>
        <v>Centroamérica</v>
      </c>
      <c r="D746" s="2">
        <v>30716527</v>
      </c>
      <c r="E746" s="2" t="s">
        <v>5</v>
      </c>
      <c r="F746" s="7">
        <v>168</v>
      </c>
      <c r="G746" s="7">
        <f t="shared" si="58"/>
        <v>1.68</v>
      </c>
      <c r="H746" s="7">
        <v>145.5</v>
      </c>
      <c r="I746" s="7" t="s">
        <v>6</v>
      </c>
      <c r="J746" s="7">
        <f t="shared" si="59"/>
        <v>65.997689835000003</v>
      </c>
      <c r="K746" s="8">
        <f t="shared" si="60"/>
        <v>23.383535230654765</v>
      </c>
    </row>
    <row r="747" spans="1:11" x14ac:dyDescent="0.25">
      <c r="A747" s="1">
        <v>58</v>
      </c>
      <c r="B747" s="1" t="str">
        <f t="shared" si="56"/>
        <v> Guyana</v>
      </c>
      <c r="C747" s="1" t="str">
        <f t="shared" si="57"/>
        <v>Sudamérica</v>
      </c>
      <c r="D747" s="2">
        <v>70723555</v>
      </c>
      <c r="E747" s="2" t="s">
        <v>5</v>
      </c>
      <c r="F747" s="7">
        <v>172</v>
      </c>
      <c r="G747" s="7">
        <f t="shared" si="58"/>
        <v>1.72</v>
      </c>
      <c r="H747" s="7">
        <v>159.19999999999999</v>
      </c>
      <c r="I747" s="7" t="s">
        <v>6</v>
      </c>
      <c r="J747" s="7">
        <f t="shared" si="59"/>
        <v>72.211905303999998</v>
      </c>
      <c r="K747" s="8">
        <f t="shared" si="60"/>
        <v>24.409108066522446</v>
      </c>
    </row>
    <row r="748" spans="1:11" x14ac:dyDescent="0.25">
      <c r="A748" s="1">
        <v>28</v>
      </c>
      <c r="B748" s="1" t="str">
        <f t="shared" si="56"/>
        <v> Austria</v>
      </c>
      <c r="C748" s="1" t="str">
        <f t="shared" si="57"/>
        <v>Europa</v>
      </c>
      <c r="D748" s="2">
        <v>34914023</v>
      </c>
      <c r="E748" s="2" t="s">
        <v>5</v>
      </c>
      <c r="F748" s="7">
        <v>185</v>
      </c>
      <c r="G748" s="7">
        <f t="shared" si="58"/>
        <v>1.85</v>
      </c>
      <c r="H748" s="7">
        <v>86.6</v>
      </c>
      <c r="I748" s="7" t="s">
        <v>8</v>
      </c>
      <c r="J748" s="7">
        <f t="shared" si="59"/>
        <v>86.6</v>
      </c>
      <c r="K748" s="8">
        <f t="shared" si="60"/>
        <v>25.30314097881665</v>
      </c>
    </row>
    <row r="749" spans="1:11" x14ac:dyDescent="0.25">
      <c r="A749" s="1">
        <v>49</v>
      </c>
      <c r="B749" s="1" t="str">
        <f t="shared" si="56"/>
        <v> Uruguay</v>
      </c>
      <c r="C749" s="1" t="str">
        <f t="shared" si="57"/>
        <v>Sudamérica</v>
      </c>
      <c r="D749" s="2">
        <v>72929149</v>
      </c>
      <c r="E749" s="2" t="s">
        <v>7</v>
      </c>
      <c r="F749" s="7">
        <v>143</v>
      </c>
      <c r="G749" s="7">
        <f t="shared" si="58"/>
        <v>1.43</v>
      </c>
      <c r="H749" s="7">
        <v>117.7</v>
      </c>
      <c r="I749" s="7" t="s">
        <v>6</v>
      </c>
      <c r="J749" s="7">
        <f t="shared" si="59"/>
        <v>53.387821949000006</v>
      </c>
      <c r="K749" s="8">
        <f t="shared" si="60"/>
        <v>26.107791065088765</v>
      </c>
    </row>
    <row r="750" spans="1:11" x14ac:dyDescent="0.25">
      <c r="A750" s="1">
        <v>23</v>
      </c>
      <c r="B750" s="1" t="str">
        <f t="shared" si="56"/>
        <v> Sri Lanka</v>
      </c>
      <c r="C750" s="1" t="str">
        <f t="shared" si="57"/>
        <v>Asia</v>
      </c>
      <c r="D750" s="2">
        <v>20461675</v>
      </c>
      <c r="E750" s="2" t="s">
        <v>7</v>
      </c>
      <c r="F750" s="7">
        <v>168</v>
      </c>
      <c r="G750" s="7">
        <f t="shared" si="58"/>
        <v>1.68</v>
      </c>
      <c r="H750" s="7">
        <v>68.8</v>
      </c>
      <c r="I750" s="7" t="s">
        <v>8</v>
      </c>
      <c r="J750" s="7">
        <f t="shared" si="59"/>
        <v>68.8</v>
      </c>
      <c r="K750" s="8">
        <f t="shared" si="60"/>
        <v>24.376417233560094</v>
      </c>
    </row>
    <row r="751" spans="1:11" x14ac:dyDescent="0.25">
      <c r="A751" s="1">
        <v>1</v>
      </c>
      <c r="B751" s="1" t="str">
        <f t="shared" si="56"/>
        <v> Eritrea</v>
      </c>
      <c r="C751" s="1" t="str">
        <f t="shared" si="57"/>
        <v>África</v>
      </c>
      <c r="D751" s="2">
        <v>63572762</v>
      </c>
      <c r="E751" s="2" t="s">
        <v>5</v>
      </c>
      <c r="F751" s="7">
        <v>177</v>
      </c>
      <c r="G751" s="7">
        <f t="shared" si="58"/>
        <v>1.77</v>
      </c>
      <c r="H751" s="7">
        <v>152.30000000000001</v>
      </c>
      <c r="I751" s="7" t="s">
        <v>6</v>
      </c>
      <c r="J751" s="7">
        <f t="shared" si="59"/>
        <v>69.082117951000015</v>
      </c>
      <c r="K751" s="8">
        <f t="shared" si="60"/>
        <v>22.050533994382207</v>
      </c>
    </row>
    <row r="752" spans="1:11" x14ac:dyDescent="0.25">
      <c r="A752" s="1">
        <v>14</v>
      </c>
      <c r="B752" s="1" t="str">
        <f t="shared" si="56"/>
        <v> Madagascar</v>
      </c>
      <c r="C752" s="1" t="str">
        <f t="shared" si="57"/>
        <v>África</v>
      </c>
      <c r="D752" s="2">
        <v>61876735</v>
      </c>
      <c r="E752" s="2" t="s">
        <v>7</v>
      </c>
      <c r="F752" s="7">
        <v>169</v>
      </c>
      <c r="G752" s="7">
        <f t="shared" si="58"/>
        <v>1.69</v>
      </c>
      <c r="H752" s="7">
        <v>58.3</v>
      </c>
      <c r="I752" s="7" t="s">
        <v>8</v>
      </c>
      <c r="J752" s="7">
        <f t="shared" si="59"/>
        <v>58.3</v>
      </c>
      <c r="K752" s="8">
        <f t="shared" si="60"/>
        <v>20.412450544448724</v>
      </c>
    </row>
    <row r="753" spans="1:11" x14ac:dyDescent="0.25">
      <c r="A753" s="1">
        <v>48</v>
      </c>
      <c r="B753" s="1" t="str">
        <f t="shared" si="56"/>
        <v> Vanuatu</v>
      </c>
      <c r="C753" s="1" t="str">
        <f t="shared" si="57"/>
        <v>Oceanía</v>
      </c>
      <c r="D753" s="2">
        <v>64371336</v>
      </c>
      <c r="E753" s="2" t="s">
        <v>5</v>
      </c>
      <c r="F753" s="7">
        <v>152</v>
      </c>
      <c r="G753" s="7">
        <f t="shared" si="58"/>
        <v>1.52</v>
      </c>
      <c r="H753" s="7">
        <v>117.1</v>
      </c>
      <c r="I753" s="7" t="s">
        <v>6</v>
      </c>
      <c r="J753" s="7">
        <f t="shared" si="59"/>
        <v>53.115666527000002</v>
      </c>
      <c r="K753" s="8">
        <f t="shared" si="60"/>
        <v>22.989814113140582</v>
      </c>
    </row>
    <row r="754" spans="1:11" x14ac:dyDescent="0.25">
      <c r="A754" s="1">
        <v>54</v>
      </c>
      <c r="B754" s="1" t="str">
        <f t="shared" si="56"/>
        <v> Bolivia</v>
      </c>
      <c r="C754" s="1" t="str">
        <f t="shared" si="57"/>
        <v>Sudamérica</v>
      </c>
      <c r="D754" s="2">
        <v>54678241</v>
      </c>
      <c r="E754" s="2" t="s">
        <v>7</v>
      </c>
      <c r="F754" s="7">
        <v>146</v>
      </c>
      <c r="G754" s="7">
        <f t="shared" si="58"/>
        <v>1.46</v>
      </c>
      <c r="H754" s="7">
        <v>125.2</v>
      </c>
      <c r="I754" s="7" t="s">
        <v>6</v>
      </c>
      <c r="J754" s="7">
        <f t="shared" si="59"/>
        <v>56.789764724000001</v>
      </c>
      <c r="K754" s="8">
        <f t="shared" si="60"/>
        <v>26.641848716457126</v>
      </c>
    </row>
    <row r="755" spans="1:11" x14ac:dyDescent="0.25">
      <c r="A755" s="1">
        <v>38</v>
      </c>
      <c r="B755" s="1" t="str">
        <f t="shared" si="56"/>
        <v> Namibia</v>
      </c>
      <c r="C755" s="1" t="str">
        <f t="shared" si="57"/>
        <v>África</v>
      </c>
      <c r="D755" s="2">
        <v>81918310</v>
      </c>
      <c r="E755" s="2" t="s">
        <v>5</v>
      </c>
      <c r="F755" s="7">
        <v>159</v>
      </c>
      <c r="G755" s="7">
        <f t="shared" si="58"/>
        <v>1.59</v>
      </c>
      <c r="H755" s="7">
        <v>62.1</v>
      </c>
      <c r="I755" s="7" t="s">
        <v>8</v>
      </c>
      <c r="J755" s="7">
        <f t="shared" si="59"/>
        <v>62.1</v>
      </c>
      <c r="K755" s="8">
        <f t="shared" si="60"/>
        <v>24.563901744393021</v>
      </c>
    </row>
    <row r="756" spans="1:11" x14ac:dyDescent="0.25">
      <c r="A756" s="1">
        <v>66</v>
      </c>
      <c r="B756" s="1" t="str">
        <f t="shared" si="56"/>
        <v> Tonga</v>
      </c>
      <c r="C756" s="1" t="str">
        <f t="shared" si="57"/>
        <v>Oceanía</v>
      </c>
      <c r="D756" s="2">
        <v>61943458</v>
      </c>
      <c r="E756" s="2" t="s">
        <v>5</v>
      </c>
      <c r="F756" s="7">
        <v>163</v>
      </c>
      <c r="G756" s="7">
        <f t="shared" si="58"/>
        <v>1.63</v>
      </c>
      <c r="H756" s="7">
        <v>80.599999999999994</v>
      </c>
      <c r="I756" s="7" t="s">
        <v>8</v>
      </c>
      <c r="J756" s="7">
        <f t="shared" si="59"/>
        <v>80.599999999999994</v>
      </c>
      <c r="K756" s="8">
        <f t="shared" si="60"/>
        <v>30.336105988181714</v>
      </c>
    </row>
    <row r="757" spans="1:11" x14ac:dyDescent="0.25">
      <c r="A757" s="1">
        <v>32</v>
      </c>
      <c r="B757" s="1" t="str">
        <f t="shared" si="56"/>
        <v> Ghana</v>
      </c>
      <c r="C757" s="1" t="str">
        <f t="shared" si="57"/>
        <v>África</v>
      </c>
      <c r="D757" s="2">
        <v>37549683</v>
      </c>
      <c r="E757" s="2" t="s">
        <v>7</v>
      </c>
      <c r="F757" s="7">
        <v>173</v>
      </c>
      <c r="G757" s="7">
        <f t="shared" si="58"/>
        <v>1.73</v>
      </c>
      <c r="H757" s="7">
        <v>165.8</v>
      </c>
      <c r="I757" s="7" t="s">
        <v>6</v>
      </c>
      <c r="J757" s="7">
        <f t="shared" si="59"/>
        <v>75.205614946000011</v>
      </c>
      <c r="K757" s="8">
        <f t="shared" si="60"/>
        <v>25.12800793411073</v>
      </c>
    </row>
    <row r="758" spans="1:11" x14ac:dyDescent="0.25">
      <c r="A758" s="1">
        <v>49</v>
      </c>
      <c r="B758" s="1" t="str">
        <f t="shared" si="56"/>
        <v> Uruguay</v>
      </c>
      <c r="C758" s="1" t="str">
        <f t="shared" si="57"/>
        <v>Sudamérica</v>
      </c>
      <c r="D758" s="2">
        <v>21831900</v>
      </c>
      <c r="E758" s="2" t="s">
        <v>5</v>
      </c>
      <c r="F758" s="7">
        <v>173</v>
      </c>
      <c r="G758" s="7">
        <f t="shared" si="58"/>
        <v>1.73</v>
      </c>
      <c r="H758" s="7">
        <v>79.7</v>
      </c>
      <c r="I758" s="7" t="s">
        <v>8</v>
      </c>
      <c r="J758" s="7">
        <f t="shared" si="59"/>
        <v>79.7</v>
      </c>
      <c r="K758" s="8">
        <f t="shared" si="60"/>
        <v>26.629690266965152</v>
      </c>
    </row>
    <row r="759" spans="1:11" x14ac:dyDescent="0.25">
      <c r="A759" s="1">
        <v>20</v>
      </c>
      <c r="B759" s="1" t="str">
        <f t="shared" si="56"/>
        <v> Laos</v>
      </c>
      <c r="C759" s="1" t="str">
        <f t="shared" si="57"/>
        <v>Asia</v>
      </c>
      <c r="D759" s="2">
        <v>32303100</v>
      </c>
      <c r="E759" s="2" t="s">
        <v>5</v>
      </c>
      <c r="F759" s="7">
        <v>145</v>
      </c>
      <c r="G759" s="7">
        <f t="shared" si="58"/>
        <v>1.45</v>
      </c>
      <c r="H759" s="7">
        <v>116.4</v>
      </c>
      <c r="I759" s="7" t="s">
        <v>6</v>
      </c>
      <c r="J759" s="7">
        <f t="shared" si="59"/>
        <v>52.798151868000005</v>
      </c>
      <c r="K759" s="8">
        <f t="shared" si="60"/>
        <v>25.112081744589776</v>
      </c>
    </row>
    <row r="760" spans="1:11" x14ac:dyDescent="0.25">
      <c r="A760" s="1">
        <v>58</v>
      </c>
      <c r="B760" s="1" t="str">
        <f t="shared" si="56"/>
        <v> Guyana</v>
      </c>
      <c r="C760" s="1" t="str">
        <f t="shared" si="57"/>
        <v>Sudamérica</v>
      </c>
      <c r="D760" s="2">
        <v>24828689</v>
      </c>
      <c r="E760" s="2" t="s">
        <v>5</v>
      </c>
      <c r="F760" s="7">
        <v>170</v>
      </c>
      <c r="G760" s="7">
        <f t="shared" si="58"/>
        <v>1.7</v>
      </c>
      <c r="H760" s="7">
        <v>70.5</v>
      </c>
      <c r="I760" s="7" t="s">
        <v>8</v>
      </c>
      <c r="J760" s="7">
        <f t="shared" si="59"/>
        <v>70.5</v>
      </c>
      <c r="K760" s="8">
        <f t="shared" si="60"/>
        <v>24.394463667820073</v>
      </c>
    </row>
    <row r="761" spans="1:11" x14ac:dyDescent="0.25">
      <c r="A761" s="1">
        <v>20</v>
      </c>
      <c r="B761" s="1" t="str">
        <f t="shared" si="56"/>
        <v> Laos</v>
      </c>
      <c r="C761" s="1" t="str">
        <f t="shared" si="57"/>
        <v>Asia</v>
      </c>
      <c r="D761" s="2">
        <v>12123559</v>
      </c>
      <c r="E761" s="2" t="s">
        <v>5</v>
      </c>
      <c r="F761" s="7">
        <v>174</v>
      </c>
      <c r="G761" s="7">
        <f t="shared" si="58"/>
        <v>1.74</v>
      </c>
      <c r="H761" s="7">
        <v>155.9</v>
      </c>
      <c r="I761" s="7" t="s">
        <v>6</v>
      </c>
      <c r="J761" s="7">
        <f t="shared" si="59"/>
        <v>70.715050483000013</v>
      </c>
      <c r="K761" s="8">
        <f t="shared" si="60"/>
        <v>23.356800925815833</v>
      </c>
    </row>
    <row r="762" spans="1:11" x14ac:dyDescent="0.25">
      <c r="A762" s="1">
        <v>51</v>
      </c>
      <c r="B762" s="1" t="str">
        <f t="shared" si="56"/>
        <v> Costa Rica</v>
      </c>
      <c r="C762" s="1" t="str">
        <f t="shared" si="57"/>
        <v>Centroamérica</v>
      </c>
      <c r="D762" s="2">
        <v>61145413</v>
      </c>
      <c r="E762" s="2" t="s">
        <v>5</v>
      </c>
      <c r="F762" s="7">
        <v>178</v>
      </c>
      <c r="G762" s="7">
        <f t="shared" si="58"/>
        <v>1.78</v>
      </c>
      <c r="H762" s="7">
        <v>169.3</v>
      </c>
      <c r="I762" s="7" t="s">
        <v>6</v>
      </c>
      <c r="J762" s="7">
        <f t="shared" si="59"/>
        <v>76.79318824100001</v>
      </c>
      <c r="K762" s="8">
        <f t="shared" si="60"/>
        <v>24.237213811703072</v>
      </c>
    </row>
    <row r="763" spans="1:11" x14ac:dyDescent="0.25">
      <c r="A763" s="1">
        <v>36</v>
      </c>
      <c r="B763" s="1" t="str">
        <f t="shared" si="56"/>
        <v> Montenegro</v>
      </c>
      <c r="C763" s="1" t="str">
        <f t="shared" si="57"/>
        <v>Europa</v>
      </c>
      <c r="D763" s="2">
        <v>77194827</v>
      </c>
      <c r="E763" s="2" t="s">
        <v>7</v>
      </c>
      <c r="F763" s="7">
        <v>161</v>
      </c>
      <c r="G763" s="7">
        <f t="shared" si="58"/>
        <v>1.61</v>
      </c>
      <c r="H763" s="7">
        <v>136.19999999999999</v>
      </c>
      <c r="I763" s="7" t="s">
        <v>6</v>
      </c>
      <c r="J763" s="7">
        <f t="shared" si="59"/>
        <v>61.779280793999995</v>
      </c>
      <c r="K763" s="8">
        <f t="shared" si="60"/>
        <v>23.833679562516874</v>
      </c>
    </row>
    <row r="764" spans="1:11" x14ac:dyDescent="0.25">
      <c r="A764" s="1">
        <v>22</v>
      </c>
      <c r="B764" s="1" t="str">
        <f t="shared" si="56"/>
        <v> Indonesia</v>
      </c>
      <c r="C764" s="1" t="str">
        <f t="shared" si="57"/>
        <v>Asia</v>
      </c>
      <c r="D764" s="2">
        <v>79298392</v>
      </c>
      <c r="E764" s="2" t="s">
        <v>7</v>
      </c>
      <c r="F764" s="7">
        <v>165</v>
      </c>
      <c r="G764" s="7">
        <f t="shared" si="58"/>
        <v>1.65</v>
      </c>
      <c r="H764" s="7">
        <v>69.099999999999994</v>
      </c>
      <c r="I764" s="7" t="s">
        <v>8</v>
      </c>
      <c r="J764" s="7">
        <f t="shared" si="59"/>
        <v>69.099999999999994</v>
      </c>
      <c r="K764" s="8">
        <f t="shared" si="60"/>
        <v>25.381083562901747</v>
      </c>
    </row>
    <row r="765" spans="1:11" x14ac:dyDescent="0.25">
      <c r="A765" s="1">
        <v>9</v>
      </c>
      <c r="B765" s="1" t="str">
        <f t="shared" si="56"/>
        <v> Seychelles</v>
      </c>
      <c r="C765" s="1" t="str">
        <f t="shared" si="57"/>
        <v>Medio Oriente</v>
      </c>
      <c r="D765" s="2">
        <v>84723573</v>
      </c>
      <c r="E765" s="2" t="s">
        <v>5</v>
      </c>
      <c r="F765" s="7">
        <v>173</v>
      </c>
      <c r="G765" s="7">
        <f t="shared" si="58"/>
        <v>1.73</v>
      </c>
      <c r="H765" s="7">
        <v>165.6</v>
      </c>
      <c r="I765" s="7" t="s">
        <v>6</v>
      </c>
      <c r="J765" s="7">
        <f t="shared" si="59"/>
        <v>75.114896471999998</v>
      </c>
      <c r="K765" s="8">
        <f t="shared" si="60"/>
        <v>25.097696706204683</v>
      </c>
    </row>
    <row r="766" spans="1:11" x14ac:dyDescent="0.25">
      <c r="A766" s="1">
        <v>40</v>
      </c>
      <c r="B766" s="1" t="str">
        <f t="shared" si="56"/>
        <v> Israel</v>
      </c>
      <c r="C766" s="1" t="str">
        <f t="shared" si="57"/>
        <v>Medio Oriente</v>
      </c>
      <c r="D766" s="2">
        <v>22096468</v>
      </c>
      <c r="E766" s="2" t="s">
        <v>7</v>
      </c>
      <c r="F766" s="7">
        <v>166</v>
      </c>
      <c r="G766" s="7">
        <f t="shared" si="58"/>
        <v>1.66</v>
      </c>
      <c r="H766" s="7">
        <v>72.3</v>
      </c>
      <c r="I766" s="7" t="s">
        <v>8</v>
      </c>
      <c r="J766" s="7">
        <f t="shared" si="59"/>
        <v>72.3</v>
      </c>
      <c r="K766" s="8">
        <f t="shared" si="60"/>
        <v>26.237480040644506</v>
      </c>
    </row>
    <row r="767" spans="1:11" x14ac:dyDescent="0.25">
      <c r="A767" s="1">
        <v>47</v>
      </c>
      <c r="B767" s="1" t="str">
        <f t="shared" si="56"/>
        <v> Malta</v>
      </c>
      <c r="C767" s="1" t="str">
        <f t="shared" si="57"/>
        <v>África</v>
      </c>
      <c r="D767" s="2">
        <v>97538173</v>
      </c>
      <c r="E767" s="2" t="s">
        <v>7</v>
      </c>
      <c r="F767" s="7">
        <v>169</v>
      </c>
      <c r="G767" s="7">
        <f t="shared" si="58"/>
        <v>1.69</v>
      </c>
      <c r="H767" s="7">
        <v>81</v>
      </c>
      <c r="I767" s="7" t="s">
        <v>8</v>
      </c>
      <c r="J767" s="7">
        <f t="shared" si="59"/>
        <v>81</v>
      </c>
      <c r="K767" s="8">
        <f t="shared" si="60"/>
        <v>28.360351528307834</v>
      </c>
    </row>
    <row r="768" spans="1:11" x14ac:dyDescent="0.25">
      <c r="A768" s="1">
        <v>49</v>
      </c>
      <c r="B768" s="1" t="str">
        <f t="shared" si="56"/>
        <v> Uruguay</v>
      </c>
      <c r="C768" s="1" t="str">
        <f t="shared" si="57"/>
        <v>Sudamérica</v>
      </c>
      <c r="D768" s="2">
        <v>16980886</v>
      </c>
      <c r="E768" s="2" t="s">
        <v>7</v>
      </c>
      <c r="F768" s="7">
        <v>166</v>
      </c>
      <c r="G768" s="7">
        <f t="shared" si="58"/>
        <v>1.66</v>
      </c>
      <c r="H768" s="7">
        <v>168</v>
      </c>
      <c r="I768" s="7" t="s">
        <v>6</v>
      </c>
      <c r="J768" s="7">
        <f t="shared" si="59"/>
        <v>76.203518160000002</v>
      </c>
      <c r="K768" s="8">
        <f t="shared" si="60"/>
        <v>27.654056524894763</v>
      </c>
    </row>
    <row r="769" spans="1:11" x14ac:dyDescent="0.25">
      <c r="A769" s="1">
        <v>35</v>
      </c>
      <c r="B769" s="1" t="str">
        <f t="shared" si="56"/>
        <v> Cabo Verde</v>
      </c>
      <c r="C769" s="1" t="str">
        <f t="shared" si="57"/>
        <v>África</v>
      </c>
      <c r="D769" s="2">
        <v>36134455</v>
      </c>
      <c r="E769" s="2" t="s">
        <v>5</v>
      </c>
      <c r="F769" s="7">
        <v>176</v>
      </c>
      <c r="G769" s="7">
        <f t="shared" si="58"/>
        <v>1.76</v>
      </c>
      <c r="H769" s="7">
        <v>190.5</v>
      </c>
      <c r="I769" s="7" t="s">
        <v>6</v>
      </c>
      <c r="J769" s="7">
        <f t="shared" si="59"/>
        <v>86.409346485</v>
      </c>
      <c r="K769" s="8">
        <f t="shared" si="60"/>
        <v>27.895579314630684</v>
      </c>
    </row>
    <row r="770" spans="1:11" x14ac:dyDescent="0.25">
      <c r="A770" s="1">
        <v>25</v>
      </c>
      <c r="B770" s="1" t="str">
        <f t="shared" si="56"/>
        <v> Zambia</v>
      </c>
      <c r="C770" s="1" t="str">
        <f t="shared" si="57"/>
        <v>África</v>
      </c>
      <c r="D770" s="2">
        <v>79082654</v>
      </c>
      <c r="E770" s="2" t="s">
        <v>7</v>
      </c>
      <c r="F770" s="7">
        <v>134</v>
      </c>
      <c r="G770" s="7">
        <f t="shared" si="58"/>
        <v>1.34</v>
      </c>
      <c r="H770" s="7">
        <v>98.1</v>
      </c>
      <c r="I770" s="7" t="s">
        <v>6</v>
      </c>
      <c r="J770" s="7">
        <f t="shared" si="59"/>
        <v>44.497411497000002</v>
      </c>
      <c r="K770" s="8">
        <f t="shared" si="60"/>
        <v>24.781360824793936</v>
      </c>
    </row>
    <row r="771" spans="1:11" x14ac:dyDescent="0.25">
      <c r="A771" s="1">
        <v>4</v>
      </c>
      <c r="B771" s="1" t="str">
        <f t="shared" ref="B771:B834" si="61">+VLOOKUP(A771,$R$2:$S$68,2,FALSE)</f>
        <v> Mozambique</v>
      </c>
      <c r="C771" s="1" t="str">
        <f t="shared" ref="C771:C834" si="62">+VLOOKUP(B771,$O$2:$P$68,2,FALSE)</f>
        <v>África</v>
      </c>
      <c r="D771" s="2">
        <v>75677475</v>
      </c>
      <c r="E771" s="2" t="s">
        <v>7</v>
      </c>
      <c r="F771" s="7">
        <v>156</v>
      </c>
      <c r="G771" s="7">
        <f t="shared" ref="G771:G834" si="63">+F771/100</f>
        <v>1.56</v>
      </c>
      <c r="H771" s="7">
        <v>145.69999999999999</v>
      </c>
      <c r="I771" s="7" t="s">
        <v>6</v>
      </c>
      <c r="J771" s="7">
        <f t="shared" ref="J771:J834" si="64">+IF(I771="lb",H771*0.45359237,H771)</f>
        <v>66.088408309000002</v>
      </c>
      <c r="K771" s="8">
        <f t="shared" ref="K771:K834" si="65">+J771/G771^2</f>
        <v>27.156643782462194</v>
      </c>
    </row>
    <row r="772" spans="1:11" x14ac:dyDescent="0.25">
      <c r="A772" s="1">
        <v>28</v>
      </c>
      <c r="B772" s="1" t="str">
        <f t="shared" si="61"/>
        <v> Austria</v>
      </c>
      <c r="C772" s="1" t="str">
        <f t="shared" si="62"/>
        <v>Europa</v>
      </c>
      <c r="D772" s="2">
        <v>76335094</v>
      </c>
      <c r="E772" s="2" t="s">
        <v>5</v>
      </c>
      <c r="F772" s="7">
        <v>147</v>
      </c>
      <c r="G772" s="7">
        <f t="shared" si="63"/>
        <v>1.47</v>
      </c>
      <c r="H772" s="7">
        <v>53.9</v>
      </c>
      <c r="I772" s="7" t="s">
        <v>8</v>
      </c>
      <c r="J772" s="7">
        <f t="shared" si="64"/>
        <v>53.9</v>
      </c>
      <c r="K772" s="8">
        <f t="shared" si="65"/>
        <v>24.943310657596374</v>
      </c>
    </row>
    <row r="773" spans="1:11" x14ac:dyDescent="0.25">
      <c r="A773" s="1">
        <v>60</v>
      </c>
      <c r="B773" s="1" t="str">
        <f t="shared" si="61"/>
        <v> Nicaragua</v>
      </c>
      <c r="C773" s="1" t="str">
        <f t="shared" si="62"/>
        <v>Centroamérica</v>
      </c>
      <c r="D773" s="2">
        <v>12925718</v>
      </c>
      <c r="E773" s="2" t="s">
        <v>7</v>
      </c>
      <c r="F773" s="7">
        <v>149</v>
      </c>
      <c r="G773" s="7">
        <f t="shared" si="63"/>
        <v>1.49</v>
      </c>
      <c r="H773" s="7">
        <v>65.7</v>
      </c>
      <c r="I773" s="7" t="s">
        <v>8</v>
      </c>
      <c r="J773" s="7">
        <f t="shared" si="64"/>
        <v>65.7</v>
      </c>
      <c r="K773" s="8">
        <f t="shared" si="65"/>
        <v>29.593261564794382</v>
      </c>
    </row>
    <row r="774" spans="1:11" x14ac:dyDescent="0.25">
      <c r="A774" s="1">
        <v>39</v>
      </c>
      <c r="B774" s="1" t="str">
        <f t="shared" si="61"/>
        <v> Portugal</v>
      </c>
      <c r="C774" s="1" t="str">
        <f t="shared" si="62"/>
        <v>Europa</v>
      </c>
      <c r="D774" s="2">
        <v>97231226</v>
      </c>
      <c r="E774" s="2" t="s">
        <v>5</v>
      </c>
      <c r="F774" s="7">
        <v>178</v>
      </c>
      <c r="G774" s="7">
        <f t="shared" si="63"/>
        <v>1.78</v>
      </c>
      <c r="H774" s="7">
        <v>90.5</v>
      </c>
      <c r="I774" s="7" t="s">
        <v>8</v>
      </c>
      <c r="J774" s="7">
        <f t="shared" si="64"/>
        <v>90.5</v>
      </c>
      <c r="K774" s="8">
        <f t="shared" si="65"/>
        <v>28.563312713041281</v>
      </c>
    </row>
    <row r="775" spans="1:11" x14ac:dyDescent="0.25">
      <c r="A775" s="1">
        <v>4</v>
      </c>
      <c r="B775" s="1" t="str">
        <f t="shared" si="61"/>
        <v> Mozambique</v>
      </c>
      <c r="C775" s="1" t="str">
        <f t="shared" si="62"/>
        <v>África</v>
      </c>
      <c r="D775" s="2">
        <v>74659027</v>
      </c>
      <c r="E775" s="2" t="s">
        <v>5</v>
      </c>
      <c r="F775" s="7">
        <v>136</v>
      </c>
      <c r="G775" s="7">
        <f t="shared" si="63"/>
        <v>1.36</v>
      </c>
      <c r="H775" s="7">
        <v>36.6</v>
      </c>
      <c r="I775" s="7" t="s">
        <v>8</v>
      </c>
      <c r="J775" s="7">
        <f t="shared" si="64"/>
        <v>36.6</v>
      </c>
      <c r="K775" s="8">
        <f t="shared" si="65"/>
        <v>19.78806228373702</v>
      </c>
    </row>
    <row r="776" spans="1:11" x14ac:dyDescent="0.25">
      <c r="A776" s="1">
        <v>32</v>
      </c>
      <c r="B776" s="1" t="str">
        <f t="shared" si="61"/>
        <v> Ghana</v>
      </c>
      <c r="C776" s="1" t="str">
        <f t="shared" si="62"/>
        <v>África</v>
      </c>
      <c r="D776" s="2">
        <v>47409359</v>
      </c>
      <c r="E776" s="2" t="s">
        <v>7</v>
      </c>
      <c r="F776" s="7">
        <v>153</v>
      </c>
      <c r="G776" s="7">
        <f t="shared" si="63"/>
        <v>1.53</v>
      </c>
      <c r="H776" s="7">
        <v>132.69999999999999</v>
      </c>
      <c r="I776" s="7" t="s">
        <v>6</v>
      </c>
      <c r="J776" s="7">
        <f t="shared" si="64"/>
        <v>60.191707498999996</v>
      </c>
      <c r="K776" s="8">
        <f t="shared" si="65"/>
        <v>25.713062283309835</v>
      </c>
    </row>
    <row r="777" spans="1:11" x14ac:dyDescent="0.25">
      <c r="A777" s="1">
        <v>46</v>
      </c>
      <c r="B777" s="1" t="str">
        <f t="shared" si="61"/>
        <v> Australia</v>
      </c>
      <c r="C777" s="1" t="str">
        <f t="shared" si="62"/>
        <v>Oceanía</v>
      </c>
      <c r="D777" s="2">
        <v>61821555</v>
      </c>
      <c r="E777" s="2" t="s">
        <v>5</v>
      </c>
      <c r="F777" s="7">
        <v>201</v>
      </c>
      <c r="G777" s="7">
        <f t="shared" si="63"/>
        <v>2.0099999999999998</v>
      </c>
      <c r="H777" s="7">
        <v>237.4</v>
      </c>
      <c r="I777" s="7" t="s">
        <v>6</v>
      </c>
      <c r="J777" s="7">
        <f t="shared" si="64"/>
        <v>107.682828638</v>
      </c>
      <c r="K777" s="8">
        <f t="shared" si="65"/>
        <v>26.653505764213765</v>
      </c>
    </row>
    <row r="778" spans="1:11" x14ac:dyDescent="0.25">
      <c r="A778" s="1">
        <v>37</v>
      </c>
      <c r="B778" s="1" t="str">
        <f t="shared" si="61"/>
        <v> Albania</v>
      </c>
      <c r="C778" s="1" t="str">
        <f t="shared" si="62"/>
        <v>Europa</v>
      </c>
      <c r="D778" s="2">
        <v>38600527</v>
      </c>
      <c r="E778" s="2" t="s">
        <v>5</v>
      </c>
      <c r="F778" s="7">
        <v>184</v>
      </c>
      <c r="G778" s="7">
        <f t="shared" si="63"/>
        <v>1.84</v>
      </c>
      <c r="H778" s="7">
        <v>83.9</v>
      </c>
      <c r="I778" s="7" t="s">
        <v>8</v>
      </c>
      <c r="J778" s="7">
        <f t="shared" si="64"/>
        <v>83.9</v>
      </c>
      <c r="K778" s="8">
        <f t="shared" si="65"/>
        <v>24.781427221172024</v>
      </c>
    </row>
    <row r="779" spans="1:11" x14ac:dyDescent="0.25">
      <c r="A779" s="1">
        <v>44</v>
      </c>
      <c r="B779" s="1" t="str">
        <f t="shared" si="61"/>
        <v> Yemen</v>
      </c>
      <c r="C779" s="1" t="str">
        <f t="shared" si="62"/>
        <v>Medio Oriente</v>
      </c>
      <c r="D779" s="2">
        <v>13841131</v>
      </c>
      <c r="E779" s="2" t="s">
        <v>7</v>
      </c>
      <c r="F779" s="7">
        <v>153</v>
      </c>
      <c r="G779" s="7">
        <f t="shared" si="63"/>
        <v>1.53</v>
      </c>
      <c r="H779" s="7">
        <v>59.2</v>
      </c>
      <c r="I779" s="7" t="s">
        <v>8</v>
      </c>
      <c r="J779" s="7">
        <f t="shared" si="64"/>
        <v>59.2</v>
      </c>
      <c r="K779" s="8">
        <f t="shared" si="65"/>
        <v>25.289418599683884</v>
      </c>
    </row>
    <row r="780" spans="1:11" x14ac:dyDescent="0.25">
      <c r="A780" s="1">
        <v>5</v>
      </c>
      <c r="B780" s="1" t="str">
        <f t="shared" si="61"/>
        <v> Togo</v>
      </c>
      <c r="C780" s="1" t="str">
        <f t="shared" si="62"/>
        <v>África</v>
      </c>
      <c r="D780" s="2">
        <v>16005749</v>
      </c>
      <c r="E780" s="2" t="s">
        <v>5</v>
      </c>
      <c r="F780" s="7">
        <v>169</v>
      </c>
      <c r="G780" s="7">
        <f t="shared" si="63"/>
        <v>1.69</v>
      </c>
      <c r="H780" s="7">
        <v>55.2</v>
      </c>
      <c r="I780" s="7" t="s">
        <v>8</v>
      </c>
      <c r="J780" s="7">
        <f t="shared" si="64"/>
        <v>55.2</v>
      </c>
      <c r="K780" s="8">
        <f t="shared" si="65"/>
        <v>19.327054374846824</v>
      </c>
    </row>
    <row r="781" spans="1:11" x14ac:dyDescent="0.25">
      <c r="A781" s="1">
        <v>42</v>
      </c>
      <c r="B781" s="1" t="str">
        <f t="shared" si="61"/>
        <v> Mauritania</v>
      </c>
      <c r="C781" s="1" t="str">
        <f t="shared" si="62"/>
        <v>África</v>
      </c>
      <c r="D781" s="2">
        <v>46714515</v>
      </c>
      <c r="E781" s="2" t="s">
        <v>7</v>
      </c>
      <c r="F781" s="7">
        <v>155</v>
      </c>
      <c r="G781" s="7">
        <f t="shared" si="63"/>
        <v>1.55</v>
      </c>
      <c r="H781" s="7">
        <v>54.3</v>
      </c>
      <c r="I781" s="7" t="s">
        <v>8</v>
      </c>
      <c r="J781" s="7">
        <f t="shared" si="64"/>
        <v>54.3</v>
      </c>
      <c r="K781" s="8">
        <f t="shared" si="65"/>
        <v>22.601456815816853</v>
      </c>
    </row>
    <row r="782" spans="1:11" x14ac:dyDescent="0.25">
      <c r="A782" s="1">
        <v>39</v>
      </c>
      <c r="B782" s="1" t="str">
        <f t="shared" si="61"/>
        <v> Portugal</v>
      </c>
      <c r="C782" s="1" t="str">
        <f t="shared" si="62"/>
        <v>Europa</v>
      </c>
      <c r="D782" s="2">
        <v>84091428</v>
      </c>
      <c r="E782" s="2" t="s">
        <v>5</v>
      </c>
      <c r="F782" s="7">
        <v>163</v>
      </c>
      <c r="G782" s="7">
        <f t="shared" si="63"/>
        <v>1.63</v>
      </c>
      <c r="H782" s="7">
        <v>67.5</v>
      </c>
      <c r="I782" s="7" t="s">
        <v>8</v>
      </c>
      <c r="J782" s="7">
        <f t="shared" si="64"/>
        <v>67.5</v>
      </c>
      <c r="K782" s="8">
        <f t="shared" si="65"/>
        <v>25.405547818886674</v>
      </c>
    </row>
    <row r="783" spans="1:11" x14ac:dyDescent="0.25">
      <c r="A783" s="1">
        <v>31</v>
      </c>
      <c r="B783" s="1" t="str">
        <f t="shared" si="61"/>
        <v> Gambia</v>
      </c>
      <c r="C783" s="1" t="str">
        <f t="shared" si="62"/>
        <v>África</v>
      </c>
      <c r="D783" s="2">
        <v>51460537</v>
      </c>
      <c r="E783" s="2" t="s">
        <v>5</v>
      </c>
      <c r="F783" s="7">
        <v>155</v>
      </c>
      <c r="G783" s="7">
        <f t="shared" si="63"/>
        <v>1.55</v>
      </c>
      <c r="H783" s="7">
        <v>121.7</v>
      </c>
      <c r="I783" s="7" t="s">
        <v>6</v>
      </c>
      <c r="J783" s="7">
        <f t="shared" si="64"/>
        <v>55.202191429000003</v>
      </c>
      <c r="K783" s="8">
        <f t="shared" si="65"/>
        <v>22.976978742559833</v>
      </c>
    </row>
    <row r="784" spans="1:11" x14ac:dyDescent="0.25">
      <c r="A784" s="1">
        <v>65</v>
      </c>
      <c r="B784" s="1" t="str">
        <f t="shared" si="61"/>
        <v> Kuwait</v>
      </c>
      <c r="C784" s="1" t="str">
        <f t="shared" si="62"/>
        <v>Medio Oriente</v>
      </c>
      <c r="D784" s="2">
        <v>27418303</v>
      </c>
      <c r="E784" s="2" t="s">
        <v>7</v>
      </c>
      <c r="F784" s="7">
        <v>181</v>
      </c>
      <c r="G784" s="7">
        <f t="shared" si="63"/>
        <v>1.81</v>
      </c>
      <c r="H784" s="7">
        <v>110.2</v>
      </c>
      <c r="I784" s="7" t="s">
        <v>8</v>
      </c>
      <c r="J784" s="7">
        <f t="shared" si="64"/>
        <v>110.2</v>
      </c>
      <c r="K784" s="8">
        <f t="shared" si="65"/>
        <v>33.637556851133972</v>
      </c>
    </row>
    <row r="785" spans="1:11" x14ac:dyDescent="0.25">
      <c r="A785" s="1">
        <v>28</v>
      </c>
      <c r="B785" s="1" t="str">
        <f t="shared" si="61"/>
        <v> Austria</v>
      </c>
      <c r="C785" s="1" t="str">
        <f t="shared" si="62"/>
        <v>Europa</v>
      </c>
      <c r="D785" s="2">
        <v>34897790</v>
      </c>
      <c r="E785" s="2" t="s">
        <v>7</v>
      </c>
      <c r="F785" s="7">
        <v>187</v>
      </c>
      <c r="G785" s="7">
        <f t="shared" si="63"/>
        <v>1.87</v>
      </c>
      <c r="H785" s="7">
        <v>184.5</v>
      </c>
      <c r="I785" s="7" t="s">
        <v>6</v>
      </c>
      <c r="J785" s="7">
        <f t="shared" si="64"/>
        <v>83.687792264999999</v>
      </c>
      <c r="K785" s="8">
        <f t="shared" si="65"/>
        <v>23.931994699591062</v>
      </c>
    </row>
    <row r="786" spans="1:11" x14ac:dyDescent="0.25">
      <c r="A786" s="1">
        <v>38</v>
      </c>
      <c r="B786" s="1" t="str">
        <f t="shared" si="61"/>
        <v> Namibia</v>
      </c>
      <c r="C786" s="1" t="str">
        <f t="shared" si="62"/>
        <v>África</v>
      </c>
      <c r="D786" s="2">
        <v>73732812</v>
      </c>
      <c r="E786" s="2" t="s">
        <v>5</v>
      </c>
      <c r="F786" s="7">
        <v>169</v>
      </c>
      <c r="G786" s="7">
        <f t="shared" si="63"/>
        <v>1.69</v>
      </c>
      <c r="H786" s="7">
        <v>70.400000000000006</v>
      </c>
      <c r="I786" s="7" t="s">
        <v>8</v>
      </c>
      <c r="J786" s="7">
        <f t="shared" si="64"/>
        <v>70.400000000000006</v>
      </c>
      <c r="K786" s="8">
        <f t="shared" si="65"/>
        <v>24.648996883862615</v>
      </c>
    </row>
    <row r="787" spans="1:11" x14ac:dyDescent="0.25">
      <c r="A787" s="1">
        <v>29</v>
      </c>
      <c r="B787" s="1" t="str">
        <f t="shared" si="61"/>
        <v> Angola</v>
      </c>
      <c r="C787" s="1" t="str">
        <f t="shared" si="62"/>
        <v>África</v>
      </c>
      <c r="D787" s="2">
        <v>27360129</v>
      </c>
      <c r="E787" s="2" t="s">
        <v>5</v>
      </c>
      <c r="F787" s="7">
        <v>189</v>
      </c>
      <c r="G787" s="7">
        <f t="shared" si="63"/>
        <v>1.89</v>
      </c>
      <c r="H787" s="7">
        <v>80.3</v>
      </c>
      <c r="I787" s="7" t="s">
        <v>8</v>
      </c>
      <c r="J787" s="7">
        <f t="shared" si="64"/>
        <v>80.3</v>
      </c>
      <c r="K787" s="8">
        <f t="shared" si="65"/>
        <v>22.479773802525127</v>
      </c>
    </row>
    <row r="788" spans="1:11" x14ac:dyDescent="0.25">
      <c r="A788" s="1">
        <v>8</v>
      </c>
      <c r="B788" s="1" t="str">
        <f t="shared" si="61"/>
        <v> Paraguay</v>
      </c>
      <c r="C788" s="1" t="str">
        <f t="shared" si="62"/>
        <v>Sudamérica</v>
      </c>
      <c r="D788" s="2">
        <v>18178940</v>
      </c>
      <c r="E788" s="2" t="s">
        <v>7</v>
      </c>
      <c r="F788" s="7">
        <v>159</v>
      </c>
      <c r="G788" s="7">
        <f t="shared" si="63"/>
        <v>1.59</v>
      </c>
      <c r="H788" s="7">
        <v>126.8</v>
      </c>
      <c r="I788" s="7" t="s">
        <v>6</v>
      </c>
      <c r="J788" s="7">
        <f t="shared" si="64"/>
        <v>57.515512516000001</v>
      </c>
      <c r="K788" s="8">
        <f t="shared" si="65"/>
        <v>22.750489504370869</v>
      </c>
    </row>
    <row r="789" spans="1:11" x14ac:dyDescent="0.25">
      <c r="A789" s="1">
        <v>36</v>
      </c>
      <c r="B789" s="1" t="str">
        <f t="shared" si="61"/>
        <v> Montenegro</v>
      </c>
      <c r="C789" s="1" t="str">
        <f t="shared" si="62"/>
        <v>Europa</v>
      </c>
      <c r="D789" s="2">
        <v>17184345</v>
      </c>
      <c r="E789" s="2" t="s">
        <v>5</v>
      </c>
      <c r="F789" s="7">
        <v>179</v>
      </c>
      <c r="G789" s="7">
        <f t="shared" si="63"/>
        <v>1.79</v>
      </c>
      <c r="H789" s="7">
        <v>203.5</v>
      </c>
      <c r="I789" s="7" t="s">
        <v>6</v>
      </c>
      <c r="J789" s="7">
        <f t="shared" si="64"/>
        <v>92.306047294999999</v>
      </c>
      <c r="K789" s="8">
        <f t="shared" si="65"/>
        <v>28.808728596173651</v>
      </c>
    </row>
    <row r="790" spans="1:11" x14ac:dyDescent="0.25">
      <c r="A790" s="1">
        <v>19</v>
      </c>
      <c r="B790" s="1" t="str">
        <f t="shared" si="61"/>
        <v> Somalia</v>
      </c>
      <c r="C790" s="1" t="str">
        <f t="shared" si="62"/>
        <v>África</v>
      </c>
      <c r="D790" s="2">
        <v>34253139</v>
      </c>
      <c r="E790" s="2" t="s">
        <v>7</v>
      </c>
      <c r="F790" s="7">
        <v>149</v>
      </c>
      <c r="G790" s="7">
        <f t="shared" si="63"/>
        <v>1.49</v>
      </c>
      <c r="H790" s="7">
        <v>49.4</v>
      </c>
      <c r="I790" s="7" t="s">
        <v>8</v>
      </c>
      <c r="J790" s="7">
        <f t="shared" si="64"/>
        <v>49.4</v>
      </c>
      <c r="K790" s="8">
        <f t="shared" si="65"/>
        <v>22.25124994369623</v>
      </c>
    </row>
    <row r="791" spans="1:11" x14ac:dyDescent="0.25">
      <c r="A791" s="1">
        <v>5</v>
      </c>
      <c r="B791" s="1" t="str">
        <f t="shared" si="61"/>
        <v> Togo</v>
      </c>
      <c r="C791" s="1" t="str">
        <f t="shared" si="62"/>
        <v>África</v>
      </c>
      <c r="D791" s="2">
        <v>52904612</v>
      </c>
      <c r="E791" s="2" t="s">
        <v>7</v>
      </c>
      <c r="F791" s="7">
        <v>155</v>
      </c>
      <c r="G791" s="7">
        <f t="shared" si="63"/>
        <v>1.55</v>
      </c>
      <c r="H791" s="7">
        <v>122.6</v>
      </c>
      <c r="I791" s="7" t="s">
        <v>6</v>
      </c>
      <c r="J791" s="7">
        <f t="shared" si="64"/>
        <v>55.610424561999999</v>
      </c>
      <c r="K791" s="8">
        <f t="shared" si="65"/>
        <v>23.146898881165448</v>
      </c>
    </row>
    <row r="792" spans="1:11" x14ac:dyDescent="0.25">
      <c r="A792" s="1">
        <v>22</v>
      </c>
      <c r="B792" s="1" t="str">
        <f t="shared" si="61"/>
        <v> Indonesia</v>
      </c>
      <c r="C792" s="1" t="str">
        <f t="shared" si="62"/>
        <v>Asia</v>
      </c>
      <c r="D792" s="2">
        <v>93658805</v>
      </c>
      <c r="E792" s="2" t="s">
        <v>7</v>
      </c>
      <c r="F792" s="7">
        <v>145</v>
      </c>
      <c r="G792" s="7">
        <f t="shared" si="63"/>
        <v>1.45</v>
      </c>
      <c r="H792" s="7">
        <v>54.7</v>
      </c>
      <c r="I792" s="7" t="s">
        <v>8</v>
      </c>
      <c r="J792" s="7">
        <f t="shared" si="64"/>
        <v>54.7</v>
      </c>
      <c r="K792" s="8">
        <f t="shared" si="65"/>
        <v>26.0166468489893</v>
      </c>
    </row>
    <row r="793" spans="1:11" x14ac:dyDescent="0.25">
      <c r="A793" s="1">
        <v>6</v>
      </c>
      <c r="B793" s="1" t="str">
        <f t="shared" si="61"/>
        <v> Nigeria</v>
      </c>
      <c r="C793" s="1" t="str">
        <f t="shared" si="62"/>
        <v>África</v>
      </c>
      <c r="D793" s="2">
        <v>68321106</v>
      </c>
      <c r="E793" s="2" t="s">
        <v>5</v>
      </c>
      <c r="F793" s="7">
        <v>152</v>
      </c>
      <c r="G793" s="7">
        <f t="shared" si="63"/>
        <v>1.52</v>
      </c>
      <c r="H793" s="7">
        <v>131.6</v>
      </c>
      <c r="I793" s="7" t="s">
        <v>6</v>
      </c>
      <c r="J793" s="7">
        <f t="shared" si="64"/>
        <v>59.692755892000001</v>
      </c>
      <c r="K793" s="8">
        <f t="shared" si="65"/>
        <v>25.836546005886426</v>
      </c>
    </row>
    <row r="794" spans="1:11" x14ac:dyDescent="0.25">
      <c r="A794" s="1">
        <v>34</v>
      </c>
      <c r="B794" s="1" t="str">
        <f t="shared" si="61"/>
        <v> Bulgaria</v>
      </c>
      <c r="C794" s="1" t="str">
        <f t="shared" si="62"/>
        <v>Europa</v>
      </c>
      <c r="D794" s="2">
        <v>25550500</v>
      </c>
      <c r="E794" s="2" t="s">
        <v>7</v>
      </c>
      <c r="F794" s="7">
        <v>143</v>
      </c>
      <c r="G794" s="7">
        <f t="shared" si="63"/>
        <v>1.43</v>
      </c>
      <c r="H794" s="7">
        <v>51.4</v>
      </c>
      <c r="I794" s="7" t="s">
        <v>8</v>
      </c>
      <c r="J794" s="7">
        <f t="shared" si="64"/>
        <v>51.4</v>
      </c>
      <c r="K794" s="8">
        <f t="shared" si="65"/>
        <v>25.135703457381783</v>
      </c>
    </row>
    <row r="795" spans="1:11" x14ac:dyDescent="0.25">
      <c r="A795" s="1">
        <v>37</v>
      </c>
      <c r="B795" s="1" t="str">
        <f t="shared" si="61"/>
        <v> Albania</v>
      </c>
      <c r="C795" s="1" t="str">
        <f t="shared" si="62"/>
        <v>Europa</v>
      </c>
      <c r="D795" s="2">
        <v>24648894</v>
      </c>
      <c r="E795" s="2" t="s">
        <v>5</v>
      </c>
      <c r="F795" s="7">
        <v>175</v>
      </c>
      <c r="G795" s="7">
        <f t="shared" si="63"/>
        <v>1.75</v>
      </c>
      <c r="H795" s="7">
        <v>78.8</v>
      </c>
      <c r="I795" s="7" t="s">
        <v>8</v>
      </c>
      <c r="J795" s="7">
        <f t="shared" si="64"/>
        <v>78.8</v>
      </c>
      <c r="K795" s="8">
        <f t="shared" si="65"/>
        <v>25.730612244897959</v>
      </c>
    </row>
    <row r="796" spans="1:11" x14ac:dyDescent="0.25">
      <c r="A796" s="1">
        <v>18</v>
      </c>
      <c r="B796" s="1" t="str">
        <f t="shared" si="61"/>
        <v> Chad</v>
      </c>
      <c r="C796" s="1" t="str">
        <f t="shared" si="62"/>
        <v>África</v>
      </c>
      <c r="D796" s="2">
        <v>91409210</v>
      </c>
      <c r="E796" s="2" t="s">
        <v>7</v>
      </c>
      <c r="F796" s="7">
        <v>167</v>
      </c>
      <c r="G796" s="7">
        <f t="shared" si="63"/>
        <v>1.67</v>
      </c>
      <c r="H796" s="7">
        <v>73</v>
      </c>
      <c r="I796" s="7" t="s">
        <v>8</v>
      </c>
      <c r="J796" s="7">
        <f t="shared" si="64"/>
        <v>73</v>
      </c>
      <c r="K796" s="8">
        <f t="shared" si="65"/>
        <v>26.175194521137367</v>
      </c>
    </row>
    <row r="797" spans="1:11" x14ac:dyDescent="0.25">
      <c r="A797" s="1">
        <v>14</v>
      </c>
      <c r="B797" s="1" t="str">
        <f t="shared" si="61"/>
        <v> Madagascar</v>
      </c>
      <c r="C797" s="1" t="str">
        <f t="shared" si="62"/>
        <v>África</v>
      </c>
      <c r="D797" s="2">
        <v>33821013</v>
      </c>
      <c r="E797" s="2" t="s">
        <v>7</v>
      </c>
      <c r="F797" s="7">
        <v>155</v>
      </c>
      <c r="G797" s="7">
        <f t="shared" si="63"/>
        <v>1.55</v>
      </c>
      <c r="H797" s="7">
        <v>54.5</v>
      </c>
      <c r="I797" s="7" t="s">
        <v>8</v>
      </c>
      <c r="J797" s="7">
        <f t="shared" si="64"/>
        <v>54.5</v>
      </c>
      <c r="K797" s="8">
        <f t="shared" si="65"/>
        <v>22.684703433922994</v>
      </c>
    </row>
    <row r="798" spans="1:11" x14ac:dyDescent="0.25">
      <c r="A798" s="1">
        <v>47</v>
      </c>
      <c r="B798" s="1" t="str">
        <f t="shared" si="61"/>
        <v> Malta</v>
      </c>
      <c r="C798" s="1" t="str">
        <f t="shared" si="62"/>
        <v>África</v>
      </c>
      <c r="D798" s="2">
        <v>80960269</v>
      </c>
      <c r="E798" s="2" t="s">
        <v>5</v>
      </c>
      <c r="F798" s="7">
        <v>170</v>
      </c>
      <c r="G798" s="7">
        <f t="shared" si="63"/>
        <v>1.7</v>
      </c>
      <c r="H798" s="7">
        <v>203</v>
      </c>
      <c r="I798" s="7" t="s">
        <v>6</v>
      </c>
      <c r="J798" s="7">
        <f t="shared" si="64"/>
        <v>92.079251110000001</v>
      </c>
      <c r="K798" s="8">
        <f t="shared" si="65"/>
        <v>31.861332564013846</v>
      </c>
    </row>
    <row r="799" spans="1:11" x14ac:dyDescent="0.25">
      <c r="A799" s="1">
        <v>20</v>
      </c>
      <c r="B799" s="1" t="str">
        <f t="shared" si="61"/>
        <v> Laos</v>
      </c>
      <c r="C799" s="1" t="str">
        <f t="shared" si="62"/>
        <v>Asia</v>
      </c>
      <c r="D799" s="2">
        <v>25816219</v>
      </c>
      <c r="E799" s="2" t="s">
        <v>5</v>
      </c>
      <c r="F799" s="7">
        <v>157</v>
      </c>
      <c r="G799" s="7">
        <f t="shared" si="63"/>
        <v>1.57</v>
      </c>
      <c r="H799" s="7">
        <v>108</v>
      </c>
      <c r="I799" s="7" t="s">
        <v>6</v>
      </c>
      <c r="J799" s="7">
        <f t="shared" si="64"/>
        <v>48.98797596</v>
      </c>
      <c r="K799" s="8">
        <f t="shared" si="65"/>
        <v>19.874224495922753</v>
      </c>
    </row>
    <row r="800" spans="1:11" x14ac:dyDescent="0.25">
      <c r="A800" s="1">
        <v>24</v>
      </c>
      <c r="B800" s="1" t="str">
        <f t="shared" si="61"/>
        <v> China</v>
      </c>
      <c r="C800" s="1" t="str">
        <f t="shared" si="62"/>
        <v>Asia</v>
      </c>
      <c r="D800" s="2">
        <v>75367906</v>
      </c>
      <c r="E800" s="2" t="s">
        <v>5</v>
      </c>
      <c r="F800" s="7">
        <v>171</v>
      </c>
      <c r="G800" s="7">
        <f t="shared" si="63"/>
        <v>1.71</v>
      </c>
      <c r="H800" s="7">
        <v>67.7</v>
      </c>
      <c r="I800" s="7" t="s">
        <v>8</v>
      </c>
      <c r="J800" s="7">
        <f t="shared" si="64"/>
        <v>67.7</v>
      </c>
      <c r="K800" s="8">
        <f t="shared" si="65"/>
        <v>23.152422967750763</v>
      </c>
    </row>
    <row r="801" spans="1:11" x14ac:dyDescent="0.25">
      <c r="A801" s="1">
        <v>45</v>
      </c>
      <c r="B801" s="1" t="str">
        <f t="shared" si="61"/>
        <v> Cuba</v>
      </c>
      <c r="C801" s="1" t="str">
        <f t="shared" si="62"/>
        <v>Centroamérica</v>
      </c>
      <c r="D801" s="2">
        <v>16188844</v>
      </c>
      <c r="E801" s="2" t="s">
        <v>5</v>
      </c>
      <c r="F801" s="7">
        <v>199</v>
      </c>
      <c r="G801" s="7">
        <f t="shared" si="63"/>
        <v>1.99</v>
      </c>
      <c r="H801" s="7">
        <v>109.9</v>
      </c>
      <c r="I801" s="7" t="s">
        <v>8</v>
      </c>
      <c r="J801" s="7">
        <f t="shared" si="64"/>
        <v>109.9</v>
      </c>
      <c r="K801" s="8">
        <f t="shared" si="65"/>
        <v>27.751824448877553</v>
      </c>
    </row>
    <row r="802" spans="1:11" x14ac:dyDescent="0.25">
      <c r="A802" s="1">
        <v>5</v>
      </c>
      <c r="B802" s="1" t="str">
        <f t="shared" si="61"/>
        <v> Togo</v>
      </c>
      <c r="C802" s="1" t="str">
        <f t="shared" si="62"/>
        <v>África</v>
      </c>
      <c r="D802" s="2">
        <v>82822713</v>
      </c>
      <c r="E802" s="2" t="s">
        <v>5</v>
      </c>
      <c r="F802" s="7">
        <v>148</v>
      </c>
      <c r="G802" s="7">
        <f t="shared" si="63"/>
        <v>1.48</v>
      </c>
      <c r="H802" s="7">
        <v>105.8</v>
      </c>
      <c r="I802" s="7" t="s">
        <v>6</v>
      </c>
      <c r="J802" s="7">
        <f t="shared" si="64"/>
        <v>47.990072746000003</v>
      </c>
      <c r="K802" s="8">
        <f t="shared" si="65"/>
        <v>21.909273532688097</v>
      </c>
    </row>
    <row r="803" spans="1:11" x14ac:dyDescent="0.25">
      <c r="A803" s="1">
        <v>38</v>
      </c>
      <c r="B803" s="1" t="str">
        <f t="shared" si="61"/>
        <v> Namibia</v>
      </c>
      <c r="C803" s="1" t="str">
        <f t="shared" si="62"/>
        <v>África</v>
      </c>
      <c r="D803" s="2">
        <v>44809557</v>
      </c>
      <c r="E803" s="2" t="s">
        <v>5</v>
      </c>
      <c r="F803" s="7">
        <v>160</v>
      </c>
      <c r="G803" s="7">
        <f t="shared" si="63"/>
        <v>1.6</v>
      </c>
      <c r="H803" s="7">
        <v>123.5</v>
      </c>
      <c r="I803" s="7" t="s">
        <v>6</v>
      </c>
      <c r="J803" s="7">
        <f t="shared" si="64"/>
        <v>56.018657695000002</v>
      </c>
      <c r="K803" s="8">
        <f t="shared" si="65"/>
        <v>21.882288162109372</v>
      </c>
    </row>
    <row r="804" spans="1:11" x14ac:dyDescent="0.25">
      <c r="A804" s="1">
        <v>31</v>
      </c>
      <c r="B804" s="1" t="str">
        <f t="shared" si="61"/>
        <v> Gambia</v>
      </c>
      <c r="C804" s="1" t="str">
        <f t="shared" si="62"/>
        <v>África</v>
      </c>
      <c r="D804" s="2">
        <v>69556535</v>
      </c>
      <c r="E804" s="2" t="s">
        <v>7</v>
      </c>
      <c r="F804" s="7">
        <v>144</v>
      </c>
      <c r="G804" s="7">
        <f t="shared" si="63"/>
        <v>1.44</v>
      </c>
      <c r="H804" s="7">
        <v>109.3</v>
      </c>
      <c r="I804" s="7" t="s">
        <v>6</v>
      </c>
      <c r="J804" s="7">
        <f t="shared" si="64"/>
        <v>49.577646041000001</v>
      </c>
      <c r="K804" s="8">
        <f t="shared" si="65"/>
        <v>23.908972820698306</v>
      </c>
    </row>
    <row r="805" spans="1:11" x14ac:dyDescent="0.25">
      <c r="A805" s="1">
        <v>23</v>
      </c>
      <c r="B805" s="1" t="str">
        <f t="shared" si="61"/>
        <v> Sri Lanka</v>
      </c>
      <c r="C805" s="1" t="str">
        <f t="shared" si="62"/>
        <v>Asia</v>
      </c>
      <c r="D805" s="2">
        <v>42928255</v>
      </c>
      <c r="E805" s="2" t="s">
        <v>5</v>
      </c>
      <c r="F805" s="7">
        <v>177</v>
      </c>
      <c r="G805" s="7">
        <f t="shared" si="63"/>
        <v>1.77</v>
      </c>
      <c r="H805" s="7">
        <v>140.9</v>
      </c>
      <c r="I805" s="7" t="s">
        <v>6</v>
      </c>
      <c r="J805" s="7">
        <f t="shared" si="64"/>
        <v>63.911164933000009</v>
      </c>
      <c r="K805" s="8">
        <f t="shared" si="65"/>
        <v>20.400001574579463</v>
      </c>
    </row>
    <row r="806" spans="1:11" x14ac:dyDescent="0.25">
      <c r="A806" s="1">
        <v>43</v>
      </c>
      <c r="B806" s="1" t="str">
        <f t="shared" si="61"/>
        <v> Colombia</v>
      </c>
      <c r="C806" s="1" t="str">
        <f t="shared" si="62"/>
        <v>Sudamérica</v>
      </c>
      <c r="D806" s="2">
        <v>38633281</v>
      </c>
      <c r="E806" s="2" t="s">
        <v>7</v>
      </c>
      <c r="F806" s="7">
        <v>156</v>
      </c>
      <c r="G806" s="7">
        <f t="shared" si="63"/>
        <v>1.56</v>
      </c>
      <c r="H806" s="7">
        <v>130.69999999999999</v>
      </c>
      <c r="I806" s="7" t="s">
        <v>6</v>
      </c>
      <c r="J806" s="7">
        <f t="shared" si="64"/>
        <v>59.284522758999998</v>
      </c>
      <c r="K806" s="8">
        <f t="shared" si="65"/>
        <v>24.360832823389213</v>
      </c>
    </row>
    <row r="807" spans="1:11" x14ac:dyDescent="0.25">
      <c r="A807" s="1">
        <v>49</v>
      </c>
      <c r="B807" s="1" t="str">
        <f t="shared" si="61"/>
        <v> Uruguay</v>
      </c>
      <c r="C807" s="1" t="str">
        <f t="shared" si="62"/>
        <v>Sudamérica</v>
      </c>
      <c r="D807" s="2">
        <v>92989097</v>
      </c>
      <c r="E807" s="2" t="s">
        <v>5</v>
      </c>
      <c r="F807" s="7">
        <v>179</v>
      </c>
      <c r="G807" s="7">
        <f t="shared" si="63"/>
        <v>1.79</v>
      </c>
      <c r="H807" s="7">
        <v>206.8</v>
      </c>
      <c r="I807" s="7" t="s">
        <v>6</v>
      </c>
      <c r="J807" s="7">
        <f t="shared" si="64"/>
        <v>93.802902116000013</v>
      </c>
      <c r="K807" s="8">
        <f t="shared" si="65"/>
        <v>29.2758971680035</v>
      </c>
    </row>
    <row r="808" spans="1:11" x14ac:dyDescent="0.25">
      <c r="A808" s="1">
        <v>32</v>
      </c>
      <c r="B808" s="1" t="str">
        <f t="shared" si="61"/>
        <v> Ghana</v>
      </c>
      <c r="C808" s="1" t="str">
        <f t="shared" si="62"/>
        <v>África</v>
      </c>
      <c r="D808" s="2">
        <v>84823735</v>
      </c>
      <c r="E808" s="2" t="s">
        <v>7</v>
      </c>
      <c r="F808" s="7">
        <v>146</v>
      </c>
      <c r="G808" s="7">
        <f t="shared" si="63"/>
        <v>1.46</v>
      </c>
      <c r="H808" s="7">
        <v>56</v>
      </c>
      <c r="I808" s="7" t="s">
        <v>8</v>
      </c>
      <c r="J808" s="7">
        <f t="shared" si="64"/>
        <v>56</v>
      </c>
      <c r="K808" s="8">
        <f t="shared" si="65"/>
        <v>26.271345468192909</v>
      </c>
    </row>
    <row r="809" spans="1:11" x14ac:dyDescent="0.25">
      <c r="A809" s="1">
        <v>45</v>
      </c>
      <c r="B809" s="1" t="str">
        <f t="shared" si="61"/>
        <v> Cuba</v>
      </c>
      <c r="C809" s="1" t="str">
        <f t="shared" si="62"/>
        <v>Centroamérica</v>
      </c>
      <c r="D809" s="2">
        <v>43049998</v>
      </c>
      <c r="E809" s="2" t="s">
        <v>7</v>
      </c>
      <c r="F809" s="7">
        <v>151</v>
      </c>
      <c r="G809" s="7">
        <f t="shared" si="63"/>
        <v>1.51</v>
      </c>
      <c r="H809" s="7">
        <v>57.4</v>
      </c>
      <c r="I809" s="7" t="s">
        <v>8</v>
      </c>
      <c r="J809" s="7">
        <f t="shared" si="64"/>
        <v>57.4</v>
      </c>
      <c r="K809" s="8">
        <f t="shared" si="65"/>
        <v>25.174334459014954</v>
      </c>
    </row>
    <row r="810" spans="1:11" x14ac:dyDescent="0.25">
      <c r="A810" s="1">
        <v>27</v>
      </c>
      <c r="B810" s="1" t="str">
        <f t="shared" si="61"/>
        <v> Estonia</v>
      </c>
      <c r="C810" s="1" t="str">
        <f t="shared" si="62"/>
        <v>Europa</v>
      </c>
      <c r="D810" s="2">
        <v>53796449</v>
      </c>
      <c r="E810" s="2" t="s">
        <v>5</v>
      </c>
      <c r="F810" s="7">
        <v>202</v>
      </c>
      <c r="G810" s="7">
        <f t="shared" si="63"/>
        <v>2.02</v>
      </c>
      <c r="H810" s="7">
        <v>114.9</v>
      </c>
      <c r="I810" s="7" t="s">
        <v>8</v>
      </c>
      <c r="J810" s="7">
        <f t="shared" si="64"/>
        <v>114.9</v>
      </c>
      <c r="K810" s="8">
        <f t="shared" si="65"/>
        <v>28.159004019213803</v>
      </c>
    </row>
    <row r="811" spans="1:11" x14ac:dyDescent="0.25">
      <c r="A811" s="1">
        <v>20</v>
      </c>
      <c r="B811" s="1" t="str">
        <f t="shared" si="61"/>
        <v> Laos</v>
      </c>
      <c r="C811" s="1" t="str">
        <f t="shared" si="62"/>
        <v>Asia</v>
      </c>
      <c r="D811" s="2">
        <v>26684952</v>
      </c>
      <c r="E811" s="2" t="s">
        <v>7</v>
      </c>
      <c r="F811" s="7">
        <v>146</v>
      </c>
      <c r="G811" s="7">
        <f t="shared" si="63"/>
        <v>1.46</v>
      </c>
      <c r="H811" s="7">
        <v>88.2</v>
      </c>
      <c r="I811" s="7" t="s">
        <v>6</v>
      </c>
      <c r="J811" s="7">
        <f t="shared" si="64"/>
        <v>40.006847034000003</v>
      </c>
      <c r="K811" s="8">
        <f t="shared" si="65"/>
        <v>18.768458920060052</v>
      </c>
    </row>
    <row r="812" spans="1:11" x14ac:dyDescent="0.25">
      <c r="A812" s="1">
        <v>60</v>
      </c>
      <c r="B812" s="1" t="str">
        <f t="shared" si="61"/>
        <v> Nicaragua</v>
      </c>
      <c r="C812" s="1" t="str">
        <f t="shared" si="62"/>
        <v>Centroamérica</v>
      </c>
      <c r="D812" s="2">
        <v>69442671</v>
      </c>
      <c r="E812" s="2" t="s">
        <v>7</v>
      </c>
      <c r="F812" s="7">
        <v>152</v>
      </c>
      <c r="G812" s="7">
        <f t="shared" si="63"/>
        <v>1.52</v>
      </c>
      <c r="H812" s="7">
        <v>147.69999999999999</v>
      </c>
      <c r="I812" s="7" t="s">
        <v>6</v>
      </c>
      <c r="J812" s="7">
        <f t="shared" si="64"/>
        <v>66.995593048999993</v>
      </c>
      <c r="K812" s="8">
        <f t="shared" si="65"/>
        <v>28.997400038521466</v>
      </c>
    </row>
    <row r="813" spans="1:11" x14ac:dyDescent="0.25">
      <c r="A813" s="1">
        <v>37</v>
      </c>
      <c r="B813" s="1" t="str">
        <f t="shared" si="61"/>
        <v> Albania</v>
      </c>
      <c r="C813" s="1" t="str">
        <f t="shared" si="62"/>
        <v>Europa</v>
      </c>
      <c r="D813" s="2">
        <v>43850194</v>
      </c>
      <c r="E813" s="2" t="s">
        <v>5</v>
      </c>
      <c r="F813" s="7">
        <v>182</v>
      </c>
      <c r="G813" s="7">
        <f t="shared" si="63"/>
        <v>1.82</v>
      </c>
      <c r="H813" s="7">
        <v>88.7</v>
      </c>
      <c r="I813" s="7" t="s">
        <v>8</v>
      </c>
      <c r="J813" s="7">
        <f t="shared" si="64"/>
        <v>88.7</v>
      </c>
      <c r="K813" s="8">
        <f t="shared" si="65"/>
        <v>26.778166888056997</v>
      </c>
    </row>
    <row r="814" spans="1:11" x14ac:dyDescent="0.25">
      <c r="A814" s="1">
        <v>53</v>
      </c>
      <c r="B814" s="1" t="str">
        <f t="shared" si="61"/>
        <v> Georgia</v>
      </c>
      <c r="C814" s="1" t="str">
        <f t="shared" si="62"/>
        <v>Medio Oriente</v>
      </c>
      <c r="D814" s="2">
        <v>97126153</v>
      </c>
      <c r="E814" s="2" t="s">
        <v>7</v>
      </c>
      <c r="F814" s="7">
        <v>144</v>
      </c>
      <c r="G814" s="7">
        <f t="shared" si="63"/>
        <v>1.44</v>
      </c>
      <c r="H814" s="7">
        <v>123</v>
      </c>
      <c r="I814" s="7" t="s">
        <v>6</v>
      </c>
      <c r="J814" s="7">
        <f t="shared" si="64"/>
        <v>55.791861510000004</v>
      </c>
      <c r="K814" s="8">
        <f t="shared" si="65"/>
        <v>26.905797410300931</v>
      </c>
    </row>
    <row r="815" spans="1:11" x14ac:dyDescent="0.25">
      <c r="A815" s="1">
        <v>40</v>
      </c>
      <c r="B815" s="1" t="str">
        <f t="shared" si="61"/>
        <v> Israel</v>
      </c>
      <c r="C815" s="1" t="str">
        <f t="shared" si="62"/>
        <v>Medio Oriente</v>
      </c>
      <c r="D815" s="2">
        <v>94358156</v>
      </c>
      <c r="E815" s="2" t="s">
        <v>7</v>
      </c>
      <c r="F815" s="7">
        <v>157</v>
      </c>
      <c r="G815" s="7">
        <f t="shared" si="63"/>
        <v>1.57</v>
      </c>
      <c r="H815" s="7">
        <v>155.19999999999999</v>
      </c>
      <c r="I815" s="7" t="s">
        <v>6</v>
      </c>
      <c r="J815" s="7">
        <f t="shared" si="64"/>
        <v>70.397535824000002</v>
      </c>
      <c r="K815" s="8">
        <f t="shared" si="65"/>
        <v>28.559996683029738</v>
      </c>
    </row>
    <row r="816" spans="1:11" x14ac:dyDescent="0.25">
      <c r="A816" s="1">
        <v>46</v>
      </c>
      <c r="B816" s="1" t="str">
        <f t="shared" si="61"/>
        <v> Australia</v>
      </c>
      <c r="C816" s="1" t="str">
        <f t="shared" si="62"/>
        <v>Oceanía</v>
      </c>
      <c r="D816" s="2">
        <v>13361032</v>
      </c>
      <c r="E816" s="2" t="s">
        <v>7</v>
      </c>
      <c r="F816" s="7">
        <v>178</v>
      </c>
      <c r="G816" s="7">
        <f t="shared" si="63"/>
        <v>1.78</v>
      </c>
      <c r="H816" s="7">
        <v>75.2</v>
      </c>
      <c r="I816" s="7" t="s">
        <v>8</v>
      </c>
      <c r="J816" s="7">
        <f t="shared" si="64"/>
        <v>75.2</v>
      </c>
      <c r="K816" s="8">
        <f t="shared" si="65"/>
        <v>23.734376972604469</v>
      </c>
    </row>
    <row r="817" spans="1:11" x14ac:dyDescent="0.25">
      <c r="A817" s="1">
        <v>8</v>
      </c>
      <c r="B817" s="1" t="str">
        <f t="shared" si="61"/>
        <v> Paraguay</v>
      </c>
      <c r="C817" s="1" t="str">
        <f t="shared" si="62"/>
        <v>Sudamérica</v>
      </c>
      <c r="D817" s="2">
        <v>35794279</v>
      </c>
      <c r="E817" s="2" t="s">
        <v>7</v>
      </c>
      <c r="F817" s="7">
        <v>170</v>
      </c>
      <c r="G817" s="7">
        <f t="shared" si="63"/>
        <v>1.7</v>
      </c>
      <c r="H817" s="7">
        <v>74.400000000000006</v>
      </c>
      <c r="I817" s="7" t="s">
        <v>8</v>
      </c>
      <c r="J817" s="7">
        <f t="shared" si="64"/>
        <v>74.400000000000006</v>
      </c>
      <c r="K817" s="8">
        <f t="shared" si="65"/>
        <v>25.743944636678204</v>
      </c>
    </row>
    <row r="818" spans="1:11" x14ac:dyDescent="0.25">
      <c r="A818" s="1">
        <v>43</v>
      </c>
      <c r="B818" s="1" t="str">
        <f t="shared" si="61"/>
        <v> Colombia</v>
      </c>
      <c r="C818" s="1" t="str">
        <f t="shared" si="62"/>
        <v>Sudamérica</v>
      </c>
      <c r="D818" s="2">
        <v>72868715</v>
      </c>
      <c r="E818" s="2" t="s">
        <v>7</v>
      </c>
      <c r="F818" s="7">
        <v>167</v>
      </c>
      <c r="G818" s="7">
        <f t="shared" si="63"/>
        <v>1.67</v>
      </c>
      <c r="H818" s="7">
        <v>67.2</v>
      </c>
      <c r="I818" s="7" t="s">
        <v>8</v>
      </c>
      <c r="J818" s="7">
        <f t="shared" si="64"/>
        <v>67.2</v>
      </c>
      <c r="K818" s="8">
        <f t="shared" si="65"/>
        <v>24.095521531786726</v>
      </c>
    </row>
    <row r="819" spans="1:11" x14ac:dyDescent="0.25">
      <c r="A819" s="1">
        <v>40</v>
      </c>
      <c r="B819" s="1" t="str">
        <f t="shared" si="61"/>
        <v> Israel</v>
      </c>
      <c r="C819" s="1" t="str">
        <f t="shared" si="62"/>
        <v>Medio Oriente</v>
      </c>
      <c r="D819" s="2">
        <v>16387651</v>
      </c>
      <c r="E819" s="2" t="s">
        <v>5</v>
      </c>
      <c r="F819" s="7">
        <v>171</v>
      </c>
      <c r="G819" s="7">
        <f t="shared" si="63"/>
        <v>1.71</v>
      </c>
      <c r="H819" s="7">
        <v>86.6</v>
      </c>
      <c r="I819" s="7" t="s">
        <v>8</v>
      </c>
      <c r="J819" s="7">
        <f t="shared" si="64"/>
        <v>86.6</v>
      </c>
      <c r="K819" s="8">
        <f t="shared" si="65"/>
        <v>29.615950206901271</v>
      </c>
    </row>
    <row r="820" spans="1:11" x14ac:dyDescent="0.25">
      <c r="A820" s="1">
        <v>31</v>
      </c>
      <c r="B820" s="1" t="str">
        <f t="shared" si="61"/>
        <v> Gambia</v>
      </c>
      <c r="C820" s="1" t="str">
        <f t="shared" si="62"/>
        <v>África</v>
      </c>
      <c r="D820" s="2">
        <v>53557155</v>
      </c>
      <c r="E820" s="2" t="s">
        <v>5</v>
      </c>
      <c r="F820" s="7">
        <v>156</v>
      </c>
      <c r="G820" s="7">
        <f t="shared" si="63"/>
        <v>1.56</v>
      </c>
      <c r="H820" s="7">
        <v>116</v>
      </c>
      <c r="I820" s="7" t="s">
        <v>6</v>
      </c>
      <c r="J820" s="7">
        <f t="shared" si="64"/>
        <v>52.61671492</v>
      </c>
      <c r="K820" s="8">
        <f t="shared" si="65"/>
        <v>21.620938083497698</v>
      </c>
    </row>
    <row r="821" spans="1:11" x14ac:dyDescent="0.25">
      <c r="A821" s="1">
        <v>18</v>
      </c>
      <c r="B821" s="1" t="str">
        <f t="shared" si="61"/>
        <v> Chad</v>
      </c>
      <c r="C821" s="1" t="str">
        <f t="shared" si="62"/>
        <v>África</v>
      </c>
      <c r="D821" s="2">
        <v>62070731</v>
      </c>
      <c r="E821" s="2" t="s">
        <v>5</v>
      </c>
      <c r="F821" s="7">
        <v>201</v>
      </c>
      <c r="G821" s="7">
        <f t="shared" si="63"/>
        <v>2.0099999999999998</v>
      </c>
      <c r="H821" s="7">
        <v>201.1</v>
      </c>
      <c r="I821" s="7" t="s">
        <v>6</v>
      </c>
      <c r="J821" s="7">
        <f t="shared" si="64"/>
        <v>91.217425606999996</v>
      </c>
      <c r="K821" s="8">
        <f t="shared" si="65"/>
        <v>22.578011833122947</v>
      </c>
    </row>
    <row r="822" spans="1:11" x14ac:dyDescent="0.25">
      <c r="A822" s="1">
        <v>50</v>
      </c>
      <c r="B822" s="1" t="str">
        <f t="shared" si="61"/>
        <v> Venezuela</v>
      </c>
      <c r="C822" s="1" t="str">
        <f t="shared" si="62"/>
        <v>Sudamérica</v>
      </c>
      <c r="D822" s="2">
        <v>44928999</v>
      </c>
      <c r="E822" s="2" t="s">
        <v>7</v>
      </c>
      <c r="F822" s="7">
        <v>162</v>
      </c>
      <c r="G822" s="7">
        <f t="shared" si="63"/>
        <v>1.62</v>
      </c>
      <c r="H822" s="7">
        <v>71.099999999999994</v>
      </c>
      <c r="I822" s="7" t="s">
        <v>8</v>
      </c>
      <c r="J822" s="7">
        <f t="shared" si="64"/>
        <v>71.099999999999994</v>
      </c>
      <c r="K822" s="8">
        <f t="shared" si="65"/>
        <v>27.091906721536343</v>
      </c>
    </row>
    <row r="823" spans="1:11" x14ac:dyDescent="0.25">
      <c r="A823" s="1">
        <v>20</v>
      </c>
      <c r="B823" s="1" t="str">
        <f t="shared" si="61"/>
        <v> Laos</v>
      </c>
      <c r="C823" s="1" t="str">
        <f t="shared" si="62"/>
        <v>Asia</v>
      </c>
      <c r="D823" s="2">
        <v>53609623</v>
      </c>
      <c r="E823" s="2" t="s">
        <v>7</v>
      </c>
      <c r="F823" s="7">
        <v>153</v>
      </c>
      <c r="G823" s="7">
        <f t="shared" si="63"/>
        <v>1.53</v>
      </c>
      <c r="H823" s="7">
        <v>107.4</v>
      </c>
      <c r="I823" s="7" t="s">
        <v>6</v>
      </c>
      <c r="J823" s="7">
        <f t="shared" si="64"/>
        <v>48.715820538000003</v>
      </c>
      <c r="K823" s="8">
        <f t="shared" si="65"/>
        <v>20.810722601563501</v>
      </c>
    </row>
    <row r="824" spans="1:11" x14ac:dyDescent="0.25">
      <c r="A824" s="1">
        <v>38</v>
      </c>
      <c r="B824" s="1" t="str">
        <f t="shared" si="61"/>
        <v> Namibia</v>
      </c>
      <c r="C824" s="1" t="str">
        <f t="shared" si="62"/>
        <v>África</v>
      </c>
      <c r="D824" s="2">
        <v>74230481</v>
      </c>
      <c r="E824" s="2" t="s">
        <v>7</v>
      </c>
      <c r="F824" s="7">
        <v>150</v>
      </c>
      <c r="G824" s="7">
        <f t="shared" si="63"/>
        <v>1.5</v>
      </c>
      <c r="H824" s="7">
        <v>60.7</v>
      </c>
      <c r="I824" s="7" t="s">
        <v>8</v>
      </c>
      <c r="J824" s="7">
        <f t="shared" si="64"/>
        <v>60.7</v>
      </c>
      <c r="K824" s="8">
        <f t="shared" si="65"/>
        <v>26.977777777777778</v>
      </c>
    </row>
    <row r="825" spans="1:11" x14ac:dyDescent="0.25">
      <c r="A825" s="1">
        <v>43</v>
      </c>
      <c r="B825" s="1" t="str">
        <f t="shared" si="61"/>
        <v> Colombia</v>
      </c>
      <c r="C825" s="1" t="str">
        <f t="shared" si="62"/>
        <v>Sudamérica</v>
      </c>
      <c r="D825" s="2">
        <v>12628181</v>
      </c>
      <c r="E825" s="2" t="s">
        <v>7</v>
      </c>
      <c r="F825" s="7">
        <v>156</v>
      </c>
      <c r="G825" s="7">
        <f t="shared" si="63"/>
        <v>1.56</v>
      </c>
      <c r="H825" s="7">
        <v>139.6</v>
      </c>
      <c r="I825" s="7" t="s">
        <v>6</v>
      </c>
      <c r="J825" s="7">
        <f t="shared" si="64"/>
        <v>63.321494852000001</v>
      </c>
      <c r="K825" s="8">
        <f t="shared" si="65"/>
        <v>26.019680659105848</v>
      </c>
    </row>
    <row r="826" spans="1:11" x14ac:dyDescent="0.25">
      <c r="A826" s="1">
        <v>53</v>
      </c>
      <c r="B826" s="1" t="str">
        <f t="shared" si="61"/>
        <v> Georgia</v>
      </c>
      <c r="C826" s="1" t="str">
        <f t="shared" si="62"/>
        <v>Medio Oriente</v>
      </c>
      <c r="D826" s="2">
        <v>82961478</v>
      </c>
      <c r="E826" s="2" t="s">
        <v>5</v>
      </c>
      <c r="F826" s="7">
        <v>158</v>
      </c>
      <c r="G826" s="7">
        <f t="shared" si="63"/>
        <v>1.58</v>
      </c>
      <c r="H826" s="7">
        <v>63.1</v>
      </c>
      <c r="I826" s="7" t="s">
        <v>8</v>
      </c>
      <c r="J826" s="7">
        <f t="shared" si="64"/>
        <v>63.1</v>
      </c>
      <c r="K826" s="8">
        <f t="shared" si="65"/>
        <v>25.276398013138916</v>
      </c>
    </row>
    <row r="827" spans="1:11" x14ac:dyDescent="0.25">
      <c r="A827" s="1">
        <v>24</v>
      </c>
      <c r="B827" s="1" t="str">
        <f t="shared" si="61"/>
        <v> China</v>
      </c>
      <c r="C827" s="1" t="str">
        <f t="shared" si="62"/>
        <v>Asia</v>
      </c>
      <c r="D827" s="2">
        <v>97638247</v>
      </c>
      <c r="E827" s="2" t="s">
        <v>5</v>
      </c>
      <c r="F827" s="7">
        <v>164</v>
      </c>
      <c r="G827" s="7">
        <f t="shared" si="63"/>
        <v>1.64</v>
      </c>
      <c r="H827" s="7">
        <v>67.599999999999994</v>
      </c>
      <c r="I827" s="7" t="s">
        <v>8</v>
      </c>
      <c r="J827" s="7">
        <f t="shared" si="64"/>
        <v>67.599999999999994</v>
      </c>
      <c r="K827" s="8">
        <f t="shared" si="65"/>
        <v>25.133848899464606</v>
      </c>
    </row>
    <row r="828" spans="1:11" x14ac:dyDescent="0.25">
      <c r="A828" s="1">
        <v>17</v>
      </c>
      <c r="B828" s="1" t="str">
        <f t="shared" si="61"/>
        <v> India</v>
      </c>
      <c r="C828" s="1" t="str">
        <f t="shared" si="62"/>
        <v>Asia</v>
      </c>
      <c r="D828" s="2">
        <v>18160505</v>
      </c>
      <c r="E828" s="2" t="s">
        <v>5</v>
      </c>
      <c r="F828" s="7">
        <v>157</v>
      </c>
      <c r="G828" s="7">
        <f t="shared" si="63"/>
        <v>1.57</v>
      </c>
      <c r="H828" s="7">
        <v>123.9</v>
      </c>
      <c r="I828" s="7" t="s">
        <v>6</v>
      </c>
      <c r="J828" s="7">
        <f t="shared" si="64"/>
        <v>56.200094643000007</v>
      </c>
      <c r="K828" s="8">
        <f t="shared" si="65"/>
        <v>22.800151991155829</v>
      </c>
    </row>
    <row r="829" spans="1:11" x14ac:dyDescent="0.25">
      <c r="A829" s="1">
        <v>42</v>
      </c>
      <c r="B829" s="1" t="str">
        <f t="shared" si="61"/>
        <v> Mauritania</v>
      </c>
      <c r="C829" s="1" t="str">
        <f t="shared" si="62"/>
        <v>África</v>
      </c>
      <c r="D829" s="2">
        <v>85433683</v>
      </c>
      <c r="E829" s="2" t="s">
        <v>5</v>
      </c>
      <c r="F829" s="7">
        <v>183</v>
      </c>
      <c r="G829" s="7">
        <f t="shared" si="63"/>
        <v>1.83</v>
      </c>
      <c r="H829" s="7">
        <v>195.3</v>
      </c>
      <c r="I829" s="7" t="s">
        <v>6</v>
      </c>
      <c r="J829" s="7">
        <f t="shared" si="64"/>
        <v>88.586589861000007</v>
      </c>
      <c r="K829" s="8">
        <f t="shared" si="65"/>
        <v>26.452444044611664</v>
      </c>
    </row>
    <row r="830" spans="1:11" x14ac:dyDescent="0.25">
      <c r="A830" s="1">
        <v>34</v>
      </c>
      <c r="B830" s="1" t="str">
        <f t="shared" si="61"/>
        <v> Bulgaria</v>
      </c>
      <c r="C830" s="1" t="str">
        <f t="shared" si="62"/>
        <v>Europa</v>
      </c>
      <c r="D830" s="2">
        <v>13984173</v>
      </c>
      <c r="E830" s="2" t="s">
        <v>5</v>
      </c>
      <c r="F830" s="7">
        <v>180</v>
      </c>
      <c r="G830" s="7">
        <f t="shared" si="63"/>
        <v>1.8</v>
      </c>
      <c r="H830" s="7">
        <v>201.1</v>
      </c>
      <c r="I830" s="7" t="s">
        <v>6</v>
      </c>
      <c r="J830" s="7">
        <f t="shared" si="64"/>
        <v>91.217425606999996</v>
      </c>
      <c r="K830" s="8">
        <f t="shared" si="65"/>
        <v>28.153526421913575</v>
      </c>
    </row>
    <row r="831" spans="1:11" x14ac:dyDescent="0.25">
      <c r="A831" s="1">
        <v>47</v>
      </c>
      <c r="B831" s="1" t="str">
        <f t="shared" si="61"/>
        <v> Malta</v>
      </c>
      <c r="C831" s="1" t="str">
        <f t="shared" si="62"/>
        <v>África</v>
      </c>
      <c r="D831" s="2">
        <v>55467686</v>
      </c>
      <c r="E831" s="2" t="s">
        <v>5</v>
      </c>
      <c r="F831" s="7">
        <v>173</v>
      </c>
      <c r="G831" s="7">
        <f t="shared" si="63"/>
        <v>1.73</v>
      </c>
      <c r="H831" s="7">
        <v>84.1</v>
      </c>
      <c r="I831" s="7" t="s">
        <v>8</v>
      </c>
      <c r="J831" s="7">
        <f t="shared" si="64"/>
        <v>84.1</v>
      </c>
      <c r="K831" s="8">
        <f t="shared" si="65"/>
        <v>28.09983627919409</v>
      </c>
    </row>
    <row r="832" spans="1:11" x14ac:dyDescent="0.25">
      <c r="A832" s="1">
        <v>2</v>
      </c>
      <c r="B832" s="1" t="str">
        <f t="shared" si="61"/>
        <v> Burkina Faso</v>
      </c>
      <c r="C832" s="1" t="str">
        <f t="shared" si="62"/>
        <v>África</v>
      </c>
      <c r="D832" s="2">
        <v>86839210</v>
      </c>
      <c r="E832" s="2" t="s">
        <v>7</v>
      </c>
      <c r="F832" s="7">
        <v>162</v>
      </c>
      <c r="G832" s="7">
        <f t="shared" si="63"/>
        <v>1.62</v>
      </c>
      <c r="H832" s="7">
        <v>51.6</v>
      </c>
      <c r="I832" s="7" t="s">
        <v>8</v>
      </c>
      <c r="J832" s="7">
        <f t="shared" si="64"/>
        <v>51.6</v>
      </c>
      <c r="K832" s="8">
        <f t="shared" si="65"/>
        <v>19.66163694558756</v>
      </c>
    </row>
    <row r="833" spans="1:11" x14ac:dyDescent="0.25">
      <c r="A833" s="1">
        <v>50</v>
      </c>
      <c r="B833" s="1" t="str">
        <f t="shared" si="61"/>
        <v> Venezuela</v>
      </c>
      <c r="C833" s="1" t="str">
        <f t="shared" si="62"/>
        <v>Sudamérica</v>
      </c>
      <c r="D833" s="2">
        <v>65540851</v>
      </c>
      <c r="E833" s="2" t="s">
        <v>7</v>
      </c>
      <c r="F833" s="7">
        <v>157</v>
      </c>
      <c r="G833" s="7">
        <f t="shared" si="63"/>
        <v>1.57</v>
      </c>
      <c r="H833" s="7">
        <v>146.19999999999999</v>
      </c>
      <c r="I833" s="7" t="s">
        <v>6</v>
      </c>
      <c r="J833" s="7">
        <f t="shared" si="64"/>
        <v>66.315204494</v>
      </c>
      <c r="K833" s="8">
        <f t="shared" si="65"/>
        <v>26.903811308369505</v>
      </c>
    </row>
    <row r="834" spans="1:11" x14ac:dyDescent="0.25">
      <c r="A834" s="1">
        <v>39</v>
      </c>
      <c r="B834" s="1" t="str">
        <f t="shared" si="61"/>
        <v> Portugal</v>
      </c>
      <c r="C834" s="1" t="str">
        <f t="shared" si="62"/>
        <v>Europa</v>
      </c>
      <c r="D834" s="2">
        <v>91423357</v>
      </c>
      <c r="E834" s="2" t="s">
        <v>5</v>
      </c>
      <c r="F834" s="7">
        <v>167</v>
      </c>
      <c r="G834" s="7">
        <f t="shared" si="63"/>
        <v>1.67</v>
      </c>
      <c r="H834" s="7">
        <v>76.2</v>
      </c>
      <c r="I834" s="7" t="s">
        <v>8</v>
      </c>
      <c r="J834" s="7">
        <f t="shared" si="64"/>
        <v>76.2</v>
      </c>
      <c r="K834" s="8">
        <f t="shared" si="65"/>
        <v>27.322600308365306</v>
      </c>
    </row>
    <row r="835" spans="1:11" x14ac:dyDescent="0.25">
      <c r="A835" s="1">
        <v>54</v>
      </c>
      <c r="B835" s="1" t="str">
        <f t="shared" ref="B835:B898" si="66">+VLOOKUP(A835,$R$2:$S$68,2,FALSE)</f>
        <v> Bolivia</v>
      </c>
      <c r="C835" s="1" t="str">
        <f t="shared" ref="C835:C898" si="67">+VLOOKUP(B835,$O$2:$P$68,2,FALSE)</f>
        <v>Sudamérica</v>
      </c>
      <c r="D835" s="2">
        <v>27475833</v>
      </c>
      <c r="E835" s="2" t="s">
        <v>7</v>
      </c>
      <c r="F835" s="7">
        <v>156</v>
      </c>
      <c r="G835" s="7">
        <f t="shared" ref="G835:G898" si="68">+F835/100</f>
        <v>1.56</v>
      </c>
      <c r="H835" s="7">
        <v>150.80000000000001</v>
      </c>
      <c r="I835" s="7" t="s">
        <v>6</v>
      </c>
      <c r="J835" s="7">
        <f t="shared" ref="J835:J898" si="69">+IF(I835="lb",H835*0.45359237,H835)</f>
        <v>68.401729396000007</v>
      </c>
      <c r="K835" s="8">
        <f t="shared" ref="K835:K898" si="70">+J835/G835^2</f>
        <v>28.107219508547008</v>
      </c>
    </row>
    <row r="836" spans="1:11" x14ac:dyDescent="0.25">
      <c r="A836" s="1">
        <v>34</v>
      </c>
      <c r="B836" s="1" t="str">
        <f t="shared" si="66"/>
        <v> Bulgaria</v>
      </c>
      <c r="C836" s="1" t="str">
        <f t="shared" si="67"/>
        <v>Europa</v>
      </c>
      <c r="D836" s="2">
        <v>19688448</v>
      </c>
      <c r="E836" s="2" t="s">
        <v>5</v>
      </c>
      <c r="F836" s="7">
        <v>190</v>
      </c>
      <c r="G836" s="7">
        <f t="shared" si="68"/>
        <v>1.9</v>
      </c>
      <c r="H836" s="7">
        <v>216.7</v>
      </c>
      <c r="I836" s="7" t="s">
        <v>6</v>
      </c>
      <c r="J836" s="7">
        <f t="shared" si="69"/>
        <v>98.293466578999997</v>
      </c>
      <c r="K836" s="8">
        <f t="shared" si="70"/>
        <v>27.228107085595568</v>
      </c>
    </row>
    <row r="837" spans="1:11" x14ac:dyDescent="0.25">
      <c r="A837" s="1">
        <v>45</v>
      </c>
      <c r="B837" s="1" t="str">
        <f t="shared" si="66"/>
        <v> Cuba</v>
      </c>
      <c r="C837" s="1" t="str">
        <f t="shared" si="67"/>
        <v>Centroamérica</v>
      </c>
      <c r="D837" s="2">
        <v>73991831</v>
      </c>
      <c r="E837" s="2" t="s">
        <v>7</v>
      </c>
      <c r="F837" s="7">
        <v>154</v>
      </c>
      <c r="G837" s="7">
        <f t="shared" si="68"/>
        <v>1.54</v>
      </c>
      <c r="H837" s="7">
        <v>60</v>
      </c>
      <c r="I837" s="7" t="s">
        <v>8</v>
      </c>
      <c r="J837" s="7">
        <f t="shared" si="69"/>
        <v>60</v>
      </c>
      <c r="K837" s="8">
        <f t="shared" si="70"/>
        <v>25.299375948726599</v>
      </c>
    </row>
    <row r="838" spans="1:11" x14ac:dyDescent="0.25">
      <c r="A838" s="1">
        <v>9</v>
      </c>
      <c r="B838" s="1" t="str">
        <f t="shared" si="66"/>
        <v> Seychelles</v>
      </c>
      <c r="C838" s="1" t="str">
        <f t="shared" si="67"/>
        <v>Medio Oriente</v>
      </c>
      <c r="D838" s="2">
        <v>54186206</v>
      </c>
      <c r="E838" s="2" t="s">
        <v>5</v>
      </c>
      <c r="F838" s="7">
        <v>165</v>
      </c>
      <c r="G838" s="7">
        <f t="shared" si="68"/>
        <v>1.65</v>
      </c>
      <c r="H838" s="7">
        <v>67.900000000000006</v>
      </c>
      <c r="I838" s="7" t="s">
        <v>8</v>
      </c>
      <c r="J838" s="7">
        <f t="shared" si="69"/>
        <v>67.900000000000006</v>
      </c>
      <c r="K838" s="8">
        <f t="shared" si="70"/>
        <v>24.940312213039491</v>
      </c>
    </row>
    <row r="839" spans="1:11" x14ac:dyDescent="0.25">
      <c r="A839" s="1">
        <v>49</v>
      </c>
      <c r="B839" s="1" t="str">
        <f t="shared" si="66"/>
        <v> Uruguay</v>
      </c>
      <c r="C839" s="1" t="str">
        <f t="shared" si="67"/>
        <v>Sudamérica</v>
      </c>
      <c r="D839" s="2">
        <v>61372888</v>
      </c>
      <c r="E839" s="2" t="s">
        <v>5</v>
      </c>
      <c r="F839" s="7">
        <v>158</v>
      </c>
      <c r="G839" s="7">
        <f t="shared" si="68"/>
        <v>1.58</v>
      </c>
      <c r="H839" s="7">
        <v>149.9</v>
      </c>
      <c r="I839" s="7" t="s">
        <v>6</v>
      </c>
      <c r="J839" s="7">
        <f t="shared" si="69"/>
        <v>67.993496263000011</v>
      </c>
      <c r="K839" s="8">
        <f t="shared" si="70"/>
        <v>27.236619236901138</v>
      </c>
    </row>
    <row r="840" spans="1:11" x14ac:dyDescent="0.25">
      <c r="A840" s="1">
        <v>55</v>
      </c>
      <c r="B840" s="1" t="str">
        <f t="shared" si="66"/>
        <v> Honduras</v>
      </c>
      <c r="C840" s="1" t="str">
        <f t="shared" si="67"/>
        <v>Centroamérica</v>
      </c>
      <c r="D840" s="2">
        <v>80379301</v>
      </c>
      <c r="E840" s="2" t="s">
        <v>5</v>
      </c>
      <c r="F840" s="7">
        <v>180</v>
      </c>
      <c r="G840" s="7">
        <f t="shared" si="68"/>
        <v>1.8</v>
      </c>
      <c r="H840" s="7">
        <v>201.3</v>
      </c>
      <c r="I840" s="7" t="s">
        <v>6</v>
      </c>
      <c r="J840" s="7">
        <f t="shared" si="69"/>
        <v>91.308144081000009</v>
      </c>
      <c r="K840" s="8">
        <f t="shared" si="70"/>
        <v>28.181525950925927</v>
      </c>
    </row>
    <row r="841" spans="1:11" x14ac:dyDescent="0.25">
      <c r="A841" s="1">
        <v>29</v>
      </c>
      <c r="B841" s="1" t="str">
        <f t="shared" si="66"/>
        <v> Angola</v>
      </c>
      <c r="C841" s="1" t="str">
        <f t="shared" si="67"/>
        <v>África</v>
      </c>
      <c r="D841" s="2">
        <v>31279916</v>
      </c>
      <c r="E841" s="2" t="s">
        <v>5</v>
      </c>
      <c r="F841" s="7">
        <v>176</v>
      </c>
      <c r="G841" s="7">
        <f t="shared" si="68"/>
        <v>1.76</v>
      </c>
      <c r="H841" s="7">
        <v>156.1</v>
      </c>
      <c r="I841" s="7" t="s">
        <v>6</v>
      </c>
      <c r="J841" s="7">
        <f t="shared" si="69"/>
        <v>70.805768956999998</v>
      </c>
      <c r="K841" s="8">
        <f t="shared" si="70"/>
        <v>22.858267354403409</v>
      </c>
    </row>
    <row r="842" spans="1:11" x14ac:dyDescent="0.25">
      <c r="A842" s="1">
        <v>30</v>
      </c>
      <c r="B842" s="1" t="str">
        <f t="shared" si="66"/>
        <v> Liberia</v>
      </c>
      <c r="C842" s="1" t="str">
        <f t="shared" si="67"/>
        <v>África</v>
      </c>
      <c r="D842" s="2">
        <v>64816199</v>
      </c>
      <c r="E842" s="2" t="s">
        <v>7</v>
      </c>
      <c r="F842" s="7">
        <v>158</v>
      </c>
      <c r="G842" s="7">
        <f t="shared" si="68"/>
        <v>1.58</v>
      </c>
      <c r="H842" s="7">
        <v>64.400000000000006</v>
      </c>
      <c r="I842" s="7" t="s">
        <v>8</v>
      </c>
      <c r="J842" s="7">
        <f t="shared" si="69"/>
        <v>64.400000000000006</v>
      </c>
      <c r="K842" s="8">
        <f t="shared" si="70"/>
        <v>25.797147892965867</v>
      </c>
    </row>
    <row r="843" spans="1:11" x14ac:dyDescent="0.25">
      <c r="A843" s="1">
        <v>55</v>
      </c>
      <c r="B843" s="1" t="str">
        <f t="shared" si="66"/>
        <v> Honduras</v>
      </c>
      <c r="C843" s="1" t="str">
        <f t="shared" si="67"/>
        <v>Centroamérica</v>
      </c>
      <c r="D843" s="2">
        <v>93344303</v>
      </c>
      <c r="E843" s="2" t="s">
        <v>5</v>
      </c>
      <c r="F843" s="7">
        <v>177</v>
      </c>
      <c r="G843" s="7">
        <f t="shared" si="68"/>
        <v>1.77</v>
      </c>
      <c r="H843" s="7">
        <v>144.80000000000001</v>
      </c>
      <c r="I843" s="7" t="s">
        <v>6</v>
      </c>
      <c r="J843" s="7">
        <f t="shared" si="69"/>
        <v>65.680175176000006</v>
      </c>
      <c r="K843" s="8">
        <f t="shared" si="70"/>
        <v>20.964657402406715</v>
      </c>
    </row>
    <row r="844" spans="1:11" x14ac:dyDescent="0.25">
      <c r="A844" s="1">
        <v>3</v>
      </c>
      <c r="B844" s="1" t="str">
        <f t="shared" si="66"/>
        <v> Uganda</v>
      </c>
      <c r="C844" s="1" t="str">
        <f t="shared" si="67"/>
        <v>África</v>
      </c>
      <c r="D844" s="2">
        <v>32451294</v>
      </c>
      <c r="E844" s="2" t="s">
        <v>5</v>
      </c>
      <c r="F844" s="7">
        <v>165</v>
      </c>
      <c r="G844" s="7">
        <f t="shared" si="68"/>
        <v>1.65</v>
      </c>
      <c r="H844" s="7">
        <v>106.3</v>
      </c>
      <c r="I844" s="7" t="s">
        <v>6</v>
      </c>
      <c r="J844" s="7">
        <f t="shared" si="69"/>
        <v>48.216868931</v>
      </c>
      <c r="K844" s="8">
        <f t="shared" si="70"/>
        <v>17.710512004040407</v>
      </c>
    </row>
    <row r="845" spans="1:11" x14ac:dyDescent="0.25">
      <c r="A845" s="1">
        <v>2</v>
      </c>
      <c r="B845" s="1" t="str">
        <f t="shared" si="66"/>
        <v> Burkina Faso</v>
      </c>
      <c r="C845" s="1" t="str">
        <f t="shared" si="67"/>
        <v>África</v>
      </c>
      <c r="D845" s="2">
        <v>84516280</v>
      </c>
      <c r="E845" s="2" t="s">
        <v>7</v>
      </c>
      <c r="F845" s="7">
        <v>151</v>
      </c>
      <c r="G845" s="7">
        <f t="shared" si="68"/>
        <v>1.51</v>
      </c>
      <c r="H845" s="7">
        <v>47.2</v>
      </c>
      <c r="I845" s="7" t="s">
        <v>8</v>
      </c>
      <c r="J845" s="7">
        <f t="shared" si="69"/>
        <v>47.2</v>
      </c>
      <c r="K845" s="8">
        <f t="shared" si="70"/>
        <v>20.700846454102891</v>
      </c>
    </row>
    <row r="846" spans="1:11" x14ac:dyDescent="0.25">
      <c r="A846" s="1">
        <v>29</v>
      </c>
      <c r="B846" s="1" t="str">
        <f t="shared" si="66"/>
        <v> Angola</v>
      </c>
      <c r="C846" s="1" t="str">
        <f t="shared" si="67"/>
        <v>África</v>
      </c>
      <c r="D846" s="2">
        <v>20308951</v>
      </c>
      <c r="E846" s="2" t="s">
        <v>7</v>
      </c>
      <c r="F846" s="7">
        <v>165</v>
      </c>
      <c r="G846" s="7">
        <f t="shared" si="68"/>
        <v>1.65</v>
      </c>
      <c r="H846" s="7">
        <v>58.8</v>
      </c>
      <c r="I846" s="7" t="s">
        <v>8</v>
      </c>
      <c r="J846" s="7">
        <f t="shared" si="69"/>
        <v>58.8</v>
      </c>
      <c r="K846" s="8">
        <f t="shared" si="70"/>
        <v>21.59779614325069</v>
      </c>
    </row>
    <row r="847" spans="1:11" x14ac:dyDescent="0.25">
      <c r="A847" s="1">
        <v>48</v>
      </c>
      <c r="B847" s="1" t="str">
        <f t="shared" si="66"/>
        <v> Vanuatu</v>
      </c>
      <c r="C847" s="1" t="str">
        <f t="shared" si="67"/>
        <v>Oceanía</v>
      </c>
      <c r="D847" s="2">
        <v>57294418</v>
      </c>
      <c r="E847" s="2" t="s">
        <v>5</v>
      </c>
      <c r="F847" s="7">
        <v>149</v>
      </c>
      <c r="G847" s="7">
        <f t="shared" si="68"/>
        <v>1.49</v>
      </c>
      <c r="H847" s="7">
        <v>121.9</v>
      </c>
      <c r="I847" s="7" t="s">
        <v>6</v>
      </c>
      <c r="J847" s="7">
        <f t="shared" si="69"/>
        <v>55.292909903000009</v>
      </c>
      <c r="K847" s="8">
        <f t="shared" si="70"/>
        <v>24.905594298905459</v>
      </c>
    </row>
    <row r="848" spans="1:11" x14ac:dyDescent="0.25">
      <c r="A848" s="1">
        <v>10</v>
      </c>
      <c r="B848" s="1" t="str">
        <f t="shared" si="66"/>
        <v> Chile</v>
      </c>
      <c r="C848" s="1" t="str">
        <f t="shared" si="67"/>
        <v>Sudamérica</v>
      </c>
      <c r="D848" s="2">
        <v>95590456</v>
      </c>
      <c r="E848" s="2" t="s">
        <v>5</v>
      </c>
      <c r="F848" s="7">
        <v>193</v>
      </c>
      <c r="G848" s="7">
        <f t="shared" si="68"/>
        <v>1.93</v>
      </c>
      <c r="H848" s="7">
        <v>235</v>
      </c>
      <c r="I848" s="7" t="s">
        <v>6</v>
      </c>
      <c r="J848" s="7">
        <f t="shared" si="69"/>
        <v>106.59420695</v>
      </c>
      <c r="K848" s="8">
        <f t="shared" si="70"/>
        <v>28.616662715777604</v>
      </c>
    </row>
    <row r="849" spans="1:11" x14ac:dyDescent="0.25">
      <c r="A849" s="1">
        <v>42</v>
      </c>
      <c r="B849" s="1" t="str">
        <f t="shared" si="66"/>
        <v> Mauritania</v>
      </c>
      <c r="C849" s="1" t="str">
        <f t="shared" si="67"/>
        <v>África</v>
      </c>
      <c r="D849" s="2">
        <v>59191529</v>
      </c>
      <c r="E849" s="2" t="s">
        <v>7</v>
      </c>
      <c r="F849" s="7">
        <v>163</v>
      </c>
      <c r="G849" s="7">
        <f t="shared" si="68"/>
        <v>1.63</v>
      </c>
      <c r="H849" s="7">
        <v>149.69999999999999</v>
      </c>
      <c r="I849" s="7" t="s">
        <v>6</v>
      </c>
      <c r="J849" s="7">
        <f t="shared" si="69"/>
        <v>67.902777788999998</v>
      </c>
      <c r="K849" s="8">
        <f t="shared" si="70"/>
        <v>25.557144713387785</v>
      </c>
    </row>
    <row r="850" spans="1:11" x14ac:dyDescent="0.25">
      <c r="A850" s="1">
        <v>9</v>
      </c>
      <c r="B850" s="1" t="str">
        <f t="shared" si="66"/>
        <v> Seychelles</v>
      </c>
      <c r="C850" s="1" t="str">
        <f t="shared" si="67"/>
        <v>Medio Oriente</v>
      </c>
      <c r="D850" s="2">
        <v>53104843</v>
      </c>
      <c r="E850" s="2" t="s">
        <v>5</v>
      </c>
      <c r="F850" s="7">
        <v>168</v>
      </c>
      <c r="G850" s="7">
        <f t="shared" si="68"/>
        <v>1.68</v>
      </c>
      <c r="H850" s="7">
        <v>72.400000000000006</v>
      </c>
      <c r="I850" s="7" t="s">
        <v>8</v>
      </c>
      <c r="J850" s="7">
        <f t="shared" si="69"/>
        <v>72.400000000000006</v>
      </c>
      <c r="K850" s="8">
        <f t="shared" si="70"/>
        <v>25.651927437641728</v>
      </c>
    </row>
    <row r="851" spans="1:11" x14ac:dyDescent="0.25">
      <c r="A851" s="1">
        <v>45</v>
      </c>
      <c r="B851" s="1" t="str">
        <f t="shared" si="66"/>
        <v> Cuba</v>
      </c>
      <c r="C851" s="1" t="str">
        <f t="shared" si="67"/>
        <v>Centroamérica</v>
      </c>
      <c r="D851" s="2">
        <v>40768608</v>
      </c>
      <c r="E851" s="2" t="s">
        <v>5</v>
      </c>
      <c r="F851" s="7">
        <v>178</v>
      </c>
      <c r="G851" s="7">
        <f t="shared" si="68"/>
        <v>1.78</v>
      </c>
      <c r="H851" s="7">
        <v>186.5</v>
      </c>
      <c r="I851" s="7" t="s">
        <v>6</v>
      </c>
      <c r="J851" s="7">
        <f t="shared" si="69"/>
        <v>84.594977005000004</v>
      </c>
      <c r="K851" s="8">
        <f t="shared" si="70"/>
        <v>26.699588752998359</v>
      </c>
    </row>
    <row r="852" spans="1:11" x14ac:dyDescent="0.25">
      <c r="A852" s="1">
        <v>46</v>
      </c>
      <c r="B852" s="1" t="str">
        <f t="shared" si="66"/>
        <v> Australia</v>
      </c>
      <c r="C852" s="1" t="str">
        <f t="shared" si="67"/>
        <v>Oceanía</v>
      </c>
      <c r="D852" s="2">
        <v>36516916</v>
      </c>
      <c r="E852" s="2" t="s">
        <v>5</v>
      </c>
      <c r="F852" s="7">
        <v>186</v>
      </c>
      <c r="G852" s="7">
        <f t="shared" si="68"/>
        <v>1.86</v>
      </c>
      <c r="H852" s="7">
        <v>213.6</v>
      </c>
      <c r="I852" s="7" t="s">
        <v>6</v>
      </c>
      <c r="J852" s="7">
        <f t="shared" si="69"/>
        <v>96.887330231999996</v>
      </c>
      <c r="K852" s="8">
        <f t="shared" si="70"/>
        <v>28.00535617759278</v>
      </c>
    </row>
    <row r="853" spans="1:11" x14ac:dyDescent="0.25">
      <c r="A853" s="1">
        <v>25</v>
      </c>
      <c r="B853" s="1" t="str">
        <f t="shared" si="66"/>
        <v> Zambia</v>
      </c>
      <c r="C853" s="1" t="str">
        <f t="shared" si="67"/>
        <v>África</v>
      </c>
      <c r="D853" s="2">
        <v>56117204</v>
      </c>
      <c r="E853" s="2" t="s">
        <v>5</v>
      </c>
      <c r="F853" s="7">
        <v>142</v>
      </c>
      <c r="G853" s="7">
        <f t="shared" si="68"/>
        <v>1.42</v>
      </c>
      <c r="H853" s="7">
        <v>96.6</v>
      </c>
      <c r="I853" s="7" t="s">
        <v>6</v>
      </c>
      <c r="J853" s="7">
        <f t="shared" si="69"/>
        <v>43.817022942000001</v>
      </c>
      <c r="K853" s="8">
        <f t="shared" si="70"/>
        <v>21.730322823844475</v>
      </c>
    </row>
    <row r="854" spans="1:11" x14ac:dyDescent="0.25">
      <c r="A854" s="1">
        <v>40</v>
      </c>
      <c r="B854" s="1" t="str">
        <f t="shared" si="66"/>
        <v> Israel</v>
      </c>
      <c r="C854" s="1" t="str">
        <f t="shared" si="67"/>
        <v>Medio Oriente</v>
      </c>
      <c r="D854" s="2">
        <v>58201559</v>
      </c>
      <c r="E854" s="2" t="s">
        <v>5</v>
      </c>
      <c r="F854" s="7">
        <v>183</v>
      </c>
      <c r="G854" s="7">
        <f t="shared" si="68"/>
        <v>1.83</v>
      </c>
      <c r="H854" s="7">
        <v>202.2</v>
      </c>
      <c r="I854" s="7" t="s">
        <v>6</v>
      </c>
      <c r="J854" s="7">
        <f t="shared" si="69"/>
        <v>91.716377214000005</v>
      </c>
      <c r="K854" s="8">
        <f t="shared" si="70"/>
        <v>27.387015800412073</v>
      </c>
    </row>
    <row r="855" spans="1:11" x14ac:dyDescent="0.25">
      <c r="A855" s="1">
        <v>56</v>
      </c>
      <c r="B855" s="1" t="str">
        <f t="shared" si="66"/>
        <v> Armenia</v>
      </c>
      <c r="C855" s="1" t="str">
        <f t="shared" si="67"/>
        <v>Medio Oriente</v>
      </c>
      <c r="D855" s="2">
        <v>71416224</v>
      </c>
      <c r="E855" s="2" t="s">
        <v>7</v>
      </c>
      <c r="F855" s="7">
        <v>152</v>
      </c>
      <c r="G855" s="7">
        <f t="shared" si="68"/>
        <v>1.52</v>
      </c>
      <c r="H855" s="7">
        <v>58.1</v>
      </c>
      <c r="I855" s="7" t="s">
        <v>8</v>
      </c>
      <c r="J855" s="7">
        <f t="shared" si="69"/>
        <v>58.1</v>
      </c>
      <c r="K855" s="8">
        <f t="shared" si="70"/>
        <v>25.147160664819946</v>
      </c>
    </row>
    <row r="856" spans="1:11" x14ac:dyDescent="0.25">
      <c r="A856" s="1">
        <v>3</v>
      </c>
      <c r="B856" s="1" t="str">
        <f t="shared" si="66"/>
        <v> Uganda</v>
      </c>
      <c r="C856" s="1" t="str">
        <f t="shared" si="67"/>
        <v>África</v>
      </c>
      <c r="D856" s="2">
        <v>78749610</v>
      </c>
      <c r="E856" s="2" t="s">
        <v>5</v>
      </c>
      <c r="F856" s="7">
        <v>176</v>
      </c>
      <c r="G856" s="7">
        <f t="shared" si="68"/>
        <v>1.76</v>
      </c>
      <c r="H856" s="7">
        <v>58</v>
      </c>
      <c r="I856" s="7" t="s">
        <v>8</v>
      </c>
      <c r="J856" s="7">
        <f t="shared" si="69"/>
        <v>58</v>
      </c>
      <c r="K856" s="8">
        <f t="shared" si="70"/>
        <v>18.724173553719009</v>
      </c>
    </row>
    <row r="857" spans="1:11" x14ac:dyDescent="0.25">
      <c r="A857" s="1">
        <v>61</v>
      </c>
      <c r="B857" s="1" t="str">
        <f t="shared" si="66"/>
        <v> Jamaica</v>
      </c>
      <c r="C857" s="1" t="str">
        <f t="shared" si="67"/>
        <v>Centroamérica</v>
      </c>
      <c r="D857" s="2">
        <v>63048798</v>
      </c>
      <c r="E857" s="2" t="s">
        <v>7</v>
      </c>
      <c r="F857" s="7">
        <v>174</v>
      </c>
      <c r="G857" s="7">
        <f t="shared" si="68"/>
        <v>1.74</v>
      </c>
      <c r="H857" s="7">
        <v>77.8</v>
      </c>
      <c r="I857" s="7" t="s">
        <v>8</v>
      </c>
      <c r="J857" s="7">
        <f t="shared" si="69"/>
        <v>77.8</v>
      </c>
      <c r="K857" s="8">
        <f t="shared" si="70"/>
        <v>25.696921654115471</v>
      </c>
    </row>
    <row r="858" spans="1:11" x14ac:dyDescent="0.25">
      <c r="A858" s="1">
        <v>57</v>
      </c>
      <c r="B858" s="1" t="str">
        <f t="shared" si="66"/>
        <v> Argentina</v>
      </c>
      <c r="C858" s="1" t="str">
        <f t="shared" si="67"/>
        <v>Sudamérica</v>
      </c>
      <c r="D858" s="2">
        <v>77550148</v>
      </c>
      <c r="E858" s="2" t="s">
        <v>7</v>
      </c>
      <c r="F858" s="7">
        <v>178</v>
      </c>
      <c r="G858" s="7">
        <f t="shared" si="68"/>
        <v>1.78</v>
      </c>
      <c r="H858" s="7">
        <v>86.2</v>
      </c>
      <c r="I858" s="7" t="s">
        <v>8</v>
      </c>
      <c r="J858" s="7">
        <f t="shared" si="69"/>
        <v>86.2</v>
      </c>
      <c r="K858" s="8">
        <f t="shared" si="70"/>
        <v>27.206160838277995</v>
      </c>
    </row>
    <row r="859" spans="1:11" x14ac:dyDescent="0.25">
      <c r="A859" s="1">
        <v>59</v>
      </c>
      <c r="B859" s="1" t="str">
        <f t="shared" si="66"/>
        <v> Ecuador</v>
      </c>
      <c r="C859" s="1" t="str">
        <f t="shared" si="67"/>
        <v>Sudamérica</v>
      </c>
      <c r="D859" s="2">
        <v>55362669</v>
      </c>
      <c r="E859" s="2" t="s">
        <v>5</v>
      </c>
      <c r="F859" s="7">
        <v>171</v>
      </c>
      <c r="G859" s="7">
        <f t="shared" si="68"/>
        <v>1.71</v>
      </c>
      <c r="H859" s="7">
        <v>176.6</v>
      </c>
      <c r="I859" s="7" t="s">
        <v>6</v>
      </c>
      <c r="J859" s="7">
        <f t="shared" si="69"/>
        <v>80.104412542000006</v>
      </c>
      <c r="K859" s="8">
        <f t="shared" si="70"/>
        <v>27.394553039225748</v>
      </c>
    </row>
    <row r="860" spans="1:11" x14ac:dyDescent="0.25">
      <c r="A860" s="1">
        <v>19</v>
      </c>
      <c r="B860" s="1" t="str">
        <f t="shared" si="66"/>
        <v> Somalia</v>
      </c>
      <c r="C860" s="1" t="str">
        <f t="shared" si="67"/>
        <v>África</v>
      </c>
      <c r="D860" s="2">
        <v>40890068</v>
      </c>
      <c r="E860" s="2" t="s">
        <v>5</v>
      </c>
      <c r="F860" s="7">
        <v>185</v>
      </c>
      <c r="G860" s="7">
        <f t="shared" si="68"/>
        <v>1.85</v>
      </c>
      <c r="H860" s="7">
        <v>64.099999999999994</v>
      </c>
      <c r="I860" s="7" t="s">
        <v>8</v>
      </c>
      <c r="J860" s="7">
        <f t="shared" si="69"/>
        <v>64.099999999999994</v>
      </c>
      <c r="K860" s="8">
        <f t="shared" si="70"/>
        <v>18.728999269539806</v>
      </c>
    </row>
    <row r="861" spans="1:11" x14ac:dyDescent="0.25">
      <c r="A861" s="1">
        <v>55</v>
      </c>
      <c r="B861" s="1" t="str">
        <f t="shared" si="66"/>
        <v> Honduras</v>
      </c>
      <c r="C861" s="1" t="str">
        <f t="shared" si="67"/>
        <v>Centroamérica</v>
      </c>
      <c r="D861" s="2">
        <v>46654639</v>
      </c>
      <c r="E861" s="2" t="s">
        <v>7</v>
      </c>
      <c r="F861" s="7">
        <v>137</v>
      </c>
      <c r="G861" s="7">
        <f t="shared" si="68"/>
        <v>1.37</v>
      </c>
      <c r="H861" s="7">
        <v>114.4</v>
      </c>
      <c r="I861" s="7" t="s">
        <v>6</v>
      </c>
      <c r="J861" s="7">
        <f t="shared" si="69"/>
        <v>51.890967128000007</v>
      </c>
      <c r="K861" s="8">
        <f t="shared" si="70"/>
        <v>27.647166672704991</v>
      </c>
    </row>
    <row r="862" spans="1:11" x14ac:dyDescent="0.25">
      <c r="A862" s="1">
        <v>40</v>
      </c>
      <c r="B862" s="1" t="str">
        <f t="shared" si="66"/>
        <v> Israel</v>
      </c>
      <c r="C862" s="1" t="str">
        <f t="shared" si="67"/>
        <v>Medio Oriente</v>
      </c>
      <c r="D862" s="2">
        <v>25006252</v>
      </c>
      <c r="E862" s="2" t="s">
        <v>7</v>
      </c>
      <c r="F862" s="7">
        <v>155</v>
      </c>
      <c r="G862" s="7">
        <f t="shared" si="68"/>
        <v>1.55</v>
      </c>
      <c r="H862" s="7">
        <v>146.6</v>
      </c>
      <c r="I862" s="7" t="s">
        <v>6</v>
      </c>
      <c r="J862" s="7">
        <f t="shared" si="69"/>
        <v>66.496641441999998</v>
      </c>
      <c r="K862" s="8">
        <f t="shared" si="70"/>
        <v>27.678102577315293</v>
      </c>
    </row>
    <row r="863" spans="1:11" x14ac:dyDescent="0.25">
      <c r="A863" s="1">
        <v>52</v>
      </c>
      <c r="B863" s="1" t="str">
        <f t="shared" si="66"/>
        <v> Guatemala</v>
      </c>
      <c r="C863" s="1" t="str">
        <f t="shared" si="67"/>
        <v>Centroamérica</v>
      </c>
      <c r="D863" s="2">
        <v>32374552</v>
      </c>
      <c r="E863" s="2" t="s">
        <v>7</v>
      </c>
      <c r="F863" s="7">
        <v>134</v>
      </c>
      <c r="G863" s="7">
        <f t="shared" si="68"/>
        <v>1.34</v>
      </c>
      <c r="H863" s="7">
        <v>128.1</v>
      </c>
      <c r="I863" s="7" t="s">
        <v>6</v>
      </c>
      <c r="J863" s="7">
        <f t="shared" si="69"/>
        <v>58.105182597000002</v>
      </c>
      <c r="K863" s="8">
        <f t="shared" si="70"/>
        <v>32.359758630541322</v>
      </c>
    </row>
    <row r="864" spans="1:11" x14ac:dyDescent="0.25">
      <c r="A864" s="1">
        <v>5</v>
      </c>
      <c r="B864" s="1" t="str">
        <f t="shared" si="66"/>
        <v> Togo</v>
      </c>
      <c r="C864" s="1" t="str">
        <f t="shared" si="67"/>
        <v>África</v>
      </c>
      <c r="D864" s="2">
        <v>66156910</v>
      </c>
      <c r="E864" s="2" t="s">
        <v>5</v>
      </c>
      <c r="F864" s="7">
        <v>176</v>
      </c>
      <c r="G864" s="7">
        <f t="shared" si="68"/>
        <v>1.76</v>
      </c>
      <c r="H864" s="7">
        <v>177.5</v>
      </c>
      <c r="I864" s="7" t="s">
        <v>6</v>
      </c>
      <c r="J864" s="7">
        <f t="shared" si="69"/>
        <v>80.512645675000002</v>
      </c>
      <c r="K864" s="8">
        <f t="shared" si="70"/>
        <v>25.991943980823866</v>
      </c>
    </row>
    <row r="865" spans="1:11" x14ac:dyDescent="0.25">
      <c r="A865" s="1">
        <v>1</v>
      </c>
      <c r="B865" s="1" t="str">
        <f t="shared" si="66"/>
        <v> Eritrea</v>
      </c>
      <c r="C865" s="1" t="str">
        <f t="shared" si="67"/>
        <v>África</v>
      </c>
      <c r="D865" s="2">
        <v>42824573</v>
      </c>
      <c r="E865" s="2" t="s">
        <v>7</v>
      </c>
      <c r="F865" s="7">
        <v>162</v>
      </c>
      <c r="G865" s="7">
        <f t="shared" si="68"/>
        <v>1.62</v>
      </c>
      <c r="H865" s="7">
        <v>58.2</v>
      </c>
      <c r="I865" s="7" t="s">
        <v>8</v>
      </c>
      <c r="J865" s="7">
        <f t="shared" si="69"/>
        <v>58.2</v>
      </c>
      <c r="K865" s="8">
        <f t="shared" si="70"/>
        <v>22.176497485139457</v>
      </c>
    </row>
    <row r="866" spans="1:11" x14ac:dyDescent="0.25">
      <c r="A866" s="1">
        <v>54</v>
      </c>
      <c r="B866" s="1" t="str">
        <f t="shared" si="66"/>
        <v> Bolivia</v>
      </c>
      <c r="C866" s="1" t="str">
        <f t="shared" si="67"/>
        <v>Sudamérica</v>
      </c>
      <c r="D866" s="2">
        <v>71955384</v>
      </c>
      <c r="E866" s="2" t="s">
        <v>7</v>
      </c>
      <c r="F866" s="7">
        <v>176</v>
      </c>
      <c r="G866" s="7">
        <f t="shared" si="68"/>
        <v>1.76</v>
      </c>
      <c r="H866" s="7">
        <v>182.5</v>
      </c>
      <c r="I866" s="7" t="s">
        <v>6</v>
      </c>
      <c r="J866" s="7">
        <f t="shared" si="69"/>
        <v>82.780607525000008</v>
      </c>
      <c r="K866" s="8">
        <f t="shared" si="70"/>
        <v>26.724111416903412</v>
      </c>
    </row>
    <row r="867" spans="1:11" x14ac:dyDescent="0.25">
      <c r="A867" s="1">
        <v>35</v>
      </c>
      <c r="B867" s="1" t="str">
        <f t="shared" si="66"/>
        <v> Cabo Verde</v>
      </c>
      <c r="C867" s="1" t="str">
        <f t="shared" si="67"/>
        <v>África</v>
      </c>
      <c r="D867" s="2">
        <v>34142315</v>
      </c>
      <c r="E867" s="2" t="s">
        <v>5</v>
      </c>
      <c r="F867" s="7">
        <v>167</v>
      </c>
      <c r="G867" s="7">
        <f t="shared" si="68"/>
        <v>1.67</v>
      </c>
      <c r="H867" s="7">
        <v>59</v>
      </c>
      <c r="I867" s="7" t="s">
        <v>8</v>
      </c>
      <c r="J867" s="7">
        <f t="shared" si="69"/>
        <v>59</v>
      </c>
      <c r="K867" s="8">
        <f t="shared" si="70"/>
        <v>21.155294202015131</v>
      </c>
    </row>
    <row r="868" spans="1:11" x14ac:dyDescent="0.25">
      <c r="A868" s="1">
        <v>50</v>
      </c>
      <c r="B868" s="1" t="str">
        <f t="shared" si="66"/>
        <v> Venezuela</v>
      </c>
      <c r="C868" s="1" t="str">
        <f t="shared" si="67"/>
        <v>Sudamérica</v>
      </c>
      <c r="D868" s="2">
        <v>90131461</v>
      </c>
      <c r="E868" s="2" t="s">
        <v>7</v>
      </c>
      <c r="F868" s="7">
        <v>166</v>
      </c>
      <c r="G868" s="7">
        <f t="shared" si="68"/>
        <v>1.66</v>
      </c>
      <c r="H868" s="7">
        <v>72</v>
      </c>
      <c r="I868" s="7" t="s">
        <v>8</v>
      </c>
      <c r="J868" s="7">
        <f t="shared" si="69"/>
        <v>72</v>
      </c>
      <c r="K868" s="8">
        <f t="shared" si="70"/>
        <v>26.1286108288576</v>
      </c>
    </row>
    <row r="869" spans="1:11" x14ac:dyDescent="0.25">
      <c r="A869" s="1">
        <v>43</v>
      </c>
      <c r="B869" s="1" t="str">
        <f t="shared" si="66"/>
        <v> Colombia</v>
      </c>
      <c r="C869" s="1" t="str">
        <f t="shared" si="67"/>
        <v>Sudamérica</v>
      </c>
      <c r="D869" s="2">
        <v>44836766</v>
      </c>
      <c r="E869" s="2" t="s">
        <v>5</v>
      </c>
      <c r="F869" s="7">
        <v>170</v>
      </c>
      <c r="G869" s="7">
        <f t="shared" si="68"/>
        <v>1.7</v>
      </c>
      <c r="H869" s="7">
        <v>75.8</v>
      </c>
      <c r="I869" s="7" t="s">
        <v>8</v>
      </c>
      <c r="J869" s="7">
        <f t="shared" si="69"/>
        <v>75.8</v>
      </c>
      <c r="K869" s="8">
        <f t="shared" si="70"/>
        <v>26.228373702422147</v>
      </c>
    </row>
    <row r="870" spans="1:11" x14ac:dyDescent="0.25">
      <c r="A870" s="1">
        <v>30</v>
      </c>
      <c r="B870" s="1" t="str">
        <f t="shared" si="66"/>
        <v> Liberia</v>
      </c>
      <c r="C870" s="1" t="str">
        <f t="shared" si="67"/>
        <v>África</v>
      </c>
      <c r="D870" s="2">
        <v>71058062</v>
      </c>
      <c r="E870" s="2" t="s">
        <v>7</v>
      </c>
      <c r="F870" s="7">
        <v>148</v>
      </c>
      <c r="G870" s="7">
        <f t="shared" si="68"/>
        <v>1.48</v>
      </c>
      <c r="H870" s="7">
        <v>58.4</v>
      </c>
      <c r="I870" s="7" t="s">
        <v>8</v>
      </c>
      <c r="J870" s="7">
        <f t="shared" si="69"/>
        <v>58.4</v>
      </c>
      <c r="K870" s="8">
        <f t="shared" si="70"/>
        <v>26.661796932067205</v>
      </c>
    </row>
    <row r="871" spans="1:11" x14ac:dyDescent="0.25">
      <c r="A871" s="1">
        <v>45</v>
      </c>
      <c r="B871" s="1" t="str">
        <f t="shared" si="66"/>
        <v> Cuba</v>
      </c>
      <c r="C871" s="1" t="str">
        <f t="shared" si="67"/>
        <v>Centroamérica</v>
      </c>
      <c r="D871" s="2">
        <v>14344724</v>
      </c>
      <c r="E871" s="2" t="s">
        <v>7</v>
      </c>
      <c r="F871" s="7">
        <v>168</v>
      </c>
      <c r="G871" s="7">
        <f t="shared" si="68"/>
        <v>1.68</v>
      </c>
      <c r="H871" s="7">
        <v>169.3</v>
      </c>
      <c r="I871" s="7" t="s">
        <v>6</v>
      </c>
      <c r="J871" s="7">
        <f t="shared" si="69"/>
        <v>76.79318824100001</v>
      </c>
      <c r="K871" s="8">
        <f t="shared" si="70"/>
        <v>27.20847089037699</v>
      </c>
    </row>
    <row r="872" spans="1:11" x14ac:dyDescent="0.25">
      <c r="A872" s="1">
        <v>7</v>
      </c>
      <c r="B872" s="1" t="str">
        <f t="shared" si="66"/>
        <v> Tanzania</v>
      </c>
      <c r="C872" s="1" t="str">
        <f t="shared" si="67"/>
        <v>África</v>
      </c>
      <c r="D872" s="2">
        <v>38560943</v>
      </c>
      <c r="E872" s="2" t="s">
        <v>5</v>
      </c>
      <c r="F872" s="7">
        <v>162</v>
      </c>
      <c r="G872" s="7">
        <f t="shared" si="68"/>
        <v>1.62</v>
      </c>
      <c r="H872" s="7">
        <v>63</v>
      </c>
      <c r="I872" s="7" t="s">
        <v>8</v>
      </c>
      <c r="J872" s="7">
        <f t="shared" si="69"/>
        <v>63</v>
      </c>
      <c r="K872" s="8">
        <f t="shared" si="70"/>
        <v>24.005486968449926</v>
      </c>
    </row>
    <row r="873" spans="1:11" x14ac:dyDescent="0.25">
      <c r="A873" s="1">
        <v>13</v>
      </c>
      <c r="B873" s="1" t="str">
        <f t="shared" si="66"/>
        <v> Barbados</v>
      </c>
      <c r="C873" s="1" t="str">
        <f t="shared" si="67"/>
        <v>Centroamérica</v>
      </c>
      <c r="D873" s="2">
        <v>82955192</v>
      </c>
      <c r="E873" s="2" t="s">
        <v>5</v>
      </c>
      <c r="F873" s="7">
        <v>170</v>
      </c>
      <c r="G873" s="7">
        <f t="shared" si="68"/>
        <v>1.7</v>
      </c>
      <c r="H873" s="7">
        <v>181.9</v>
      </c>
      <c r="I873" s="7" t="s">
        <v>6</v>
      </c>
      <c r="J873" s="7">
        <f t="shared" si="69"/>
        <v>82.50845210300001</v>
      </c>
      <c r="K873" s="8">
        <f t="shared" si="70"/>
        <v>28.549637405882361</v>
      </c>
    </row>
    <row r="874" spans="1:11" x14ac:dyDescent="0.25">
      <c r="A874" s="1">
        <v>57</v>
      </c>
      <c r="B874" s="1" t="str">
        <f t="shared" si="66"/>
        <v> Argentina</v>
      </c>
      <c r="C874" s="1" t="str">
        <f t="shared" si="67"/>
        <v>Sudamérica</v>
      </c>
      <c r="D874" s="2">
        <v>60252108</v>
      </c>
      <c r="E874" s="2" t="s">
        <v>5</v>
      </c>
      <c r="F874" s="7">
        <v>173</v>
      </c>
      <c r="G874" s="7">
        <f t="shared" si="68"/>
        <v>1.73</v>
      </c>
      <c r="H874" s="7">
        <v>73.599999999999994</v>
      </c>
      <c r="I874" s="7" t="s">
        <v>8</v>
      </c>
      <c r="J874" s="7">
        <f t="shared" si="69"/>
        <v>73.599999999999994</v>
      </c>
      <c r="K874" s="8">
        <f t="shared" si="70"/>
        <v>24.591533295465933</v>
      </c>
    </row>
    <row r="875" spans="1:11" x14ac:dyDescent="0.25">
      <c r="A875" s="1">
        <v>58</v>
      </c>
      <c r="B875" s="1" t="str">
        <f t="shared" si="66"/>
        <v> Guyana</v>
      </c>
      <c r="C875" s="1" t="str">
        <f t="shared" si="67"/>
        <v>Sudamérica</v>
      </c>
      <c r="D875" s="2">
        <v>95120216</v>
      </c>
      <c r="E875" s="2" t="s">
        <v>7</v>
      </c>
      <c r="F875" s="7">
        <v>173</v>
      </c>
      <c r="G875" s="7">
        <f t="shared" si="68"/>
        <v>1.73</v>
      </c>
      <c r="H875" s="7">
        <v>97.9</v>
      </c>
      <c r="I875" s="7" t="s">
        <v>8</v>
      </c>
      <c r="J875" s="7">
        <f t="shared" si="69"/>
        <v>97.9</v>
      </c>
      <c r="K875" s="8">
        <f t="shared" si="70"/>
        <v>32.710748772093957</v>
      </c>
    </row>
    <row r="876" spans="1:11" x14ac:dyDescent="0.25">
      <c r="A876" s="1">
        <v>44</v>
      </c>
      <c r="B876" s="1" t="str">
        <f t="shared" si="66"/>
        <v> Yemen</v>
      </c>
      <c r="C876" s="1" t="str">
        <f t="shared" si="67"/>
        <v>Medio Oriente</v>
      </c>
      <c r="D876" s="2">
        <v>94205974</v>
      </c>
      <c r="E876" s="2" t="s">
        <v>7</v>
      </c>
      <c r="F876" s="7">
        <v>155</v>
      </c>
      <c r="G876" s="7">
        <f t="shared" si="68"/>
        <v>1.55</v>
      </c>
      <c r="H876" s="7">
        <v>69.099999999999994</v>
      </c>
      <c r="I876" s="7" t="s">
        <v>8</v>
      </c>
      <c r="J876" s="7">
        <f t="shared" si="69"/>
        <v>69.099999999999994</v>
      </c>
      <c r="K876" s="8">
        <f t="shared" si="70"/>
        <v>28.761706555671172</v>
      </c>
    </row>
    <row r="877" spans="1:11" x14ac:dyDescent="0.25">
      <c r="A877" s="1">
        <v>67</v>
      </c>
      <c r="B877" s="1" t="str">
        <f t="shared" si="66"/>
        <v> Samoa</v>
      </c>
      <c r="C877" s="1" t="str">
        <f t="shared" si="67"/>
        <v>Oceanía</v>
      </c>
      <c r="D877" s="2">
        <v>14060059</v>
      </c>
      <c r="E877" s="2" t="s">
        <v>7</v>
      </c>
      <c r="F877" s="7">
        <v>187</v>
      </c>
      <c r="G877" s="7">
        <f t="shared" si="68"/>
        <v>1.87</v>
      </c>
      <c r="H877" s="7">
        <v>107.6</v>
      </c>
      <c r="I877" s="7" t="s">
        <v>8</v>
      </c>
      <c r="J877" s="7">
        <f t="shared" si="69"/>
        <v>107.6</v>
      </c>
      <c r="K877" s="8">
        <f t="shared" si="70"/>
        <v>30.770110669450077</v>
      </c>
    </row>
    <row r="878" spans="1:11" x14ac:dyDescent="0.25">
      <c r="A878" s="1">
        <v>60</v>
      </c>
      <c r="B878" s="1" t="str">
        <f t="shared" si="66"/>
        <v> Nicaragua</v>
      </c>
      <c r="C878" s="1" t="str">
        <f t="shared" si="67"/>
        <v>Centroamérica</v>
      </c>
      <c r="D878" s="2">
        <v>93792808</v>
      </c>
      <c r="E878" s="2" t="s">
        <v>7</v>
      </c>
      <c r="F878" s="7">
        <v>140</v>
      </c>
      <c r="G878" s="7">
        <f t="shared" si="68"/>
        <v>1.4</v>
      </c>
      <c r="H878" s="7">
        <v>56.6</v>
      </c>
      <c r="I878" s="7" t="s">
        <v>8</v>
      </c>
      <c r="J878" s="7">
        <f t="shared" si="69"/>
        <v>56.6</v>
      </c>
      <c r="K878" s="8">
        <f t="shared" si="70"/>
        <v>28.877551020408166</v>
      </c>
    </row>
    <row r="879" spans="1:11" x14ac:dyDescent="0.25">
      <c r="A879" s="1">
        <v>9</v>
      </c>
      <c r="B879" s="1" t="str">
        <f t="shared" si="66"/>
        <v> Seychelles</v>
      </c>
      <c r="C879" s="1" t="str">
        <f t="shared" si="67"/>
        <v>Medio Oriente</v>
      </c>
      <c r="D879" s="2">
        <v>63084689</v>
      </c>
      <c r="E879" s="2" t="s">
        <v>7</v>
      </c>
      <c r="F879" s="7">
        <v>170</v>
      </c>
      <c r="G879" s="7">
        <f t="shared" si="68"/>
        <v>1.7</v>
      </c>
      <c r="H879" s="7">
        <v>89.7</v>
      </c>
      <c r="I879" s="7" t="s">
        <v>8</v>
      </c>
      <c r="J879" s="7">
        <f t="shared" si="69"/>
        <v>89.7</v>
      </c>
      <c r="K879" s="8">
        <f t="shared" si="70"/>
        <v>31.03806228373703</v>
      </c>
    </row>
    <row r="880" spans="1:11" x14ac:dyDescent="0.25">
      <c r="A880" s="1">
        <v>10</v>
      </c>
      <c r="B880" s="1" t="str">
        <f t="shared" si="66"/>
        <v> Chile</v>
      </c>
      <c r="C880" s="1" t="str">
        <f t="shared" si="67"/>
        <v>Sudamérica</v>
      </c>
      <c r="D880" s="2">
        <v>75713282</v>
      </c>
      <c r="E880" s="2" t="s">
        <v>5</v>
      </c>
      <c r="F880" s="7">
        <v>173</v>
      </c>
      <c r="G880" s="7">
        <f t="shared" si="68"/>
        <v>1.73</v>
      </c>
      <c r="H880" s="7">
        <v>85.6</v>
      </c>
      <c r="I880" s="7" t="s">
        <v>8</v>
      </c>
      <c r="J880" s="7">
        <f t="shared" si="69"/>
        <v>85.6</v>
      </c>
      <c r="K880" s="8">
        <f t="shared" si="70"/>
        <v>28.601022419726682</v>
      </c>
    </row>
    <row r="881" spans="1:11" x14ac:dyDescent="0.25">
      <c r="A881" s="1">
        <v>60</v>
      </c>
      <c r="B881" s="1" t="str">
        <f t="shared" si="66"/>
        <v> Nicaragua</v>
      </c>
      <c r="C881" s="1" t="str">
        <f t="shared" si="67"/>
        <v>Centroamérica</v>
      </c>
      <c r="D881" s="2">
        <v>58892205</v>
      </c>
      <c r="E881" s="2" t="s">
        <v>7</v>
      </c>
      <c r="F881" s="7">
        <v>162</v>
      </c>
      <c r="G881" s="7">
        <f t="shared" si="68"/>
        <v>1.62</v>
      </c>
      <c r="H881" s="7">
        <v>168</v>
      </c>
      <c r="I881" s="7" t="s">
        <v>6</v>
      </c>
      <c r="J881" s="7">
        <f t="shared" si="69"/>
        <v>76.203518160000002</v>
      </c>
      <c r="K881" s="8">
        <f t="shared" si="70"/>
        <v>29.036548605395513</v>
      </c>
    </row>
    <row r="882" spans="1:11" x14ac:dyDescent="0.25">
      <c r="A882" s="1">
        <v>61</v>
      </c>
      <c r="B882" s="1" t="str">
        <f t="shared" si="66"/>
        <v> Jamaica</v>
      </c>
      <c r="C882" s="1" t="str">
        <f t="shared" si="67"/>
        <v>Centroamérica</v>
      </c>
      <c r="D882" s="2">
        <v>61278860</v>
      </c>
      <c r="E882" s="2" t="s">
        <v>5</v>
      </c>
      <c r="F882" s="7">
        <v>198</v>
      </c>
      <c r="G882" s="7">
        <f t="shared" si="68"/>
        <v>1.98</v>
      </c>
      <c r="H882" s="7">
        <v>203</v>
      </c>
      <c r="I882" s="7" t="s">
        <v>6</v>
      </c>
      <c r="J882" s="7">
        <f t="shared" si="69"/>
        <v>92.079251110000001</v>
      </c>
      <c r="K882" s="8">
        <f t="shared" si="70"/>
        <v>23.487208221099888</v>
      </c>
    </row>
    <row r="883" spans="1:11" x14ac:dyDescent="0.25">
      <c r="A883" s="1">
        <v>25</v>
      </c>
      <c r="B883" s="1" t="str">
        <f t="shared" si="66"/>
        <v> Zambia</v>
      </c>
      <c r="C883" s="1" t="str">
        <f t="shared" si="67"/>
        <v>África</v>
      </c>
      <c r="D883" s="2">
        <v>44721816</v>
      </c>
      <c r="E883" s="2" t="s">
        <v>5</v>
      </c>
      <c r="F883" s="7">
        <v>162</v>
      </c>
      <c r="G883" s="7">
        <f t="shared" si="68"/>
        <v>1.62</v>
      </c>
      <c r="H883" s="7">
        <v>52.7</v>
      </c>
      <c r="I883" s="7" t="s">
        <v>8</v>
      </c>
      <c r="J883" s="7">
        <f t="shared" si="69"/>
        <v>52.7</v>
      </c>
      <c r="K883" s="8">
        <f t="shared" si="70"/>
        <v>20.080780368846209</v>
      </c>
    </row>
    <row r="884" spans="1:11" x14ac:dyDescent="0.25">
      <c r="A884" s="1">
        <v>57</v>
      </c>
      <c r="B884" s="1" t="str">
        <f t="shared" si="66"/>
        <v> Argentina</v>
      </c>
      <c r="C884" s="1" t="str">
        <f t="shared" si="67"/>
        <v>Sudamérica</v>
      </c>
      <c r="D884" s="2">
        <v>91783779</v>
      </c>
      <c r="E884" s="2" t="s">
        <v>7</v>
      </c>
      <c r="F884" s="7">
        <v>161</v>
      </c>
      <c r="G884" s="7">
        <f t="shared" si="68"/>
        <v>1.61</v>
      </c>
      <c r="H884" s="7">
        <v>157.9</v>
      </c>
      <c r="I884" s="7" t="s">
        <v>6</v>
      </c>
      <c r="J884" s="7">
        <f t="shared" si="69"/>
        <v>71.622235223000004</v>
      </c>
      <c r="K884" s="8">
        <f t="shared" si="70"/>
        <v>27.630969184445043</v>
      </c>
    </row>
    <row r="885" spans="1:11" x14ac:dyDescent="0.25">
      <c r="A885" s="1">
        <v>61</v>
      </c>
      <c r="B885" s="1" t="str">
        <f t="shared" si="66"/>
        <v> Jamaica</v>
      </c>
      <c r="C885" s="1" t="str">
        <f t="shared" si="67"/>
        <v>Centroamérica</v>
      </c>
      <c r="D885" s="2">
        <v>35678576</v>
      </c>
      <c r="E885" s="2" t="s">
        <v>5</v>
      </c>
      <c r="F885" s="7">
        <v>183</v>
      </c>
      <c r="G885" s="7">
        <f t="shared" si="68"/>
        <v>1.83</v>
      </c>
      <c r="H885" s="7">
        <v>194</v>
      </c>
      <c r="I885" s="7" t="s">
        <v>6</v>
      </c>
      <c r="J885" s="7">
        <f t="shared" si="69"/>
        <v>87.996919779999999</v>
      </c>
      <c r="K885" s="8">
        <f t="shared" si="70"/>
        <v>26.276365308011581</v>
      </c>
    </row>
    <row r="886" spans="1:11" x14ac:dyDescent="0.25">
      <c r="A886" s="1">
        <v>52</v>
      </c>
      <c r="B886" s="1" t="str">
        <f t="shared" si="66"/>
        <v> Guatemala</v>
      </c>
      <c r="C886" s="1" t="str">
        <f t="shared" si="67"/>
        <v>Centroamérica</v>
      </c>
      <c r="D886" s="2">
        <v>76281029</v>
      </c>
      <c r="E886" s="2" t="s">
        <v>5</v>
      </c>
      <c r="F886" s="7">
        <v>166</v>
      </c>
      <c r="G886" s="7">
        <f t="shared" si="68"/>
        <v>1.66</v>
      </c>
      <c r="H886" s="7">
        <v>66.099999999999994</v>
      </c>
      <c r="I886" s="7" t="s">
        <v>8</v>
      </c>
      <c r="J886" s="7">
        <f t="shared" si="69"/>
        <v>66.099999999999994</v>
      </c>
      <c r="K886" s="8">
        <f t="shared" si="70"/>
        <v>23.987516330381766</v>
      </c>
    </row>
    <row r="887" spans="1:11" x14ac:dyDescent="0.25">
      <c r="A887" s="1">
        <v>48</v>
      </c>
      <c r="B887" s="1" t="str">
        <f t="shared" si="66"/>
        <v> Vanuatu</v>
      </c>
      <c r="C887" s="1" t="str">
        <f t="shared" si="67"/>
        <v>Oceanía</v>
      </c>
      <c r="D887" s="2">
        <v>64557467</v>
      </c>
      <c r="E887" s="2" t="s">
        <v>5</v>
      </c>
      <c r="F887" s="7">
        <v>175</v>
      </c>
      <c r="G887" s="7">
        <f t="shared" si="68"/>
        <v>1.75</v>
      </c>
      <c r="H887" s="7">
        <v>164.9</v>
      </c>
      <c r="I887" s="7" t="s">
        <v>6</v>
      </c>
      <c r="J887" s="7">
        <f t="shared" si="69"/>
        <v>74.797381813000001</v>
      </c>
      <c r="K887" s="8">
        <f t="shared" si="70"/>
        <v>24.423634877714285</v>
      </c>
    </row>
    <row r="888" spans="1:11" x14ac:dyDescent="0.25">
      <c r="A888" s="1">
        <v>47</v>
      </c>
      <c r="B888" s="1" t="str">
        <f t="shared" si="66"/>
        <v> Malta</v>
      </c>
      <c r="C888" s="1" t="str">
        <f t="shared" si="67"/>
        <v>África</v>
      </c>
      <c r="D888" s="2">
        <v>67103211</v>
      </c>
      <c r="E888" s="2" t="s">
        <v>5</v>
      </c>
      <c r="F888" s="7">
        <v>176</v>
      </c>
      <c r="G888" s="7">
        <f t="shared" si="68"/>
        <v>1.76</v>
      </c>
      <c r="H888" s="7">
        <v>172</v>
      </c>
      <c r="I888" s="7" t="s">
        <v>6</v>
      </c>
      <c r="J888" s="7">
        <f t="shared" si="69"/>
        <v>78.017887639999998</v>
      </c>
      <c r="K888" s="8">
        <f t="shared" si="70"/>
        <v>25.186559801136365</v>
      </c>
    </row>
    <row r="889" spans="1:11" x14ac:dyDescent="0.25">
      <c r="A889" s="1">
        <v>58</v>
      </c>
      <c r="B889" s="1" t="str">
        <f t="shared" si="66"/>
        <v> Guyana</v>
      </c>
      <c r="C889" s="1" t="str">
        <f t="shared" si="67"/>
        <v>Sudamérica</v>
      </c>
      <c r="D889" s="2">
        <v>95943047</v>
      </c>
      <c r="E889" s="2" t="s">
        <v>7</v>
      </c>
      <c r="F889" s="7">
        <v>150</v>
      </c>
      <c r="G889" s="7">
        <f t="shared" si="68"/>
        <v>1.5</v>
      </c>
      <c r="H889" s="7">
        <v>58.2</v>
      </c>
      <c r="I889" s="7" t="s">
        <v>8</v>
      </c>
      <c r="J889" s="7">
        <f t="shared" si="69"/>
        <v>58.2</v>
      </c>
      <c r="K889" s="8">
        <f t="shared" si="70"/>
        <v>25.866666666666667</v>
      </c>
    </row>
    <row r="890" spans="1:11" x14ac:dyDescent="0.25">
      <c r="A890" s="1">
        <v>12</v>
      </c>
      <c r="B890" s="1" t="str">
        <f t="shared" si="66"/>
        <v> Dominica</v>
      </c>
      <c r="C890" s="1" t="str">
        <f t="shared" si="67"/>
        <v>Centroamérica</v>
      </c>
      <c r="D890" s="2">
        <v>37087963</v>
      </c>
      <c r="E890" s="2" t="s">
        <v>7</v>
      </c>
      <c r="F890" s="7">
        <v>162</v>
      </c>
      <c r="G890" s="7">
        <f t="shared" si="68"/>
        <v>1.62</v>
      </c>
      <c r="H890" s="7">
        <v>166.4</v>
      </c>
      <c r="I890" s="7" t="s">
        <v>6</v>
      </c>
      <c r="J890" s="7">
        <f t="shared" si="69"/>
        <v>75.477770368000009</v>
      </c>
      <c r="K890" s="8">
        <f t="shared" si="70"/>
        <v>28.760010047248894</v>
      </c>
    </row>
    <row r="891" spans="1:11" x14ac:dyDescent="0.25">
      <c r="A891" s="1">
        <v>17</v>
      </c>
      <c r="B891" s="1" t="str">
        <f t="shared" si="66"/>
        <v> India</v>
      </c>
      <c r="C891" s="1" t="str">
        <f t="shared" si="67"/>
        <v>Asia</v>
      </c>
      <c r="D891" s="2">
        <v>60825954</v>
      </c>
      <c r="E891" s="2" t="s">
        <v>5</v>
      </c>
      <c r="F891" s="7">
        <v>160</v>
      </c>
      <c r="G891" s="7">
        <f t="shared" si="68"/>
        <v>1.6</v>
      </c>
      <c r="H891" s="7">
        <v>122.6</v>
      </c>
      <c r="I891" s="7" t="s">
        <v>6</v>
      </c>
      <c r="J891" s="7">
        <f t="shared" si="69"/>
        <v>55.610424561999999</v>
      </c>
      <c r="K891" s="8">
        <f t="shared" si="70"/>
        <v>21.722822094531246</v>
      </c>
    </row>
    <row r="892" spans="1:11" x14ac:dyDescent="0.25">
      <c r="A892" s="1">
        <v>53</v>
      </c>
      <c r="B892" s="1" t="str">
        <f t="shared" si="66"/>
        <v> Georgia</v>
      </c>
      <c r="C892" s="1" t="str">
        <f t="shared" si="67"/>
        <v>Medio Oriente</v>
      </c>
      <c r="D892" s="2">
        <v>81538150</v>
      </c>
      <c r="E892" s="2" t="s">
        <v>5</v>
      </c>
      <c r="F892" s="7">
        <v>170</v>
      </c>
      <c r="G892" s="7">
        <f t="shared" si="68"/>
        <v>1.7</v>
      </c>
      <c r="H892" s="7">
        <v>193.6</v>
      </c>
      <c r="I892" s="7" t="s">
        <v>6</v>
      </c>
      <c r="J892" s="7">
        <f t="shared" si="69"/>
        <v>87.815482832000001</v>
      </c>
      <c r="K892" s="8">
        <f t="shared" si="70"/>
        <v>30.385980218685123</v>
      </c>
    </row>
    <row r="893" spans="1:11" x14ac:dyDescent="0.25">
      <c r="A893" s="1">
        <v>1</v>
      </c>
      <c r="B893" s="1" t="str">
        <f t="shared" si="66"/>
        <v> Eritrea</v>
      </c>
      <c r="C893" s="1" t="str">
        <f t="shared" si="67"/>
        <v>África</v>
      </c>
      <c r="D893" s="2">
        <v>41639329</v>
      </c>
      <c r="E893" s="2" t="s">
        <v>7</v>
      </c>
      <c r="F893" s="7">
        <v>153</v>
      </c>
      <c r="G893" s="7">
        <f t="shared" si="68"/>
        <v>1.53</v>
      </c>
      <c r="H893" s="7">
        <v>98.3</v>
      </c>
      <c r="I893" s="7" t="s">
        <v>6</v>
      </c>
      <c r="J893" s="7">
        <f t="shared" si="69"/>
        <v>44.588129971000001</v>
      </c>
      <c r="K893" s="8">
        <f t="shared" si="70"/>
        <v>19.047430463069759</v>
      </c>
    </row>
    <row r="894" spans="1:11" x14ac:dyDescent="0.25">
      <c r="A894" s="1">
        <v>65</v>
      </c>
      <c r="B894" s="1" t="str">
        <f t="shared" si="66"/>
        <v> Kuwait</v>
      </c>
      <c r="C894" s="1" t="str">
        <f t="shared" si="67"/>
        <v>Medio Oriente</v>
      </c>
      <c r="D894" s="2">
        <v>53375979</v>
      </c>
      <c r="E894" s="2" t="s">
        <v>5</v>
      </c>
      <c r="F894" s="7">
        <v>181</v>
      </c>
      <c r="G894" s="7">
        <f t="shared" si="68"/>
        <v>1.81</v>
      </c>
      <c r="H894" s="7">
        <v>95.8</v>
      </c>
      <c r="I894" s="7" t="s">
        <v>8</v>
      </c>
      <c r="J894" s="7">
        <f t="shared" si="69"/>
        <v>95.8</v>
      </c>
      <c r="K894" s="8">
        <f t="shared" si="70"/>
        <v>29.242086627392325</v>
      </c>
    </row>
    <row r="895" spans="1:11" x14ac:dyDescent="0.25">
      <c r="A895" s="1">
        <v>58</v>
      </c>
      <c r="B895" s="1" t="str">
        <f t="shared" si="66"/>
        <v> Guyana</v>
      </c>
      <c r="C895" s="1" t="str">
        <f t="shared" si="67"/>
        <v>Sudamérica</v>
      </c>
      <c r="D895" s="2">
        <v>92302598</v>
      </c>
      <c r="E895" s="2" t="s">
        <v>5</v>
      </c>
      <c r="F895" s="7">
        <v>173</v>
      </c>
      <c r="G895" s="7">
        <f t="shared" si="68"/>
        <v>1.73</v>
      </c>
      <c r="H895" s="7">
        <v>72.3</v>
      </c>
      <c r="I895" s="7" t="s">
        <v>8</v>
      </c>
      <c r="J895" s="7">
        <f t="shared" si="69"/>
        <v>72.3</v>
      </c>
      <c r="K895" s="8">
        <f t="shared" si="70"/>
        <v>24.157171973671019</v>
      </c>
    </row>
    <row r="896" spans="1:11" x14ac:dyDescent="0.25">
      <c r="A896" s="1">
        <v>58</v>
      </c>
      <c r="B896" s="1" t="str">
        <f t="shared" si="66"/>
        <v> Guyana</v>
      </c>
      <c r="C896" s="1" t="str">
        <f t="shared" si="67"/>
        <v>Sudamérica</v>
      </c>
      <c r="D896" s="2">
        <v>65281728</v>
      </c>
      <c r="E896" s="2" t="s">
        <v>7</v>
      </c>
      <c r="F896" s="7">
        <v>172</v>
      </c>
      <c r="G896" s="7">
        <f t="shared" si="68"/>
        <v>1.72</v>
      </c>
      <c r="H896" s="7">
        <v>191.8</v>
      </c>
      <c r="I896" s="7" t="s">
        <v>6</v>
      </c>
      <c r="J896" s="7">
        <f t="shared" si="69"/>
        <v>86.999016566000009</v>
      </c>
      <c r="K896" s="8">
        <f t="shared" si="70"/>
        <v>29.407455572606821</v>
      </c>
    </row>
    <row r="897" spans="1:11" x14ac:dyDescent="0.25">
      <c r="A897" s="1">
        <v>44</v>
      </c>
      <c r="B897" s="1" t="str">
        <f t="shared" si="66"/>
        <v> Yemen</v>
      </c>
      <c r="C897" s="1" t="str">
        <f t="shared" si="67"/>
        <v>Medio Oriente</v>
      </c>
      <c r="D897" s="2">
        <v>46690254</v>
      </c>
      <c r="E897" s="2" t="s">
        <v>5</v>
      </c>
      <c r="F897" s="7">
        <v>166</v>
      </c>
      <c r="G897" s="7">
        <f t="shared" si="68"/>
        <v>1.66</v>
      </c>
      <c r="H897" s="7">
        <v>69.2</v>
      </c>
      <c r="I897" s="7" t="s">
        <v>8</v>
      </c>
      <c r="J897" s="7">
        <f t="shared" si="69"/>
        <v>69.2</v>
      </c>
      <c r="K897" s="8">
        <f t="shared" si="70"/>
        <v>25.11249818551314</v>
      </c>
    </row>
    <row r="898" spans="1:11" x14ac:dyDescent="0.25">
      <c r="A898" s="1">
        <v>11</v>
      </c>
      <c r="B898" s="1" t="str">
        <f t="shared" si="66"/>
        <v> El Salvador</v>
      </c>
      <c r="C898" s="1" t="str">
        <f t="shared" si="67"/>
        <v>Centroamérica</v>
      </c>
      <c r="D898" s="2">
        <v>25203603</v>
      </c>
      <c r="E898" s="2" t="s">
        <v>7</v>
      </c>
      <c r="F898" s="7">
        <v>139</v>
      </c>
      <c r="G898" s="7">
        <f t="shared" si="68"/>
        <v>1.39</v>
      </c>
      <c r="H898" s="7">
        <v>60.4</v>
      </c>
      <c r="I898" s="7" t="s">
        <v>8</v>
      </c>
      <c r="J898" s="7">
        <f t="shared" si="69"/>
        <v>60.4</v>
      </c>
      <c r="K898" s="8">
        <f t="shared" si="70"/>
        <v>31.261321877749602</v>
      </c>
    </row>
    <row r="899" spans="1:11" x14ac:dyDescent="0.25">
      <c r="A899" s="1">
        <v>20</v>
      </c>
      <c r="B899" s="1" t="str">
        <f t="shared" ref="B899:B962" si="71">+VLOOKUP(A899,$R$2:$S$68,2,FALSE)</f>
        <v> Laos</v>
      </c>
      <c r="C899" s="1" t="str">
        <f t="shared" ref="C899:C962" si="72">+VLOOKUP(B899,$O$2:$P$68,2,FALSE)</f>
        <v>Asia</v>
      </c>
      <c r="D899" s="2">
        <v>91774826</v>
      </c>
      <c r="E899" s="2" t="s">
        <v>7</v>
      </c>
      <c r="F899" s="7">
        <v>147</v>
      </c>
      <c r="G899" s="7">
        <f t="shared" ref="G899:G962" si="73">+F899/100</f>
        <v>1.47</v>
      </c>
      <c r="H899" s="7">
        <v>54.6</v>
      </c>
      <c r="I899" s="7" t="s">
        <v>8</v>
      </c>
      <c r="J899" s="7">
        <f t="shared" ref="J899:J962" si="74">+IF(I899="lb",H899*0.45359237,H899)</f>
        <v>54.6</v>
      </c>
      <c r="K899" s="8">
        <f t="shared" ref="K899:K962" si="75">+J899/G899^2</f>
        <v>25.267249757045679</v>
      </c>
    </row>
    <row r="900" spans="1:11" x14ac:dyDescent="0.25">
      <c r="A900" s="1">
        <v>22</v>
      </c>
      <c r="B900" s="1" t="str">
        <f t="shared" si="71"/>
        <v> Indonesia</v>
      </c>
      <c r="C900" s="1" t="str">
        <f t="shared" si="72"/>
        <v>Asia</v>
      </c>
      <c r="D900" s="2">
        <v>11712979</v>
      </c>
      <c r="E900" s="2" t="s">
        <v>5</v>
      </c>
      <c r="F900" s="7">
        <v>161</v>
      </c>
      <c r="G900" s="7">
        <f t="shared" si="73"/>
        <v>1.61</v>
      </c>
      <c r="H900" s="7">
        <v>101.2</v>
      </c>
      <c r="I900" s="7" t="s">
        <v>6</v>
      </c>
      <c r="J900" s="7">
        <f t="shared" si="74"/>
        <v>45.903547844000002</v>
      </c>
      <c r="K900" s="8">
        <f t="shared" si="75"/>
        <v>17.709018881987575</v>
      </c>
    </row>
    <row r="901" spans="1:11" x14ac:dyDescent="0.25">
      <c r="A901" s="1">
        <v>21</v>
      </c>
      <c r="B901" s="1" t="str">
        <f t="shared" si="71"/>
        <v> Guinea</v>
      </c>
      <c r="C901" s="1" t="str">
        <f t="shared" si="72"/>
        <v>África</v>
      </c>
      <c r="D901" s="2">
        <v>10125108</v>
      </c>
      <c r="E901" s="2" t="s">
        <v>5</v>
      </c>
      <c r="F901" s="7">
        <v>174</v>
      </c>
      <c r="G901" s="7">
        <f t="shared" si="73"/>
        <v>1.74</v>
      </c>
      <c r="H901" s="7">
        <v>68.599999999999994</v>
      </c>
      <c r="I901" s="7" t="s">
        <v>8</v>
      </c>
      <c r="J901" s="7">
        <f t="shared" si="74"/>
        <v>68.599999999999994</v>
      </c>
      <c r="K901" s="8">
        <f t="shared" si="75"/>
        <v>22.658211124322893</v>
      </c>
    </row>
    <row r="902" spans="1:11" x14ac:dyDescent="0.25">
      <c r="A902" s="1">
        <v>29</v>
      </c>
      <c r="B902" s="1" t="str">
        <f t="shared" si="71"/>
        <v> Angola</v>
      </c>
      <c r="C902" s="1" t="str">
        <f t="shared" si="72"/>
        <v>África</v>
      </c>
      <c r="D902" s="2">
        <v>23577318</v>
      </c>
      <c r="E902" s="2" t="s">
        <v>7</v>
      </c>
      <c r="F902" s="7">
        <v>146</v>
      </c>
      <c r="G902" s="7">
        <f t="shared" si="73"/>
        <v>1.46</v>
      </c>
      <c r="H902" s="7">
        <v>43.7</v>
      </c>
      <c r="I902" s="7" t="s">
        <v>8</v>
      </c>
      <c r="J902" s="7">
        <f t="shared" si="74"/>
        <v>43.7</v>
      </c>
      <c r="K902" s="8">
        <f t="shared" si="75"/>
        <v>20.501032088571968</v>
      </c>
    </row>
    <row r="903" spans="1:11" x14ac:dyDescent="0.25">
      <c r="A903" s="1">
        <v>67</v>
      </c>
      <c r="B903" s="1" t="str">
        <f t="shared" si="71"/>
        <v> Samoa</v>
      </c>
      <c r="C903" s="1" t="str">
        <f t="shared" si="72"/>
        <v>Oceanía</v>
      </c>
      <c r="D903" s="2">
        <v>96043831</v>
      </c>
      <c r="E903" s="2" t="s">
        <v>7</v>
      </c>
      <c r="F903" s="7">
        <v>175</v>
      </c>
      <c r="G903" s="7">
        <f t="shared" si="73"/>
        <v>1.75</v>
      </c>
      <c r="H903" s="7">
        <v>98.9</v>
      </c>
      <c r="I903" s="7" t="s">
        <v>8</v>
      </c>
      <c r="J903" s="7">
        <f t="shared" si="74"/>
        <v>98.9</v>
      </c>
      <c r="K903" s="8">
        <f t="shared" si="75"/>
        <v>32.293877551020408</v>
      </c>
    </row>
    <row r="904" spans="1:11" x14ac:dyDescent="0.25">
      <c r="A904" s="1">
        <v>20</v>
      </c>
      <c r="B904" s="1" t="str">
        <f t="shared" si="71"/>
        <v> Laos</v>
      </c>
      <c r="C904" s="1" t="str">
        <f t="shared" si="72"/>
        <v>Asia</v>
      </c>
      <c r="D904" s="2">
        <v>83351331</v>
      </c>
      <c r="E904" s="2" t="s">
        <v>7</v>
      </c>
      <c r="F904" s="7">
        <v>156</v>
      </c>
      <c r="G904" s="7">
        <f t="shared" si="73"/>
        <v>1.56</v>
      </c>
      <c r="H904" s="7">
        <v>53.9</v>
      </c>
      <c r="I904" s="7" t="s">
        <v>8</v>
      </c>
      <c r="J904" s="7">
        <f t="shared" si="74"/>
        <v>53.9</v>
      </c>
      <c r="K904" s="8">
        <f t="shared" si="75"/>
        <v>22.148257725180798</v>
      </c>
    </row>
    <row r="905" spans="1:11" x14ac:dyDescent="0.25">
      <c r="A905" s="1">
        <v>47</v>
      </c>
      <c r="B905" s="1" t="str">
        <f t="shared" si="71"/>
        <v> Malta</v>
      </c>
      <c r="C905" s="1" t="str">
        <f t="shared" si="72"/>
        <v>África</v>
      </c>
      <c r="D905" s="2">
        <v>84792344</v>
      </c>
      <c r="E905" s="2" t="s">
        <v>7</v>
      </c>
      <c r="F905" s="7">
        <v>162</v>
      </c>
      <c r="G905" s="7">
        <f t="shared" si="73"/>
        <v>1.62</v>
      </c>
      <c r="H905" s="7">
        <v>154.30000000000001</v>
      </c>
      <c r="I905" s="7" t="s">
        <v>6</v>
      </c>
      <c r="J905" s="7">
        <f t="shared" si="74"/>
        <v>69.989302691000006</v>
      </c>
      <c r="K905" s="8">
        <f t="shared" si="75"/>
        <v>26.668687201265048</v>
      </c>
    </row>
    <row r="906" spans="1:11" x14ac:dyDescent="0.25">
      <c r="A906" s="1">
        <v>3</v>
      </c>
      <c r="B906" s="1" t="str">
        <f t="shared" si="71"/>
        <v> Uganda</v>
      </c>
      <c r="C906" s="1" t="str">
        <f t="shared" si="72"/>
        <v>África</v>
      </c>
      <c r="D906" s="2">
        <v>82617890</v>
      </c>
      <c r="E906" s="2" t="s">
        <v>5</v>
      </c>
      <c r="F906" s="7">
        <v>178</v>
      </c>
      <c r="G906" s="7">
        <f t="shared" si="73"/>
        <v>1.78</v>
      </c>
      <c r="H906" s="7">
        <v>59.2</v>
      </c>
      <c r="I906" s="7" t="s">
        <v>8</v>
      </c>
      <c r="J906" s="7">
        <f t="shared" si="74"/>
        <v>59.2</v>
      </c>
      <c r="K906" s="8">
        <f t="shared" si="75"/>
        <v>18.684509531624794</v>
      </c>
    </row>
    <row r="907" spans="1:11" x14ac:dyDescent="0.25">
      <c r="A907" s="1">
        <v>52</v>
      </c>
      <c r="B907" s="1" t="str">
        <f t="shared" si="71"/>
        <v> Guatemala</v>
      </c>
      <c r="C907" s="1" t="str">
        <f t="shared" si="72"/>
        <v>Centroamérica</v>
      </c>
      <c r="D907" s="2">
        <v>43657445</v>
      </c>
      <c r="E907" s="2" t="s">
        <v>7</v>
      </c>
      <c r="F907" s="7">
        <v>143</v>
      </c>
      <c r="G907" s="7">
        <f t="shared" si="73"/>
        <v>1.43</v>
      </c>
      <c r="H907" s="7">
        <v>59.7</v>
      </c>
      <c r="I907" s="7" t="s">
        <v>8</v>
      </c>
      <c r="J907" s="7">
        <f t="shared" si="74"/>
        <v>59.7</v>
      </c>
      <c r="K907" s="8">
        <f t="shared" si="75"/>
        <v>29.194581642134096</v>
      </c>
    </row>
    <row r="908" spans="1:11" x14ac:dyDescent="0.25">
      <c r="A908" s="1">
        <v>22</v>
      </c>
      <c r="B908" s="1" t="str">
        <f t="shared" si="71"/>
        <v> Indonesia</v>
      </c>
      <c r="C908" s="1" t="str">
        <f t="shared" si="72"/>
        <v>Asia</v>
      </c>
      <c r="D908" s="2">
        <v>13423649</v>
      </c>
      <c r="E908" s="2" t="s">
        <v>5</v>
      </c>
      <c r="F908" s="7">
        <v>162</v>
      </c>
      <c r="G908" s="7">
        <f t="shared" si="73"/>
        <v>1.62</v>
      </c>
      <c r="H908" s="7">
        <v>57.3</v>
      </c>
      <c r="I908" s="7" t="s">
        <v>8</v>
      </c>
      <c r="J908" s="7">
        <f t="shared" si="74"/>
        <v>57.3</v>
      </c>
      <c r="K908" s="8">
        <f t="shared" si="75"/>
        <v>21.833561957018741</v>
      </c>
    </row>
    <row r="909" spans="1:11" x14ac:dyDescent="0.25">
      <c r="A909" s="1">
        <v>59</v>
      </c>
      <c r="B909" s="1" t="str">
        <f t="shared" si="71"/>
        <v> Ecuador</v>
      </c>
      <c r="C909" s="1" t="str">
        <f t="shared" si="72"/>
        <v>Sudamérica</v>
      </c>
      <c r="D909" s="2">
        <v>55835938</v>
      </c>
      <c r="E909" s="2" t="s">
        <v>7</v>
      </c>
      <c r="F909" s="7">
        <v>154</v>
      </c>
      <c r="G909" s="7">
        <f t="shared" si="73"/>
        <v>1.54</v>
      </c>
      <c r="H909" s="7">
        <v>138.19999999999999</v>
      </c>
      <c r="I909" s="7" t="s">
        <v>6</v>
      </c>
      <c r="J909" s="7">
        <f t="shared" si="74"/>
        <v>62.686465534</v>
      </c>
      <c r="K909" s="8">
        <f t="shared" si="75"/>
        <v>26.432140974025973</v>
      </c>
    </row>
    <row r="910" spans="1:11" x14ac:dyDescent="0.25">
      <c r="A910" s="1">
        <v>43</v>
      </c>
      <c r="B910" s="1" t="str">
        <f t="shared" si="71"/>
        <v> Colombia</v>
      </c>
      <c r="C910" s="1" t="str">
        <f t="shared" si="72"/>
        <v>Sudamérica</v>
      </c>
      <c r="D910" s="2">
        <v>21609151</v>
      </c>
      <c r="E910" s="2" t="s">
        <v>7</v>
      </c>
      <c r="F910" s="7">
        <v>146</v>
      </c>
      <c r="G910" s="7">
        <f t="shared" si="73"/>
        <v>1.46</v>
      </c>
      <c r="H910" s="7">
        <v>53.9</v>
      </c>
      <c r="I910" s="7" t="s">
        <v>8</v>
      </c>
      <c r="J910" s="7">
        <f t="shared" si="74"/>
        <v>53.9</v>
      </c>
      <c r="K910" s="8">
        <f t="shared" si="75"/>
        <v>25.286170013135674</v>
      </c>
    </row>
    <row r="911" spans="1:11" x14ac:dyDescent="0.25">
      <c r="A911" s="1">
        <v>48</v>
      </c>
      <c r="B911" s="1" t="str">
        <f t="shared" si="71"/>
        <v> Vanuatu</v>
      </c>
      <c r="C911" s="1" t="str">
        <f t="shared" si="72"/>
        <v>Oceanía</v>
      </c>
      <c r="D911" s="2">
        <v>70633163</v>
      </c>
      <c r="E911" s="2" t="s">
        <v>7</v>
      </c>
      <c r="F911" s="7">
        <v>145</v>
      </c>
      <c r="G911" s="7">
        <f t="shared" si="73"/>
        <v>1.45</v>
      </c>
      <c r="H911" s="7">
        <v>53.7</v>
      </c>
      <c r="I911" s="7" t="s">
        <v>8</v>
      </c>
      <c r="J911" s="7">
        <f t="shared" si="74"/>
        <v>53.7</v>
      </c>
      <c r="K911" s="8">
        <f t="shared" si="75"/>
        <v>25.541022592152199</v>
      </c>
    </row>
    <row r="912" spans="1:11" x14ac:dyDescent="0.25">
      <c r="A912" s="1">
        <v>35</v>
      </c>
      <c r="B912" s="1" t="str">
        <f t="shared" si="71"/>
        <v> Cabo Verde</v>
      </c>
      <c r="C912" s="1" t="str">
        <f t="shared" si="72"/>
        <v>África</v>
      </c>
      <c r="D912" s="2">
        <v>24597031</v>
      </c>
      <c r="E912" s="2" t="s">
        <v>5</v>
      </c>
      <c r="F912" s="7">
        <v>175</v>
      </c>
      <c r="G912" s="7">
        <f t="shared" si="73"/>
        <v>1.75</v>
      </c>
      <c r="H912" s="7">
        <v>160.1</v>
      </c>
      <c r="I912" s="7" t="s">
        <v>6</v>
      </c>
      <c r="J912" s="7">
        <f t="shared" si="74"/>
        <v>72.620138436999994</v>
      </c>
      <c r="K912" s="8">
        <f t="shared" si="75"/>
        <v>23.712698265142855</v>
      </c>
    </row>
    <row r="913" spans="1:11" x14ac:dyDescent="0.25">
      <c r="A913" s="1">
        <v>50</v>
      </c>
      <c r="B913" s="1" t="str">
        <f t="shared" si="71"/>
        <v> Venezuela</v>
      </c>
      <c r="C913" s="1" t="str">
        <f t="shared" si="72"/>
        <v>Sudamérica</v>
      </c>
      <c r="D913" s="2">
        <v>23833557</v>
      </c>
      <c r="E913" s="2" t="s">
        <v>7</v>
      </c>
      <c r="F913" s="7">
        <v>167</v>
      </c>
      <c r="G913" s="7">
        <f t="shared" si="73"/>
        <v>1.67</v>
      </c>
      <c r="H913" s="7">
        <v>75</v>
      </c>
      <c r="I913" s="7" t="s">
        <v>8</v>
      </c>
      <c r="J913" s="7">
        <f t="shared" si="74"/>
        <v>75</v>
      </c>
      <c r="K913" s="8">
        <f t="shared" si="75"/>
        <v>26.892323138154829</v>
      </c>
    </row>
    <row r="914" spans="1:11" x14ac:dyDescent="0.25">
      <c r="A914" s="1">
        <v>42</v>
      </c>
      <c r="B914" s="1" t="str">
        <f t="shared" si="71"/>
        <v> Mauritania</v>
      </c>
      <c r="C914" s="1" t="str">
        <f t="shared" si="72"/>
        <v>África</v>
      </c>
      <c r="D914" s="2">
        <v>29087311</v>
      </c>
      <c r="E914" s="2" t="s">
        <v>5</v>
      </c>
      <c r="F914" s="7">
        <v>177</v>
      </c>
      <c r="G914" s="7">
        <f t="shared" si="73"/>
        <v>1.77</v>
      </c>
      <c r="H914" s="7">
        <v>174.2</v>
      </c>
      <c r="I914" s="7" t="s">
        <v>6</v>
      </c>
      <c r="J914" s="7">
        <f t="shared" si="74"/>
        <v>79.015790854000002</v>
      </c>
      <c r="K914" s="8">
        <f t="shared" si="75"/>
        <v>25.22129364295062</v>
      </c>
    </row>
    <row r="915" spans="1:11" x14ac:dyDescent="0.25">
      <c r="A915" s="1">
        <v>22</v>
      </c>
      <c r="B915" s="1" t="str">
        <f t="shared" si="71"/>
        <v> Indonesia</v>
      </c>
      <c r="C915" s="1" t="str">
        <f t="shared" si="72"/>
        <v>Asia</v>
      </c>
      <c r="D915" s="2">
        <v>98828739</v>
      </c>
      <c r="E915" s="2" t="s">
        <v>5</v>
      </c>
      <c r="F915" s="7">
        <v>176</v>
      </c>
      <c r="G915" s="7">
        <f t="shared" si="73"/>
        <v>1.76</v>
      </c>
      <c r="H915" s="7">
        <v>69.900000000000006</v>
      </c>
      <c r="I915" s="7" t="s">
        <v>8</v>
      </c>
      <c r="J915" s="7">
        <f t="shared" si="74"/>
        <v>69.900000000000006</v>
      </c>
      <c r="K915" s="8">
        <f t="shared" si="75"/>
        <v>22.565857438016533</v>
      </c>
    </row>
    <row r="916" spans="1:11" x14ac:dyDescent="0.25">
      <c r="A916" s="1">
        <v>42</v>
      </c>
      <c r="B916" s="1" t="str">
        <f t="shared" si="71"/>
        <v> Mauritania</v>
      </c>
      <c r="C916" s="1" t="str">
        <f t="shared" si="72"/>
        <v>África</v>
      </c>
      <c r="D916" s="2">
        <v>15899396</v>
      </c>
      <c r="E916" s="2" t="s">
        <v>5</v>
      </c>
      <c r="F916" s="7">
        <v>156</v>
      </c>
      <c r="G916" s="7">
        <f t="shared" si="73"/>
        <v>1.56</v>
      </c>
      <c r="H916" s="7">
        <v>47.4</v>
      </c>
      <c r="I916" s="7" t="s">
        <v>8</v>
      </c>
      <c r="J916" s="7">
        <f t="shared" si="74"/>
        <v>47.4</v>
      </c>
      <c r="K916" s="8">
        <f t="shared" si="75"/>
        <v>19.477317554240628</v>
      </c>
    </row>
    <row r="917" spans="1:11" x14ac:dyDescent="0.25">
      <c r="A917" s="1">
        <v>22</v>
      </c>
      <c r="B917" s="1" t="str">
        <f t="shared" si="71"/>
        <v> Indonesia</v>
      </c>
      <c r="C917" s="1" t="str">
        <f t="shared" si="72"/>
        <v>Asia</v>
      </c>
      <c r="D917" s="2">
        <v>77252142</v>
      </c>
      <c r="E917" s="2" t="s">
        <v>5</v>
      </c>
      <c r="F917" s="7">
        <v>158</v>
      </c>
      <c r="G917" s="7">
        <f t="shared" si="73"/>
        <v>1.58</v>
      </c>
      <c r="H917" s="7">
        <v>123.5</v>
      </c>
      <c r="I917" s="7" t="s">
        <v>6</v>
      </c>
      <c r="J917" s="7">
        <f t="shared" si="74"/>
        <v>56.018657695000002</v>
      </c>
      <c r="K917" s="8">
        <f t="shared" si="75"/>
        <v>22.439776355952567</v>
      </c>
    </row>
    <row r="918" spans="1:11" x14ac:dyDescent="0.25">
      <c r="A918" s="1">
        <v>52</v>
      </c>
      <c r="B918" s="1" t="str">
        <f t="shared" si="71"/>
        <v> Guatemala</v>
      </c>
      <c r="C918" s="1" t="str">
        <f t="shared" si="72"/>
        <v>Centroamérica</v>
      </c>
      <c r="D918" s="2">
        <v>80338369</v>
      </c>
      <c r="E918" s="2" t="s">
        <v>7</v>
      </c>
      <c r="F918" s="7">
        <v>146</v>
      </c>
      <c r="G918" s="7">
        <f t="shared" si="73"/>
        <v>1.46</v>
      </c>
      <c r="H918" s="7">
        <v>58.3</v>
      </c>
      <c r="I918" s="7" t="s">
        <v>8</v>
      </c>
      <c r="J918" s="7">
        <f t="shared" si="74"/>
        <v>58.3</v>
      </c>
      <c r="K918" s="8">
        <f t="shared" si="75"/>
        <v>27.350347157065119</v>
      </c>
    </row>
    <row r="919" spans="1:11" x14ac:dyDescent="0.25">
      <c r="A919" s="1">
        <v>49</v>
      </c>
      <c r="B919" s="1" t="str">
        <f t="shared" si="71"/>
        <v> Uruguay</v>
      </c>
      <c r="C919" s="1" t="str">
        <f t="shared" si="72"/>
        <v>Sudamérica</v>
      </c>
      <c r="D919" s="2">
        <v>76639645</v>
      </c>
      <c r="E919" s="2" t="s">
        <v>5</v>
      </c>
      <c r="F919" s="7">
        <v>177</v>
      </c>
      <c r="G919" s="7">
        <f t="shared" si="73"/>
        <v>1.77</v>
      </c>
      <c r="H919" s="7">
        <v>83.8</v>
      </c>
      <c r="I919" s="7" t="s">
        <v>8</v>
      </c>
      <c r="J919" s="7">
        <f t="shared" si="74"/>
        <v>83.8</v>
      </c>
      <c r="K919" s="8">
        <f t="shared" si="75"/>
        <v>26.748380095119536</v>
      </c>
    </row>
    <row r="920" spans="1:11" x14ac:dyDescent="0.25">
      <c r="A920" s="1">
        <v>42</v>
      </c>
      <c r="B920" s="1" t="str">
        <f t="shared" si="71"/>
        <v> Mauritania</v>
      </c>
      <c r="C920" s="1" t="str">
        <f t="shared" si="72"/>
        <v>África</v>
      </c>
      <c r="D920" s="2">
        <v>66451056</v>
      </c>
      <c r="E920" s="2" t="s">
        <v>5</v>
      </c>
      <c r="F920" s="7">
        <v>184</v>
      </c>
      <c r="G920" s="7">
        <f t="shared" si="73"/>
        <v>1.84</v>
      </c>
      <c r="H920" s="7">
        <v>171.1</v>
      </c>
      <c r="I920" s="7" t="s">
        <v>6</v>
      </c>
      <c r="J920" s="7">
        <f t="shared" si="74"/>
        <v>77.609654507000002</v>
      </c>
      <c r="K920" s="8">
        <f t="shared" si="75"/>
        <v>22.923456553343573</v>
      </c>
    </row>
    <row r="921" spans="1:11" x14ac:dyDescent="0.25">
      <c r="A921" s="1">
        <v>2</v>
      </c>
      <c r="B921" s="1" t="str">
        <f t="shared" si="71"/>
        <v> Burkina Faso</v>
      </c>
      <c r="C921" s="1" t="str">
        <f t="shared" si="72"/>
        <v>África</v>
      </c>
      <c r="D921" s="2">
        <v>32843358</v>
      </c>
      <c r="E921" s="2" t="s">
        <v>7</v>
      </c>
      <c r="F921" s="7">
        <v>163</v>
      </c>
      <c r="G921" s="7">
        <f t="shared" si="73"/>
        <v>1.63</v>
      </c>
      <c r="H921" s="7">
        <v>60.6</v>
      </c>
      <c r="I921" s="7" t="s">
        <v>8</v>
      </c>
      <c r="J921" s="7">
        <f t="shared" si="74"/>
        <v>60.6</v>
      </c>
      <c r="K921" s="8">
        <f t="shared" si="75"/>
        <v>22.808536264067147</v>
      </c>
    </row>
    <row r="922" spans="1:11" x14ac:dyDescent="0.25">
      <c r="A922" s="1">
        <v>14</v>
      </c>
      <c r="B922" s="1" t="str">
        <f t="shared" si="71"/>
        <v> Madagascar</v>
      </c>
      <c r="C922" s="1" t="str">
        <f t="shared" si="72"/>
        <v>África</v>
      </c>
      <c r="D922" s="2">
        <v>14076322</v>
      </c>
      <c r="E922" s="2" t="s">
        <v>5</v>
      </c>
      <c r="F922" s="7">
        <v>168</v>
      </c>
      <c r="G922" s="7">
        <f t="shared" si="73"/>
        <v>1.68</v>
      </c>
      <c r="H922" s="7">
        <v>138.9</v>
      </c>
      <c r="I922" s="7" t="s">
        <v>6</v>
      </c>
      <c r="J922" s="7">
        <f t="shared" si="74"/>
        <v>63.003980193000004</v>
      </c>
      <c r="K922" s="8">
        <f t="shared" si="75"/>
        <v>22.322838787202386</v>
      </c>
    </row>
    <row r="923" spans="1:11" x14ac:dyDescent="0.25">
      <c r="A923" s="1">
        <v>24</v>
      </c>
      <c r="B923" s="1" t="str">
        <f t="shared" si="71"/>
        <v> China</v>
      </c>
      <c r="C923" s="1" t="str">
        <f t="shared" si="72"/>
        <v>Asia</v>
      </c>
      <c r="D923" s="2">
        <v>76709550</v>
      </c>
      <c r="E923" s="2" t="s">
        <v>7</v>
      </c>
      <c r="F923" s="7">
        <v>141</v>
      </c>
      <c r="G923" s="7">
        <f t="shared" si="73"/>
        <v>1.41</v>
      </c>
      <c r="H923" s="7">
        <v>47.3</v>
      </c>
      <c r="I923" s="7" t="s">
        <v>8</v>
      </c>
      <c r="J923" s="7">
        <f t="shared" si="74"/>
        <v>47.3</v>
      </c>
      <c r="K923" s="8">
        <f t="shared" si="75"/>
        <v>23.791559780695138</v>
      </c>
    </row>
    <row r="924" spans="1:11" x14ac:dyDescent="0.25">
      <c r="A924" s="1">
        <v>7</v>
      </c>
      <c r="B924" s="1" t="str">
        <f t="shared" si="71"/>
        <v> Tanzania</v>
      </c>
      <c r="C924" s="1" t="str">
        <f t="shared" si="72"/>
        <v>África</v>
      </c>
      <c r="D924" s="2">
        <v>52801298</v>
      </c>
      <c r="E924" s="2" t="s">
        <v>7</v>
      </c>
      <c r="F924" s="7">
        <v>145</v>
      </c>
      <c r="G924" s="7">
        <f t="shared" si="73"/>
        <v>1.45</v>
      </c>
      <c r="H924" s="7">
        <v>92.8</v>
      </c>
      <c r="I924" s="7" t="s">
        <v>6</v>
      </c>
      <c r="J924" s="7">
        <f t="shared" si="74"/>
        <v>42.093371936000004</v>
      </c>
      <c r="K924" s="8">
        <f t="shared" si="75"/>
        <v>20.020628744827587</v>
      </c>
    </row>
    <row r="925" spans="1:11" x14ac:dyDescent="0.25">
      <c r="A925" s="1">
        <v>23</v>
      </c>
      <c r="B925" s="1" t="str">
        <f t="shared" si="71"/>
        <v> Sri Lanka</v>
      </c>
      <c r="C925" s="1" t="str">
        <f t="shared" si="72"/>
        <v>Asia</v>
      </c>
      <c r="D925" s="2">
        <v>53077805</v>
      </c>
      <c r="E925" s="2" t="s">
        <v>7</v>
      </c>
      <c r="F925" s="7">
        <v>151</v>
      </c>
      <c r="G925" s="7">
        <f t="shared" si="73"/>
        <v>1.51</v>
      </c>
      <c r="H925" s="7">
        <v>50.5</v>
      </c>
      <c r="I925" s="7" t="s">
        <v>8</v>
      </c>
      <c r="J925" s="7">
        <f t="shared" si="74"/>
        <v>50.5</v>
      </c>
      <c r="K925" s="8">
        <f t="shared" si="75"/>
        <v>22.14815139686856</v>
      </c>
    </row>
    <row r="926" spans="1:11" x14ac:dyDescent="0.25">
      <c r="A926" s="1">
        <v>10</v>
      </c>
      <c r="B926" s="1" t="str">
        <f t="shared" si="71"/>
        <v> Chile</v>
      </c>
      <c r="C926" s="1" t="str">
        <f t="shared" si="72"/>
        <v>Sudamérica</v>
      </c>
      <c r="D926" s="2">
        <v>58563067</v>
      </c>
      <c r="E926" s="2" t="s">
        <v>5</v>
      </c>
      <c r="F926" s="7">
        <v>175</v>
      </c>
      <c r="G926" s="7">
        <f t="shared" si="73"/>
        <v>1.75</v>
      </c>
      <c r="H926" s="7">
        <v>198</v>
      </c>
      <c r="I926" s="7" t="s">
        <v>6</v>
      </c>
      <c r="J926" s="7">
        <f t="shared" si="74"/>
        <v>89.811289260000009</v>
      </c>
      <c r="K926" s="8">
        <f t="shared" si="75"/>
        <v>29.326135268571431</v>
      </c>
    </row>
    <row r="927" spans="1:11" x14ac:dyDescent="0.25">
      <c r="A927" s="1">
        <v>33</v>
      </c>
      <c r="B927" s="1" t="str">
        <f t="shared" si="71"/>
        <v> Serbia</v>
      </c>
      <c r="C927" s="1" t="str">
        <f t="shared" si="72"/>
        <v>Europa</v>
      </c>
      <c r="D927" s="2">
        <v>37163671</v>
      </c>
      <c r="E927" s="2" t="s">
        <v>5</v>
      </c>
      <c r="F927" s="7">
        <v>158</v>
      </c>
      <c r="G927" s="7">
        <f t="shared" si="73"/>
        <v>1.58</v>
      </c>
      <c r="H927" s="7">
        <v>73.3</v>
      </c>
      <c r="I927" s="7" t="s">
        <v>8</v>
      </c>
      <c r="J927" s="7">
        <f t="shared" si="74"/>
        <v>73.3</v>
      </c>
      <c r="K927" s="8">
        <f t="shared" si="75"/>
        <v>29.362281685627298</v>
      </c>
    </row>
    <row r="928" spans="1:11" x14ac:dyDescent="0.25">
      <c r="A928" s="1">
        <v>57</v>
      </c>
      <c r="B928" s="1" t="str">
        <f t="shared" si="71"/>
        <v> Argentina</v>
      </c>
      <c r="C928" s="1" t="str">
        <f t="shared" si="72"/>
        <v>Sudamérica</v>
      </c>
      <c r="D928" s="2">
        <v>97417613</v>
      </c>
      <c r="E928" s="2" t="s">
        <v>5</v>
      </c>
      <c r="F928" s="7">
        <v>165</v>
      </c>
      <c r="G928" s="7">
        <f t="shared" si="73"/>
        <v>1.65</v>
      </c>
      <c r="H928" s="7">
        <v>78.099999999999994</v>
      </c>
      <c r="I928" s="7" t="s">
        <v>8</v>
      </c>
      <c r="J928" s="7">
        <f t="shared" si="74"/>
        <v>78.099999999999994</v>
      </c>
      <c r="K928" s="8">
        <f t="shared" si="75"/>
        <v>28.686868686868689</v>
      </c>
    </row>
    <row r="929" spans="1:11" x14ac:dyDescent="0.25">
      <c r="A929" s="1">
        <v>11</v>
      </c>
      <c r="B929" s="1" t="str">
        <f t="shared" si="71"/>
        <v> El Salvador</v>
      </c>
      <c r="C929" s="1" t="str">
        <f t="shared" si="72"/>
        <v>Centroamérica</v>
      </c>
      <c r="D929" s="2">
        <v>46056374</v>
      </c>
      <c r="E929" s="2" t="s">
        <v>7</v>
      </c>
      <c r="F929" s="7">
        <v>153</v>
      </c>
      <c r="G929" s="7">
        <f t="shared" si="73"/>
        <v>1.53</v>
      </c>
      <c r="H929" s="7">
        <v>153</v>
      </c>
      <c r="I929" s="7" t="s">
        <v>6</v>
      </c>
      <c r="J929" s="7">
        <f t="shared" si="74"/>
        <v>69.399632609999998</v>
      </c>
      <c r="K929" s="8">
        <f t="shared" si="75"/>
        <v>29.646560130718953</v>
      </c>
    </row>
    <row r="930" spans="1:11" x14ac:dyDescent="0.25">
      <c r="A930" s="1">
        <v>33</v>
      </c>
      <c r="B930" s="1" t="str">
        <f t="shared" si="71"/>
        <v> Serbia</v>
      </c>
      <c r="C930" s="1" t="str">
        <f t="shared" si="72"/>
        <v>Europa</v>
      </c>
      <c r="D930" s="2">
        <v>43642864</v>
      </c>
      <c r="E930" s="2" t="s">
        <v>7</v>
      </c>
      <c r="F930" s="7">
        <v>167</v>
      </c>
      <c r="G930" s="7">
        <f t="shared" si="73"/>
        <v>1.67</v>
      </c>
      <c r="H930" s="7">
        <v>65.7</v>
      </c>
      <c r="I930" s="7" t="s">
        <v>8</v>
      </c>
      <c r="J930" s="7">
        <f t="shared" si="74"/>
        <v>65.7</v>
      </c>
      <c r="K930" s="8">
        <f t="shared" si="75"/>
        <v>23.557675069023631</v>
      </c>
    </row>
    <row r="931" spans="1:11" x14ac:dyDescent="0.25">
      <c r="A931" s="1">
        <v>34</v>
      </c>
      <c r="B931" s="1" t="str">
        <f t="shared" si="71"/>
        <v> Bulgaria</v>
      </c>
      <c r="C931" s="1" t="str">
        <f t="shared" si="72"/>
        <v>Europa</v>
      </c>
      <c r="D931" s="2">
        <v>48132695</v>
      </c>
      <c r="E931" s="2" t="s">
        <v>7</v>
      </c>
      <c r="F931" s="7">
        <v>163</v>
      </c>
      <c r="G931" s="7">
        <f t="shared" si="73"/>
        <v>1.63</v>
      </c>
      <c r="H931" s="7">
        <v>149.9</v>
      </c>
      <c r="I931" s="7" t="s">
        <v>6</v>
      </c>
      <c r="J931" s="7">
        <f t="shared" si="74"/>
        <v>67.993496263000011</v>
      </c>
      <c r="K931" s="8">
        <f t="shared" si="75"/>
        <v>25.591289195302803</v>
      </c>
    </row>
    <row r="932" spans="1:11" x14ac:dyDescent="0.25">
      <c r="A932" s="1">
        <v>64</v>
      </c>
      <c r="B932" s="1" t="str">
        <f t="shared" si="71"/>
        <v> Kiribati</v>
      </c>
      <c r="C932" s="1" t="str">
        <f t="shared" si="72"/>
        <v>Oceanía</v>
      </c>
      <c r="D932" s="2">
        <v>91660046</v>
      </c>
      <c r="E932" s="2" t="s">
        <v>5</v>
      </c>
      <c r="F932" s="7">
        <v>184</v>
      </c>
      <c r="G932" s="7">
        <f t="shared" si="73"/>
        <v>1.84</v>
      </c>
      <c r="H932" s="7">
        <v>101.1</v>
      </c>
      <c r="I932" s="7" t="s">
        <v>8</v>
      </c>
      <c r="J932" s="7">
        <f t="shared" si="74"/>
        <v>101.1</v>
      </c>
      <c r="K932" s="8">
        <f t="shared" si="75"/>
        <v>29.861767485822302</v>
      </c>
    </row>
    <row r="933" spans="1:11" x14ac:dyDescent="0.25">
      <c r="A933" s="1">
        <v>33</v>
      </c>
      <c r="B933" s="1" t="str">
        <f t="shared" si="71"/>
        <v> Serbia</v>
      </c>
      <c r="C933" s="1" t="str">
        <f t="shared" si="72"/>
        <v>Europa</v>
      </c>
      <c r="D933" s="2">
        <v>60205310</v>
      </c>
      <c r="E933" s="2" t="s">
        <v>5</v>
      </c>
      <c r="F933" s="7">
        <v>208</v>
      </c>
      <c r="G933" s="7">
        <f t="shared" si="73"/>
        <v>2.08</v>
      </c>
      <c r="H933" s="7">
        <v>266.8</v>
      </c>
      <c r="I933" s="7" t="s">
        <v>6</v>
      </c>
      <c r="J933" s="7">
        <f t="shared" si="74"/>
        <v>121.01844431600001</v>
      </c>
      <c r="K933" s="8">
        <f t="shared" si="75"/>
        <v>27.972088645525147</v>
      </c>
    </row>
    <row r="934" spans="1:11" x14ac:dyDescent="0.25">
      <c r="A934" s="1">
        <v>10</v>
      </c>
      <c r="B934" s="1" t="str">
        <f t="shared" si="71"/>
        <v> Chile</v>
      </c>
      <c r="C934" s="1" t="str">
        <f t="shared" si="72"/>
        <v>Sudamérica</v>
      </c>
      <c r="D934" s="2">
        <v>89909805</v>
      </c>
      <c r="E934" s="2" t="s">
        <v>5</v>
      </c>
      <c r="F934" s="7">
        <v>154</v>
      </c>
      <c r="G934" s="7">
        <f t="shared" si="73"/>
        <v>1.54</v>
      </c>
      <c r="H934" s="7">
        <v>131.80000000000001</v>
      </c>
      <c r="I934" s="7" t="s">
        <v>6</v>
      </c>
      <c r="J934" s="7">
        <f t="shared" si="74"/>
        <v>59.783474366000007</v>
      </c>
      <c r="K934" s="8">
        <f t="shared" si="75"/>
        <v>25.208076558441562</v>
      </c>
    </row>
    <row r="935" spans="1:11" x14ac:dyDescent="0.25">
      <c r="A935" s="1">
        <v>19</v>
      </c>
      <c r="B935" s="1" t="str">
        <f t="shared" si="71"/>
        <v> Somalia</v>
      </c>
      <c r="C935" s="1" t="str">
        <f t="shared" si="72"/>
        <v>África</v>
      </c>
      <c r="D935" s="2">
        <v>98195282</v>
      </c>
      <c r="E935" s="2" t="s">
        <v>7</v>
      </c>
      <c r="F935" s="7">
        <v>145</v>
      </c>
      <c r="G935" s="7">
        <f t="shared" si="73"/>
        <v>1.45</v>
      </c>
      <c r="H935" s="7">
        <v>110.9</v>
      </c>
      <c r="I935" s="7" t="s">
        <v>6</v>
      </c>
      <c r="J935" s="7">
        <f t="shared" si="74"/>
        <v>50.303393833000008</v>
      </c>
      <c r="K935" s="8">
        <f t="shared" si="75"/>
        <v>23.925514308204523</v>
      </c>
    </row>
    <row r="936" spans="1:11" x14ac:dyDescent="0.25">
      <c r="A936" s="1">
        <v>21</v>
      </c>
      <c r="B936" s="1" t="str">
        <f t="shared" si="71"/>
        <v> Guinea</v>
      </c>
      <c r="C936" s="1" t="str">
        <f t="shared" si="72"/>
        <v>África</v>
      </c>
      <c r="D936" s="2">
        <v>48529158</v>
      </c>
      <c r="E936" s="2" t="s">
        <v>5</v>
      </c>
      <c r="F936" s="7">
        <v>181</v>
      </c>
      <c r="G936" s="7">
        <f t="shared" si="73"/>
        <v>1.81</v>
      </c>
      <c r="H936" s="7">
        <v>66.2</v>
      </c>
      <c r="I936" s="7" t="s">
        <v>8</v>
      </c>
      <c r="J936" s="7">
        <f t="shared" si="74"/>
        <v>66.2</v>
      </c>
      <c r="K936" s="8">
        <f t="shared" si="75"/>
        <v>20.206953389701169</v>
      </c>
    </row>
    <row r="937" spans="1:11" x14ac:dyDescent="0.25">
      <c r="A937" s="1">
        <v>8</v>
      </c>
      <c r="B937" s="1" t="str">
        <f t="shared" si="71"/>
        <v> Paraguay</v>
      </c>
      <c r="C937" s="1" t="str">
        <f t="shared" si="72"/>
        <v>Sudamérica</v>
      </c>
      <c r="D937" s="2">
        <v>30852682</v>
      </c>
      <c r="E937" s="2" t="s">
        <v>7</v>
      </c>
      <c r="F937" s="7">
        <v>163</v>
      </c>
      <c r="G937" s="7">
        <f t="shared" si="73"/>
        <v>1.63</v>
      </c>
      <c r="H937" s="7">
        <v>140.9</v>
      </c>
      <c r="I937" s="7" t="s">
        <v>6</v>
      </c>
      <c r="J937" s="7">
        <f t="shared" si="74"/>
        <v>63.911164933000009</v>
      </c>
      <c r="K937" s="8">
        <f t="shared" si="75"/>
        <v>24.054787509127184</v>
      </c>
    </row>
    <row r="938" spans="1:11" x14ac:dyDescent="0.25">
      <c r="A938" s="1">
        <v>47</v>
      </c>
      <c r="B938" s="1" t="str">
        <f t="shared" si="71"/>
        <v> Malta</v>
      </c>
      <c r="C938" s="1" t="str">
        <f t="shared" si="72"/>
        <v>África</v>
      </c>
      <c r="D938" s="2">
        <v>89819532</v>
      </c>
      <c r="E938" s="2" t="s">
        <v>5</v>
      </c>
      <c r="F938" s="7">
        <v>192</v>
      </c>
      <c r="G938" s="7">
        <f t="shared" si="73"/>
        <v>1.92</v>
      </c>
      <c r="H938" s="7">
        <v>105.4</v>
      </c>
      <c r="I938" s="7" t="s">
        <v>8</v>
      </c>
      <c r="J938" s="7">
        <f t="shared" si="74"/>
        <v>105.4</v>
      </c>
      <c r="K938" s="8">
        <f t="shared" si="75"/>
        <v>28.591579861111114</v>
      </c>
    </row>
    <row r="939" spans="1:11" x14ac:dyDescent="0.25">
      <c r="A939" s="1">
        <v>43</v>
      </c>
      <c r="B939" s="1" t="str">
        <f t="shared" si="71"/>
        <v> Colombia</v>
      </c>
      <c r="C939" s="1" t="str">
        <f t="shared" si="72"/>
        <v>Sudamérica</v>
      </c>
      <c r="D939" s="2">
        <v>18239134</v>
      </c>
      <c r="E939" s="2" t="s">
        <v>5</v>
      </c>
      <c r="F939" s="7">
        <v>184</v>
      </c>
      <c r="G939" s="7">
        <f t="shared" si="73"/>
        <v>1.84</v>
      </c>
      <c r="H939" s="7">
        <v>85.9</v>
      </c>
      <c r="I939" s="7" t="s">
        <v>8</v>
      </c>
      <c r="J939" s="7">
        <f t="shared" si="74"/>
        <v>85.9</v>
      </c>
      <c r="K939" s="8">
        <f t="shared" si="75"/>
        <v>25.372164461247639</v>
      </c>
    </row>
    <row r="940" spans="1:11" x14ac:dyDescent="0.25">
      <c r="A940" s="1">
        <v>41</v>
      </c>
      <c r="B940" s="1" t="str">
        <f t="shared" si="71"/>
        <v> Mongolia</v>
      </c>
      <c r="C940" s="1" t="str">
        <f t="shared" si="72"/>
        <v>Asia</v>
      </c>
      <c r="D940" s="2">
        <v>21545583</v>
      </c>
      <c r="E940" s="2" t="s">
        <v>5</v>
      </c>
      <c r="F940" s="7">
        <v>165</v>
      </c>
      <c r="G940" s="7">
        <f t="shared" si="73"/>
        <v>1.65</v>
      </c>
      <c r="H940" s="7">
        <v>69.2</v>
      </c>
      <c r="I940" s="7" t="s">
        <v>8</v>
      </c>
      <c r="J940" s="7">
        <f t="shared" si="74"/>
        <v>69.2</v>
      </c>
      <c r="K940" s="8">
        <f t="shared" si="75"/>
        <v>25.417814508723602</v>
      </c>
    </row>
    <row r="941" spans="1:11" x14ac:dyDescent="0.25">
      <c r="A941" s="1">
        <v>3</v>
      </c>
      <c r="B941" s="1" t="str">
        <f t="shared" si="71"/>
        <v> Uganda</v>
      </c>
      <c r="C941" s="1" t="str">
        <f t="shared" si="72"/>
        <v>África</v>
      </c>
      <c r="D941" s="2">
        <v>29431534</v>
      </c>
      <c r="E941" s="2" t="s">
        <v>7</v>
      </c>
      <c r="F941" s="7">
        <v>169</v>
      </c>
      <c r="G941" s="7">
        <f t="shared" si="73"/>
        <v>1.69</v>
      </c>
      <c r="H941" s="7">
        <v>149</v>
      </c>
      <c r="I941" s="7" t="s">
        <v>6</v>
      </c>
      <c r="J941" s="7">
        <f t="shared" si="74"/>
        <v>67.585263130000001</v>
      </c>
      <c r="K941" s="8">
        <f t="shared" si="75"/>
        <v>23.663479265431885</v>
      </c>
    </row>
    <row r="942" spans="1:11" x14ac:dyDescent="0.25">
      <c r="A942" s="1">
        <v>50</v>
      </c>
      <c r="B942" s="1" t="str">
        <f t="shared" si="71"/>
        <v> Venezuela</v>
      </c>
      <c r="C942" s="1" t="str">
        <f t="shared" si="72"/>
        <v>Sudamérica</v>
      </c>
      <c r="D942" s="2">
        <v>34222746</v>
      </c>
      <c r="E942" s="2" t="s">
        <v>5</v>
      </c>
      <c r="F942" s="7">
        <v>188</v>
      </c>
      <c r="G942" s="7">
        <f t="shared" si="73"/>
        <v>1.88</v>
      </c>
      <c r="H942" s="7">
        <v>200.4</v>
      </c>
      <c r="I942" s="7" t="s">
        <v>6</v>
      </c>
      <c r="J942" s="7">
        <f t="shared" si="74"/>
        <v>90.899910948000013</v>
      </c>
      <c r="K942" s="8">
        <f t="shared" si="75"/>
        <v>25.718625777501138</v>
      </c>
    </row>
    <row r="943" spans="1:11" x14ac:dyDescent="0.25">
      <c r="A943" s="1">
        <v>13</v>
      </c>
      <c r="B943" s="1" t="str">
        <f t="shared" si="71"/>
        <v> Barbados</v>
      </c>
      <c r="C943" s="1" t="str">
        <f t="shared" si="72"/>
        <v>Centroamérica</v>
      </c>
      <c r="D943" s="2">
        <v>94574798</v>
      </c>
      <c r="E943" s="2" t="s">
        <v>7</v>
      </c>
      <c r="F943" s="7">
        <v>161</v>
      </c>
      <c r="G943" s="7">
        <f t="shared" si="73"/>
        <v>1.61</v>
      </c>
      <c r="H943" s="7">
        <v>156.30000000000001</v>
      </c>
      <c r="I943" s="7" t="s">
        <v>6</v>
      </c>
      <c r="J943" s="7">
        <f t="shared" si="74"/>
        <v>70.896487431000011</v>
      </c>
      <c r="K943" s="8">
        <f t="shared" si="75"/>
        <v>27.350984696192278</v>
      </c>
    </row>
    <row r="944" spans="1:11" x14ac:dyDescent="0.25">
      <c r="A944" s="1">
        <v>7</v>
      </c>
      <c r="B944" s="1" t="str">
        <f t="shared" si="71"/>
        <v> Tanzania</v>
      </c>
      <c r="C944" s="1" t="str">
        <f t="shared" si="72"/>
        <v>África</v>
      </c>
      <c r="D944" s="2">
        <v>82338083</v>
      </c>
      <c r="E944" s="2" t="s">
        <v>5</v>
      </c>
      <c r="F944" s="7">
        <v>187</v>
      </c>
      <c r="G944" s="7">
        <f t="shared" si="73"/>
        <v>1.87</v>
      </c>
      <c r="H944" s="7">
        <v>167.1</v>
      </c>
      <c r="I944" s="7" t="s">
        <v>6</v>
      </c>
      <c r="J944" s="7">
        <f t="shared" si="74"/>
        <v>75.795285027000006</v>
      </c>
      <c r="K944" s="8">
        <f t="shared" si="75"/>
        <v>21.67499357345077</v>
      </c>
    </row>
    <row r="945" spans="1:11" x14ac:dyDescent="0.25">
      <c r="A945" s="1">
        <v>64</v>
      </c>
      <c r="B945" s="1" t="str">
        <f t="shared" si="71"/>
        <v> Kiribati</v>
      </c>
      <c r="C945" s="1" t="str">
        <f t="shared" si="72"/>
        <v>Oceanía</v>
      </c>
      <c r="D945" s="2">
        <v>75659444</v>
      </c>
      <c r="E945" s="2" t="s">
        <v>5</v>
      </c>
      <c r="F945" s="7">
        <v>162</v>
      </c>
      <c r="G945" s="7">
        <f t="shared" si="73"/>
        <v>1.62</v>
      </c>
      <c r="H945" s="7">
        <v>160.30000000000001</v>
      </c>
      <c r="I945" s="7" t="s">
        <v>6</v>
      </c>
      <c r="J945" s="7">
        <f t="shared" si="74"/>
        <v>72.710856911000008</v>
      </c>
      <c r="K945" s="8">
        <f t="shared" si="75"/>
        <v>27.705706794314889</v>
      </c>
    </row>
    <row r="946" spans="1:11" x14ac:dyDescent="0.25">
      <c r="A946" s="1">
        <v>1</v>
      </c>
      <c r="B946" s="1" t="str">
        <f t="shared" si="71"/>
        <v> Eritrea</v>
      </c>
      <c r="C946" s="1" t="str">
        <f t="shared" si="72"/>
        <v>África</v>
      </c>
      <c r="D946" s="2">
        <v>71964338</v>
      </c>
      <c r="E946" s="2" t="s">
        <v>7</v>
      </c>
      <c r="F946" s="7">
        <v>154</v>
      </c>
      <c r="G946" s="7">
        <f t="shared" si="73"/>
        <v>1.54</v>
      </c>
      <c r="H946" s="7">
        <v>105.6</v>
      </c>
      <c r="I946" s="7" t="s">
        <v>6</v>
      </c>
      <c r="J946" s="7">
        <f t="shared" si="74"/>
        <v>47.899354271999997</v>
      </c>
      <c r="K946" s="8">
        <f t="shared" si="75"/>
        <v>20.197062857142857</v>
      </c>
    </row>
    <row r="947" spans="1:11" x14ac:dyDescent="0.25">
      <c r="A947" s="1">
        <v>62</v>
      </c>
      <c r="B947" s="1" t="str">
        <f t="shared" si="71"/>
        <v> Bahamas</v>
      </c>
      <c r="C947" s="1" t="str">
        <f t="shared" si="72"/>
        <v>Centroamérica</v>
      </c>
      <c r="D947" s="2">
        <v>17615108</v>
      </c>
      <c r="E947" s="2" t="s">
        <v>7</v>
      </c>
      <c r="F947" s="7">
        <v>159</v>
      </c>
      <c r="G947" s="7">
        <f t="shared" si="73"/>
        <v>1.59</v>
      </c>
      <c r="H947" s="7">
        <v>172.6</v>
      </c>
      <c r="I947" s="7" t="s">
        <v>6</v>
      </c>
      <c r="J947" s="7">
        <f t="shared" si="74"/>
        <v>78.290043061999995</v>
      </c>
      <c r="K947" s="8">
        <f t="shared" si="75"/>
        <v>30.967937606107348</v>
      </c>
    </row>
    <row r="948" spans="1:11" x14ac:dyDescent="0.25">
      <c r="A948" s="1">
        <v>28</v>
      </c>
      <c r="B948" s="1" t="str">
        <f t="shared" si="71"/>
        <v> Austria</v>
      </c>
      <c r="C948" s="1" t="str">
        <f t="shared" si="72"/>
        <v>Europa</v>
      </c>
      <c r="D948" s="2">
        <v>16391045</v>
      </c>
      <c r="E948" s="2" t="s">
        <v>5</v>
      </c>
      <c r="F948" s="7">
        <v>162</v>
      </c>
      <c r="G948" s="7">
        <f t="shared" si="73"/>
        <v>1.62</v>
      </c>
      <c r="H948" s="7">
        <v>67.400000000000006</v>
      </c>
      <c r="I948" s="7" t="s">
        <v>8</v>
      </c>
      <c r="J948" s="7">
        <f t="shared" si="74"/>
        <v>67.400000000000006</v>
      </c>
      <c r="K948" s="8">
        <f t="shared" si="75"/>
        <v>25.682060661484527</v>
      </c>
    </row>
    <row r="949" spans="1:11" x14ac:dyDescent="0.25">
      <c r="A949" s="1">
        <v>52</v>
      </c>
      <c r="B949" s="1" t="str">
        <f t="shared" si="71"/>
        <v> Guatemala</v>
      </c>
      <c r="C949" s="1" t="str">
        <f t="shared" si="72"/>
        <v>Centroamérica</v>
      </c>
      <c r="D949" s="2">
        <v>88507684</v>
      </c>
      <c r="E949" s="2" t="s">
        <v>5</v>
      </c>
      <c r="F949" s="7">
        <v>158</v>
      </c>
      <c r="G949" s="7">
        <f t="shared" si="73"/>
        <v>1.58</v>
      </c>
      <c r="H949" s="7">
        <v>152.30000000000001</v>
      </c>
      <c r="I949" s="7" t="s">
        <v>6</v>
      </c>
      <c r="J949" s="7">
        <f t="shared" si="74"/>
        <v>69.082117951000015</v>
      </c>
      <c r="K949" s="8">
        <f t="shared" si="75"/>
        <v>27.67269586244192</v>
      </c>
    </row>
    <row r="950" spans="1:11" x14ac:dyDescent="0.25">
      <c r="A950" s="1">
        <v>2</v>
      </c>
      <c r="B950" s="1" t="str">
        <f t="shared" si="71"/>
        <v> Burkina Faso</v>
      </c>
      <c r="C950" s="1" t="str">
        <f t="shared" si="72"/>
        <v>África</v>
      </c>
      <c r="D950" s="2">
        <v>10532923</v>
      </c>
      <c r="E950" s="2" t="s">
        <v>5</v>
      </c>
      <c r="F950" s="7">
        <v>146</v>
      </c>
      <c r="G950" s="7">
        <f t="shared" si="73"/>
        <v>1.46</v>
      </c>
      <c r="H950" s="7">
        <v>51</v>
      </c>
      <c r="I950" s="7" t="s">
        <v>8</v>
      </c>
      <c r="J950" s="7">
        <f t="shared" si="74"/>
        <v>51</v>
      </c>
      <c r="K950" s="8">
        <f t="shared" si="75"/>
        <v>23.925689622818542</v>
      </c>
    </row>
    <row r="951" spans="1:11" x14ac:dyDescent="0.25">
      <c r="A951" s="1">
        <v>44</v>
      </c>
      <c r="B951" s="1" t="str">
        <f t="shared" si="71"/>
        <v> Yemen</v>
      </c>
      <c r="C951" s="1" t="str">
        <f t="shared" si="72"/>
        <v>Medio Oriente</v>
      </c>
      <c r="D951" s="2">
        <v>68181321</v>
      </c>
      <c r="E951" s="2" t="s">
        <v>5</v>
      </c>
      <c r="F951" s="7">
        <v>152</v>
      </c>
      <c r="G951" s="7">
        <f t="shared" si="73"/>
        <v>1.52</v>
      </c>
      <c r="H951" s="7">
        <v>135.6</v>
      </c>
      <c r="I951" s="7" t="s">
        <v>6</v>
      </c>
      <c r="J951" s="7">
        <f t="shared" si="74"/>
        <v>61.507125371999997</v>
      </c>
      <c r="K951" s="8">
        <f t="shared" si="75"/>
        <v>26.621851355609419</v>
      </c>
    </row>
    <row r="952" spans="1:11" x14ac:dyDescent="0.25">
      <c r="A952" s="1">
        <v>7</v>
      </c>
      <c r="B952" s="1" t="str">
        <f t="shared" si="71"/>
        <v> Tanzania</v>
      </c>
      <c r="C952" s="1" t="str">
        <f t="shared" si="72"/>
        <v>África</v>
      </c>
      <c r="D952" s="2">
        <v>49620253</v>
      </c>
      <c r="E952" s="2" t="s">
        <v>5</v>
      </c>
      <c r="F952" s="7">
        <v>186</v>
      </c>
      <c r="G952" s="7">
        <f t="shared" si="73"/>
        <v>1.86</v>
      </c>
      <c r="H952" s="7">
        <v>87.3</v>
      </c>
      <c r="I952" s="7" t="s">
        <v>8</v>
      </c>
      <c r="J952" s="7">
        <f t="shared" si="74"/>
        <v>87.3</v>
      </c>
      <c r="K952" s="8">
        <f t="shared" si="75"/>
        <v>25.234131113423512</v>
      </c>
    </row>
    <row r="953" spans="1:11" x14ac:dyDescent="0.25">
      <c r="A953" s="1">
        <v>18</v>
      </c>
      <c r="B953" s="1" t="str">
        <f t="shared" si="71"/>
        <v> Chad</v>
      </c>
      <c r="C953" s="1" t="str">
        <f t="shared" si="72"/>
        <v>África</v>
      </c>
      <c r="D953" s="2">
        <v>38645570</v>
      </c>
      <c r="E953" s="2" t="s">
        <v>5</v>
      </c>
      <c r="F953" s="7">
        <v>174</v>
      </c>
      <c r="G953" s="7">
        <f t="shared" si="73"/>
        <v>1.74</v>
      </c>
      <c r="H953" s="7">
        <v>63.9</v>
      </c>
      <c r="I953" s="7" t="s">
        <v>8</v>
      </c>
      <c r="J953" s="7">
        <f t="shared" si="74"/>
        <v>63.9</v>
      </c>
      <c r="K953" s="8">
        <f t="shared" si="75"/>
        <v>21.105826397146252</v>
      </c>
    </row>
    <row r="954" spans="1:11" x14ac:dyDescent="0.25">
      <c r="A954" s="1">
        <v>17</v>
      </c>
      <c r="B954" s="1" t="str">
        <f t="shared" si="71"/>
        <v> India</v>
      </c>
      <c r="C954" s="1" t="str">
        <f t="shared" si="72"/>
        <v>Asia</v>
      </c>
      <c r="D954" s="2">
        <v>69049618</v>
      </c>
      <c r="E954" s="2" t="s">
        <v>5</v>
      </c>
      <c r="F954" s="7">
        <v>181</v>
      </c>
      <c r="G954" s="7">
        <f t="shared" si="73"/>
        <v>1.81</v>
      </c>
      <c r="H954" s="7">
        <v>64.900000000000006</v>
      </c>
      <c r="I954" s="7" t="s">
        <v>8</v>
      </c>
      <c r="J954" s="7">
        <f t="shared" si="74"/>
        <v>64.900000000000006</v>
      </c>
      <c r="K954" s="8">
        <f t="shared" si="75"/>
        <v>19.810140105613382</v>
      </c>
    </row>
    <row r="955" spans="1:11" x14ac:dyDescent="0.25">
      <c r="A955" s="1">
        <v>34</v>
      </c>
      <c r="B955" s="1" t="str">
        <f t="shared" si="71"/>
        <v> Bulgaria</v>
      </c>
      <c r="C955" s="1" t="str">
        <f t="shared" si="72"/>
        <v>Europa</v>
      </c>
      <c r="D955" s="2">
        <v>41858288</v>
      </c>
      <c r="E955" s="2" t="s">
        <v>5</v>
      </c>
      <c r="F955" s="7">
        <v>181</v>
      </c>
      <c r="G955" s="7">
        <f t="shared" si="73"/>
        <v>1.81</v>
      </c>
      <c r="H955" s="7">
        <v>94.2</v>
      </c>
      <c r="I955" s="7" t="s">
        <v>8</v>
      </c>
      <c r="J955" s="7">
        <f t="shared" si="74"/>
        <v>94.2</v>
      </c>
      <c r="K955" s="8">
        <f t="shared" si="75"/>
        <v>28.753701046976587</v>
      </c>
    </row>
    <row r="956" spans="1:11" x14ac:dyDescent="0.25">
      <c r="A956" s="1">
        <v>20</v>
      </c>
      <c r="B956" s="1" t="str">
        <f t="shared" si="71"/>
        <v> Laos</v>
      </c>
      <c r="C956" s="1" t="str">
        <f t="shared" si="72"/>
        <v>Asia</v>
      </c>
      <c r="D956" s="2">
        <v>78766163</v>
      </c>
      <c r="E956" s="2" t="s">
        <v>5</v>
      </c>
      <c r="F956" s="7">
        <v>166</v>
      </c>
      <c r="G956" s="7">
        <f t="shared" si="73"/>
        <v>1.66</v>
      </c>
      <c r="H956" s="7">
        <v>141.30000000000001</v>
      </c>
      <c r="I956" s="7" t="s">
        <v>6</v>
      </c>
      <c r="J956" s="7">
        <f t="shared" si="74"/>
        <v>64.092601881000007</v>
      </c>
      <c r="K956" s="8">
        <f t="shared" si="75"/>
        <v>23.259036827188275</v>
      </c>
    </row>
    <row r="957" spans="1:11" x14ac:dyDescent="0.25">
      <c r="A957" s="1">
        <v>1</v>
      </c>
      <c r="B957" s="1" t="str">
        <f t="shared" si="71"/>
        <v> Eritrea</v>
      </c>
      <c r="C957" s="1" t="str">
        <f t="shared" si="72"/>
        <v>África</v>
      </c>
      <c r="D957" s="2">
        <v>33636485</v>
      </c>
      <c r="E957" s="2" t="s">
        <v>5</v>
      </c>
      <c r="F957" s="7">
        <v>167</v>
      </c>
      <c r="G957" s="7">
        <f t="shared" si="73"/>
        <v>1.67</v>
      </c>
      <c r="H957" s="7">
        <v>60.6</v>
      </c>
      <c r="I957" s="7" t="s">
        <v>8</v>
      </c>
      <c r="J957" s="7">
        <f t="shared" si="74"/>
        <v>60.6</v>
      </c>
      <c r="K957" s="8">
        <f t="shared" si="75"/>
        <v>21.728997095629101</v>
      </c>
    </row>
    <row r="958" spans="1:11" x14ac:dyDescent="0.25">
      <c r="A958" s="1">
        <v>31</v>
      </c>
      <c r="B958" s="1" t="str">
        <f t="shared" si="71"/>
        <v> Gambia</v>
      </c>
      <c r="C958" s="1" t="str">
        <f t="shared" si="72"/>
        <v>África</v>
      </c>
      <c r="D958" s="2">
        <v>52828234</v>
      </c>
      <c r="E958" s="2" t="s">
        <v>7</v>
      </c>
      <c r="F958" s="7">
        <v>138</v>
      </c>
      <c r="G958" s="7">
        <f t="shared" si="73"/>
        <v>1.38</v>
      </c>
      <c r="H958" s="7">
        <v>111.1</v>
      </c>
      <c r="I958" s="7" t="s">
        <v>6</v>
      </c>
      <c r="J958" s="7">
        <f t="shared" si="74"/>
        <v>50.394112307</v>
      </c>
      <c r="K958" s="8">
        <f t="shared" si="75"/>
        <v>26.461936729153543</v>
      </c>
    </row>
    <row r="959" spans="1:11" x14ac:dyDescent="0.25">
      <c r="A959" s="1">
        <v>48</v>
      </c>
      <c r="B959" s="1" t="str">
        <f t="shared" si="71"/>
        <v> Vanuatu</v>
      </c>
      <c r="C959" s="1" t="str">
        <f t="shared" si="72"/>
        <v>Oceanía</v>
      </c>
      <c r="D959" s="2">
        <v>44234705</v>
      </c>
      <c r="E959" s="2" t="s">
        <v>5</v>
      </c>
      <c r="F959" s="7">
        <v>192</v>
      </c>
      <c r="G959" s="7">
        <f t="shared" si="73"/>
        <v>1.92</v>
      </c>
      <c r="H959" s="7">
        <v>207</v>
      </c>
      <c r="I959" s="7" t="s">
        <v>6</v>
      </c>
      <c r="J959" s="7">
        <f t="shared" si="74"/>
        <v>93.893620589999998</v>
      </c>
      <c r="K959" s="8">
        <f t="shared" si="75"/>
        <v>25.470274682617188</v>
      </c>
    </row>
    <row r="960" spans="1:11" x14ac:dyDescent="0.25">
      <c r="A960" s="1">
        <v>12</v>
      </c>
      <c r="B960" s="1" t="str">
        <f t="shared" si="71"/>
        <v> Dominica</v>
      </c>
      <c r="C960" s="1" t="str">
        <f t="shared" si="72"/>
        <v>Centroamérica</v>
      </c>
      <c r="D960" s="2">
        <v>37987654</v>
      </c>
      <c r="E960" s="2" t="s">
        <v>5</v>
      </c>
      <c r="F960" s="7">
        <v>168</v>
      </c>
      <c r="G960" s="7">
        <f t="shared" si="73"/>
        <v>1.68</v>
      </c>
      <c r="H960" s="7">
        <v>70.400000000000006</v>
      </c>
      <c r="I960" s="7" t="s">
        <v>8</v>
      </c>
      <c r="J960" s="7">
        <f t="shared" si="74"/>
        <v>70.400000000000006</v>
      </c>
      <c r="K960" s="8">
        <f t="shared" si="75"/>
        <v>24.943310657596378</v>
      </c>
    </row>
    <row r="961" spans="1:11" x14ac:dyDescent="0.25">
      <c r="A961" s="1">
        <v>41</v>
      </c>
      <c r="B961" s="1" t="str">
        <f t="shared" si="71"/>
        <v> Mongolia</v>
      </c>
      <c r="C961" s="1" t="str">
        <f t="shared" si="72"/>
        <v>Asia</v>
      </c>
      <c r="D961" s="2">
        <v>86070406</v>
      </c>
      <c r="E961" s="2" t="s">
        <v>7</v>
      </c>
      <c r="F961" s="7">
        <v>175</v>
      </c>
      <c r="G961" s="7">
        <f t="shared" si="73"/>
        <v>1.75</v>
      </c>
      <c r="H961" s="7">
        <v>181.9</v>
      </c>
      <c r="I961" s="7" t="s">
        <v>6</v>
      </c>
      <c r="J961" s="7">
        <f t="shared" si="74"/>
        <v>82.50845210300001</v>
      </c>
      <c r="K961" s="8">
        <f t="shared" si="75"/>
        <v>26.94153538057143</v>
      </c>
    </row>
    <row r="962" spans="1:11" x14ac:dyDescent="0.25">
      <c r="A962" s="1">
        <v>51</v>
      </c>
      <c r="B962" s="1" t="str">
        <f t="shared" si="71"/>
        <v> Costa Rica</v>
      </c>
      <c r="C962" s="1" t="str">
        <f t="shared" si="72"/>
        <v>Centroamérica</v>
      </c>
      <c r="D962" s="2">
        <v>51398789</v>
      </c>
      <c r="E962" s="2" t="s">
        <v>7</v>
      </c>
      <c r="F962" s="7">
        <v>150</v>
      </c>
      <c r="G962" s="7">
        <f t="shared" si="73"/>
        <v>1.5</v>
      </c>
      <c r="H962" s="7">
        <v>126.3</v>
      </c>
      <c r="I962" s="7" t="s">
        <v>6</v>
      </c>
      <c r="J962" s="7">
        <f t="shared" si="74"/>
        <v>57.288716331000003</v>
      </c>
      <c r="K962" s="8">
        <f t="shared" si="75"/>
        <v>25.461651702666668</v>
      </c>
    </row>
    <row r="963" spans="1:11" x14ac:dyDescent="0.25">
      <c r="A963" s="1">
        <v>24</v>
      </c>
      <c r="B963" s="1" t="str">
        <f t="shared" ref="B963:B1026" si="76">+VLOOKUP(A963,$R$2:$S$68,2,FALSE)</f>
        <v> China</v>
      </c>
      <c r="C963" s="1" t="str">
        <f t="shared" ref="C963:C1026" si="77">+VLOOKUP(B963,$O$2:$P$68,2,FALSE)</f>
        <v>Asia</v>
      </c>
      <c r="D963" s="2">
        <v>48366165</v>
      </c>
      <c r="E963" s="2" t="s">
        <v>5</v>
      </c>
      <c r="F963" s="7">
        <v>166</v>
      </c>
      <c r="G963" s="7">
        <f t="shared" ref="G963:G1026" si="78">+F963/100</f>
        <v>1.66</v>
      </c>
      <c r="H963" s="7">
        <v>150.80000000000001</v>
      </c>
      <c r="I963" s="7" t="s">
        <v>6</v>
      </c>
      <c r="J963" s="7">
        <f t="shared" ref="J963:J1026" si="79">+IF(I963="lb",H963*0.45359237,H963)</f>
        <v>68.401729396000007</v>
      </c>
      <c r="K963" s="8">
        <f t="shared" ref="K963:K1026" si="80">+J963/G963^2</f>
        <v>24.822807880679349</v>
      </c>
    </row>
    <row r="964" spans="1:11" x14ac:dyDescent="0.25">
      <c r="A964" s="1">
        <v>8</v>
      </c>
      <c r="B964" s="1" t="str">
        <f t="shared" si="76"/>
        <v> Paraguay</v>
      </c>
      <c r="C964" s="1" t="str">
        <f t="shared" si="77"/>
        <v>Sudamérica</v>
      </c>
      <c r="D964" s="2">
        <v>70665119</v>
      </c>
      <c r="E964" s="2" t="s">
        <v>7</v>
      </c>
      <c r="F964" s="7">
        <v>170</v>
      </c>
      <c r="G964" s="7">
        <f t="shared" si="78"/>
        <v>1.7</v>
      </c>
      <c r="H964" s="7">
        <v>71.3</v>
      </c>
      <c r="I964" s="7" t="s">
        <v>8</v>
      </c>
      <c r="J964" s="7">
        <f t="shared" si="79"/>
        <v>71.3</v>
      </c>
      <c r="K964" s="8">
        <f t="shared" si="80"/>
        <v>24.67128027681661</v>
      </c>
    </row>
    <row r="965" spans="1:11" x14ac:dyDescent="0.25">
      <c r="A965" s="1">
        <v>54</v>
      </c>
      <c r="B965" s="1" t="str">
        <f t="shared" si="76"/>
        <v> Bolivia</v>
      </c>
      <c r="C965" s="1" t="str">
        <f t="shared" si="77"/>
        <v>Sudamérica</v>
      </c>
      <c r="D965" s="2">
        <v>89359522</v>
      </c>
      <c r="E965" s="2" t="s">
        <v>7</v>
      </c>
      <c r="F965" s="7">
        <v>133</v>
      </c>
      <c r="G965" s="7">
        <f t="shared" si="78"/>
        <v>1.33</v>
      </c>
      <c r="H965" s="7">
        <v>45.5</v>
      </c>
      <c r="I965" s="7" t="s">
        <v>8</v>
      </c>
      <c r="J965" s="7">
        <f t="shared" si="79"/>
        <v>45.5</v>
      </c>
      <c r="K965" s="8">
        <f t="shared" si="80"/>
        <v>25.722200237435693</v>
      </c>
    </row>
    <row r="966" spans="1:11" x14ac:dyDescent="0.25">
      <c r="A966" s="1">
        <v>39</v>
      </c>
      <c r="B966" s="1" t="str">
        <f t="shared" si="76"/>
        <v> Portugal</v>
      </c>
      <c r="C966" s="1" t="str">
        <f t="shared" si="77"/>
        <v>Europa</v>
      </c>
      <c r="D966" s="2">
        <v>31686864</v>
      </c>
      <c r="E966" s="2" t="s">
        <v>5</v>
      </c>
      <c r="F966" s="7">
        <v>180</v>
      </c>
      <c r="G966" s="7">
        <f t="shared" si="78"/>
        <v>1.8</v>
      </c>
      <c r="H966" s="7">
        <v>87.9</v>
      </c>
      <c r="I966" s="7" t="s">
        <v>8</v>
      </c>
      <c r="J966" s="7">
        <f t="shared" si="79"/>
        <v>87.9</v>
      </c>
      <c r="K966" s="8">
        <f t="shared" si="80"/>
        <v>27.12962962962963</v>
      </c>
    </row>
    <row r="967" spans="1:11" x14ac:dyDescent="0.25">
      <c r="A967" s="1">
        <v>24</v>
      </c>
      <c r="B967" s="1" t="str">
        <f t="shared" si="76"/>
        <v> China</v>
      </c>
      <c r="C967" s="1" t="str">
        <f t="shared" si="77"/>
        <v>Asia</v>
      </c>
      <c r="D967" s="2">
        <v>64357525</v>
      </c>
      <c r="E967" s="2" t="s">
        <v>7</v>
      </c>
      <c r="F967" s="7">
        <v>171</v>
      </c>
      <c r="G967" s="7">
        <f t="shared" si="78"/>
        <v>1.71</v>
      </c>
      <c r="H967" s="7">
        <v>152.80000000000001</v>
      </c>
      <c r="I967" s="7" t="s">
        <v>6</v>
      </c>
      <c r="J967" s="7">
        <f t="shared" si="79"/>
        <v>69.308914136000013</v>
      </c>
      <c r="K967" s="8">
        <f t="shared" si="80"/>
        <v>23.702648382750255</v>
      </c>
    </row>
    <row r="968" spans="1:11" x14ac:dyDescent="0.25">
      <c r="A968" s="1">
        <v>55</v>
      </c>
      <c r="B968" s="1" t="str">
        <f t="shared" si="76"/>
        <v> Honduras</v>
      </c>
      <c r="C968" s="1" t="str">
        <f t="shared" si="77"/>
        <v>Centroamérica</v>
      </c>
      <c r="D968" s="2">
        <v>41990476</v>
      </c>
      <c r="E968" s="2" t="s">
        <v>7</v>
      </c>
      <c r="F968" s="7">
        <v>152</v>
      </c>
      <c r="G968" s="7">
        <f t="shared" si="78"/>
        <v>1.52</v>
      </c>
      <c r="H968" s="7">
        <v>134.5</v>
      </c>
      <c r="I968" s="7" t="s">
        <v>6</v>
      </c>
      <c r="J968" s="7">
        <f t="shared" si="79"/>
        <v>61.008173765000002</v>
      </c>
      <c r="K968" s="8">
        <f t="shared" si="80"/>
        <v>26.405892384435596</v>
      </c>
    </row>
    <row r="969" spans="1:11" x14ac:dyDescent="0.25">
      <c r="A969" s="1">
        <v>30</v>
      </c>
      <c r="B969" s="1" t="str">
        <f t="shared" si="76"/>
        <v> Liberia</v>
      </c>
      <c r="C969" s="1" t="str">
        <f t="shared" si="77"/>
        <v>África</v>
      </c>
      <c r="D969" s="2">
        <v>22249526</v>
      </c>
      <c r="E969" s="2" t="s">
        <v>7</v>
      </c>
      <c r="F969" s="7">
        <v>163</v>
      </c>
      <c r="G969" s="7">
        <f t="shared" si="78"/>
        <v>1.63</v>
      </c>
      <c r="H969" s="7">
        <v>164.2</v>
      </c>
      <c r="I969" s="7" t="s">
        <v>6</v>
      </c>
      <c r="J969" s="7">
        <f t="shared" si="79"/>
        <v>74.479867154000004</v>
      </c>
      <c r="K969" s="8">
        <f t="shared" si="80"/>
        <v>28.032619652226284</v>
      </c>
    </row>
    <row r="970" spans="1:11" x14ac:dyDescent="0.25">
      <c r="A970" s="1">
        <v>35</v>
      </c>
      <c r="B970" s="1" t="str">
        <f t="shared" si="76"/>
        <v> Cabo Verde</v>
      </c>
      <c r="C970" s="1" t="str">
        <f t="shared" si="77"/>
        <v>África</v>
      </c>
      <c r="D970" s="2">
        <v>39190537</v>
      </c>
      <c r="E970" s="2" t="s">
        <v>7</v>
      </c>
      <c r="F970" s="7">
        <v>169</v>
      </c>
      <c r="G970" s="7">
        <f t="shared" si="78"/>
        <v>1.69</v>
      </c>
      <c r="H970" s="7">
        <v>155.6</v>
      </c>
      <c r="I970" s="7" t="s">
        <v>6</v>
      </c>
      <c r="J970" s="7">
        <f t="shared" si="79"/>
        <v>70.578972772</v>
      </c>
      <c r="K970" s="8">
        <f t="shared" si="80"/>
        <v>24.711660226182559</v>
      </c>
    </row>
    <row r="971" spans="1:11" x14ac:dyDescent="0.25">
      <c r="A971" s="1">
        <v>55</v>
      </c>
      <c r="B971" s="1" t="str">
        <f t="shared" si="76"/>
        <v> Honduras</v>
      </c>
      <c r="C971" s="1" t="str">
        <f t="shared" si="77"/>
        <v>Centroamérica</v>
      </c>
      <c r="D971" s="2">
        <v>51463585</v>
      </c>
      <c r="E971" s="2" t="s">
        <v>7</v>
      </c>
      <c r="F971" s="7">
        <v>153</v>
      </c>
      <c r="G971" s="7">
        <f t="shared" si="78"/>
        <v>1.53</v>
      </c>
      <c r="H971" s="7">
        <v>65.900000000000006</v>
      </c>
      <c r="I971" s="7" t="s">
        <v>8</v>
      </c>
      <c r="J971" s="7">
        <f t="shared" si="79"/>
        <v>65.900000000000006</v>
      </c>
      <c r="K971" s="8">
        <f t="shared" si="80"/>
        <v>28.151565637148106</v>
      </c>
    </row>
    <row r="972" spans="1:11" x14ac:dyDescent="0.25">
      <c r="A972" s="1">
        <v>62</v>
      </c>
      <c r="B972" s="1" t="str">
        <f t="shared" si="76"/>
        <v> Bahamas</v>
      </c>
      <c r="C972" s="1" t="str">
        <f t="shared" si="77"/>
        <v>Centroamérica</v>
      </c>
      <c r="D972" s="2">
        <v>98012072</v>
      </c>
      <c r="E972" s="2" t="s">
        <v>7</v>
      </c>
      <c r="F972" s="7">
        <v>171</v>
      </c>
      <c r="G972" s="7">
        <f t="shared" si="78"/>
        <v>1.71</v>
      </c>
      <c r="H972" s="7">
        <v>92.4</v>
      </c>
      <c r="I972" s="7" t="s">
        <v>8</v>
      </c>
      <c r="J972" s="7">
        <f t="shared" si="79"/>
        <v>92.4</v>
      </c>
      <c r="K972" s="8">
        <f t="shared" si="80"/>
        <v>31.5994665025136</v>
      </c>
    </row>
    <row r="973" spans="1:11" x14ac:dyDescent="0.25">
      <c r="A973" s="1">
        <v>62</v>
      </c>
      <c r="B973" s="1" t="str">
        <f t="shared" si="76"/>
        <v> Bahamas</v>
      </c>
      <c r="C973" s="1" t="str">
        <f t="shared" si="77"/>
        <v>Centroamérica</v>
      </c>
      <c r="D973" s="2">
        <v>15165404</v>
      </c>
      <c r="E973" s="2" t="s">
        <v>7</v>
      </c>
      <c r="F973" s="7">
        <v>152</v>
      </c>
      <c r="G973" s="7">
        <f t="shared" si="78"/>
        <v>1.52</v>
      </c>
      <c r="H973" s="7">
        <v>164.9</v>
      </c>
      <c r="I973" s="7" t="s">
        <v>6</v>
      </c>
      <c r="J973" s="7">
        <f t="shared" si="79"/>
        <v>74.797381813000001</v>
      </c>
      <c r="K973" s="8">
        <f t="shared" si="80"/>
        <v>32.374213042330332</v>
      </c>
    </row>
    <row r="974" spans="1:11" x14ac:dyDescent="0.25">
      <c r="A974" s="1">
        <v>26</v>
      </c>
      <c r="B974" s="1" t="str">
        <f t="shared" si="76"/>
        <v> Senegal</v>
      </c>
      <c r="C974" s="1" t="str">
        <f t="shared" si="77"/>
        <v>África</v>
      </c>
      <c r="D974" s="2">
        <v>14806448</v>
      </c>
      <c r="E974" s="2" t="s">
        <v>5</v>
      </c>
      <c r="F974" s="7">
        <v>172</v>
      </c>
      <c r="G974" s="7">
        <f t="shared" si="78"/>
        <v>1.72</v>
      </c>
      <c r="H974" s="7">
        <v>68.3</v>
      </c>
      <c r="I974" s="7" t="s">
        <v>8</v>
      </c>
      <c r="J974" s="7">
        <f t="shared" si="79"/>
        <v>68.3</v>
      </c>
      <c r="K974" s="8">
        <f t="shared" si="80"/>
        <v>23.086803677663603</v>
      </c>
    </row>
    <row r="975" spans="1:11" x14ac:dyDescent="0.25">
      <c r="A975" s="1">
        <v>66</v>
      </c>
      <c r="B975" s="1" t="str">
        <f t="shared" si="76"/>
        <v> Tonga</v>
      </c>
      <c r="C975" s="1" t="str">
        <f t="shared" si="77"/>
        <v>Oceanía</v>
      </c>
      <c r="D975" s="2">
        <v>46818481</v>
      </c>
      <c r="E975" s="2" t="s">
        <v>7</v>
      </c>
      <c r="F975" s="7">
        <v>164</v>
      </c>
      <c r="G975" s="7">
        <f t="shared" si="78"/>
        <v>1.64</v>
      </c>
      <c r="H975" s="7">
        <v>97.7</v>
      </c>
      <c r="I975" s="7" t="s">
        <v>8</v>
      </c>
      <c r="J975" s="7">
        <f t="shared" si="79"/>
        <v>97.7</v>
      </c>
      <c r="K975" s="8">
        <f t="shared" si="80"/>
        <v>36.325104104699591</v>
      </c>
    </row>
    <row r="976" spans="1:11" x14ac:dyDescent="0.25">
      <c r="A976" s="1">
        <v>67</v>
      </c>
      <c r="B976" s="1" t="str">
        <f t="shared" si="76"/>
        <v> Samoa</v>
      </c>
      <c r="C976" s="1" t="str">
        <f t="shared" si="77"/>
        <v>Oceanía</v>
      </c>
      <c r="D976" s="2">
        <v>26814167</v>
      </c>
      <c r="E976" s="2" t="s">
        <v>5</v>
      </c>
      <c r="F976" s="7">
        <v>170</v>
      </c>
      <c r="G976" s="7">
        <f t="shared" si="78"/>
        <v>1.7</v>
      </c>
      <c r="H976" s="7">
        <v>189.4</v>
      </c>
      <c r="I976" s="7" t="s">
        <v>6</v>
      </c>
      <c r="J976" s="7">
        <f t="shared" si="79"/>
        <v>85.910394878000005</v>
      </c>
      <c r="K976" s="8">
        <f t="shared" si="80"/>
        <v>29.726780234602082</v>
      </c>
    </row>
    <row r="977" spans="1:11" x14ac:dyDescent="0.25">
      <c r="A977" s="1">
        <v>29</v>
      </c>
      <c r="B977" s="1" t="str">
        <f t="shared" si="76"/>
        <v> Angola</v>
      </c>
      <c r="C977" s="1" t="str">
        <f t="shared" si="77"/>
        <v>África</v>
      </c>
      <c r="D977" s="2">
        <v>93561024</v>
      </c>
      <c r="E977" s="2" t="s">
        <v>7</v>
      </c>
      <c r="F977" s="7">
        <v>160</v>
      </c>
      <c r="G977" s="7">
        <f t="shared" si="78"/>
        <v>1.6</v>
      </c>
      <c r="H977" s="7">
        <v>144</v>
      </c>
      <c r="I977" s="7" t="s">
        <v>6</v>
      </c>
      <c r="J977" s="7">
        <f t="shared" si="79"/>
        <v>65.317301280000009</v>
      </c>
      <c r="K977" s="8">
        <f t="shared" si="80"/>
        <v>25.514570812499997</v>
      </c>
    </row>
    <row r="978" spans="1:11" x14ac:dyDescent="0.25">
      <c r="A978" s="1">
        <v>10</v>
      </c>
      <c r="B978" s="1" t="str">
        <f t="shared" si="76"/>
        <v> Chile</v>
      </c>
      <c r="C978" s="1" t="str">
        <f t="shared" si="77"/>
        <v>Sudamérica</v>
      </c>
      <c r="D978" s="2">
        <v>86640879</v>
      </c>
      <c r="E978" s="2" t="s">
        <v>5</v>
      </c>
      <c r="F978" s="7">
        <v>173</v>
      </c>
      <c r="G978" s="7">
        <f t="shared" si="78"/>
        <v>1.73</v>
      </c>
      <c r="H978" s="7">
        <v>82.9</v>
      </c>
      <c r="I978" s="7" t="s">
        <v>8</v>
      </c>
      <c r="J978" s="7">
        <f t="shared" si="79"/>
        <v>82.9</v>
      </c>
      <c r="K978" s="8">
        <f t="shared" si="80"/>
        <v>27.69888736676802</v>
      </c>
    </row>
    <row r="979" spans="1:11" x14ac:dyDescent="0.25">
      <c r="A979" s="1">
        <v>35</v>
      </c>
      <c r="B979" s="1" t="str">
        <f t="shared" si="76"/>
        <v> Cabo Verde</v>
      </c>
      <c r="C979" s="1" t="str">
        <f t="shared" si="77"/>
        <v>África</v>
      </c>
      <c r="D979" s="2">
        <v>12051635</v>
      </c>
      <c r="E979" s="2" t="s">
        <v>5</v>
      </c>
      <c r="F979" s="7">
        <v>174</v>
      </c>
      <c r="G979" s="7">
        <f t="shared" si="78"/>
        <v>1.74</v>
      </c>
      <c r="H979" s="7">
        <v>62.7</v>
      </c>
      <c r="I979" s="7" t="s">
        <v>8</v>
      </c>
      <c r="J979" s="7">
        <f t="shared" si="79"/>
        <v>62.7</v>
      </c>
      <c r="K979" s="8">
        <f t="shared" si="80"/>
        <v>20.709472849782006</v>
      </c>
    </row>
    <row r="980" spans="1:11" x14ac:dyDescent="0.25">
      <c r="A980" s="1">
        <v>35</v>
      </c>
      <c r="B980" s="1" t="str">
        <f t="shared" si="76"/>
        <v> Cabo Verde</v>
      </c>
      <c r="C980" s="1" t="str">
        <f t="shared" si="77"/>
        <v>África</v>
      </c>
      <c r="D980" s="2">
        <v>44952256</v>
      </c>
      <c r="E980" s="2" t="s">
        <v>5</v>
      </c>
      <c r="F980" s="7">
        <v>167</v>
      </c>
      <c r="G980" s="7">
        <f t="shared" si="78"/>
        <v>1.67</v>
      </c>
      <c r="H980" s="7">
        <v>67.7</v>
      </c>
      <c r="I980" s="7" t="s">
        <v>8</v>
      </c>
      <c r="J980" s="7">
        <f t="shared" si="79"/>
        <v>67.7</v>
      </c>
      <c r="K980" s="8">
        <f t="shared" si="80"/>
        <v>24.274803686041093</v>
      </c>
    </row>
    <row r="981" spans="1:11" x14ac:dyDescent="0.25">
      <c r="A981" s="1">
        <v>41</v>
      </c>
      <c r="B981" s="1" t="str">
        <f t="shared" si="76"/>
        <v> Mongolia</v>
      </c>
      <c r="C981" s="1" t="str">
        <f t="shared" si="77"/>
        <v>Asia</v>
      </c>
      <c r="D981" s="2">
        <v>91653980</v>
      </c>
      <c r="E981" s="2" t="s">
        <v>5</v>
      </c>
      <c r="F981" s="7">
        <v>154</v>
      </c>
      <c r="G981" s="7">
        <f t="shared" si="78"/>
        <v>1.54</v>
      </c>
      <c r="H981" s="7">
        <v>118.6</v>
      </c>
      <c r="I981" s="7" t="s">
        <v>6</v>
      </c>
      <c r="J981" s="7">
        <f t="shared" si="79"/>
        <v>53.796055082000002</v>
      </c>
      <c r="K981" s="8">
        <f t="shared" si="80"/>
        <v>22.683443701298703</v>
      </c>
    </row>
    <row r="982" spans="1:11" x14ac:dyDescent="0.25">
      <c r="A982" s="1">
        <v>10</v>
      </c>
      <c r="B982" s="1" t="str">
        <f t="shared" si="76"/>
        <v> Chile</v>
      </c>
      <c r="C982" s="1" t="str">
        <f t="shared" si="77"/>
        <v>Sudamérica</v>
      </c>
      <c r="D982" s="2">
        <v>83018447</v>
      </c>
      <c r="E982" s="2" t="s">
        <v>7</v>
      </c>
      <c r="F982" s="7">
        <v>167</v>
      </c>
      <c r="G982" s="7">
        <f t="shared" si="78"/>
        <v>1.67</v>
      </c>
      <c r="H982" s="7">
        <v>73.599999999999994</v>
      </c>
      <c r="I982" s="7" t="s">
        <v>8</v>
      </c>
      <c r="J982" s="7">
        <f t="shared" si="79"/>
        <v>73.599999999999994</v>
      </c>
      <c r="K982" s="8">
        <f t="shared" si="80"/>
        <v>26.390333106242604</v>
      </c>
    </row>
    <row r="983" spans="1:11" x14ac:dyDescent="0.25">
      <c r="A983" s="1">
        <v>21</v>
      </c>
      <c r="B983" s="1" t="str">
        <f t="shared" si="76"/>
        <v> Guinea</v>
      </c>
      <c r="C983" s="1" t="str">
        <f t="shared" si="77"/>
        <v>África</v>
      </c>
      <c r="D983" s="2">
        <v>38140019</v>
      </c>
      <c r="E983" s="2" t="s">
        <v>7</v>
      </c>
      <c r="F983" s="7">
        <v>166</v>
      </c>
      <c r="G983" s="7">
        <f t="shared" si="78"/>
        <v>1.66</v>
      </c>
      <c r="H983" s="7">
        <v>138.69999999999999</v>
      </c>
      <c r="I983" s="7" t="s">
        <v>6</v>
      </c>
      <c r="J983" s="7">
        <f t="shared" si="79"/>
        <v>62.913261718999998</v>
      </c>
      <c r="K983" s="8">
        <f t="shared" si="80"/>
        <v>22.831057380969661</v>
      </c>
    </row>
    <row r="984" spans="1:11" x14ac:dyDescent="0.25">
      <c r="A984" s="1">
        <v>39</v>
      </c>
      <c r="B984" s="1" t="str">
        <f t="shared" si="76"/>
        <v> Portugal</v>
      </c>
      <c r="C984" s="1" t="str">
        <f t="shared" si="77"/>
        <v>Europa</v>
      </c>
      <c r="D984" s="2">
        <v>16751250</v>
      </c>
      <c r="E984" s="2" t="s">
        <v>7</v>
      </c>
      <c r="F984" s="7">
        <v>162</v>
      </c>
      <c r="G984" s="7">
        <f t="shared" si="78"/>
        <v>1.62</v>
      </c>
      <c r="H984" s="7">
        <v>170.6</v>
      </c>
      <c r="I984" s="7" t="s">
        <v>6</v>
      </c>
      <c r="J984" s="7">
        <f t="shared" si="79"/>
        <v>77.382858322000004</v>
      </c>
      <c r="K984" s="8">
        <f t="shared" si="80"/>
        <v>29.485923762383777</v>
      </c>
    </row>
    <row r="985" spans="1:11" x14ac:dyDescent="0.25">
      <c r="A985" s="1">
        <v>52</v>
      </c>
      <c r="B985" s="1" t="str">
        <f t="shared" si="76"/>
        <v> Guatemala</v>
      </c>
      <c r="C985" s="1" t="str">
        <f t="shared" si="77"/>
        <v>Centroamérica</v>
      </c>
      <c r="D985" s="2">
        <v>88860285</v>
      </c>
      <c r="E985" s="2" t="s">
        <v>7</v>
      </c>
      <c r="F985" s="7">
        <v>153</v>
      </c>
      <c r="G985" s="7">
        <f t="shared" si="78"/>
        <v>1.53</v>
      </c>
      <c r="H985" s="7">
        <v>69.2</v>
      </c>
      <c r="I985" s="7" t="s">
        <v>8</v>
      </c>
      <c r="J985" s="7">
        <f t="shared" si="79"/>
        <v>69.2</v>
      </c>
      <c r="K985" s="8">
        <f t="shared" si="80"/>
        <v>29.561279849630484</v>
      </c>
    </row>
    <row r="986" spans="1:11" x14ac:dyDescent="0.25">
      <c r="A986" s="1">
        <v>13</v>
      </c>
      <c r="B986" s="1" t="str">
        <f t="shared" si="76"/>
        <v> Barbados</v>
      </c>
      <c r="C986" s="1" t="str">
        <f t="shared" si="77"/>
        <v>Centroamérica</v>
      </c>
      <c r="D986" s="2">
        <v>80965161</v>
      </c>
      <c r="E986" s="2" t="s">
        <v>7</v>
      </c>
      <c r="F986" s="7">
        <v>177</v>
      </c>
      <c r="G986" s="7">
        <f t="shared" si="78"/>
        <v>1.77</v>
      </c>
      <c r="H986" s="7">
        <v>88.2</v>
      </c>
      <c r="I986" s="7" t="s">
        <v>8</v>
      </c>
      <c r="J986" s="7">
        <f t="shared" si="79"/>
        <v>88.2</v>
      </c>
      <c r="K986" s="8">
        <f t="shared" si="80"/>
        <v>28.152829646653259</v>
      </c>
    </row>
    <row r="987" spans="1:11" x14ac:dyDescent="0.25">
      <c r="A987" s="1">
        <v>13</v>
      </c>
      <c r="B987" s="1" t="str">
        <f t="shared" si="76"/>
        <v> Barbados</v>
      </c>
      <c r="C987" s="1" t="str">
        <f t="shared" si="77"/>
        <v>Centroamérica</v>
      </c>
      <c r="D987" s="2">
        <v>16298217</v>
      </c>
      <c r="E987" s="2" t="s">
        <v>7</v>
      </c>
      <c r="F987" s="7">
        <v>169</v>
      </c>
      <c r="G987" s="7">
        <f t="shared" si="78"/>
        <v>1.69</v>
      </c>
      <c r="H987" s="7">
        <v>86.4</v>
      </c>
      <c r="I987" s="7" t="s">
        <v>8</v>
      </c>
      <c r="J987" s="7">
        <f t="shared" si="79"/>
        <v>86.4</v>
      </c>
      <c r="K987" s="8">
        <f t="shared" si="80"/>
        <v>30.251041630195026</v>
      </c>
    </row>
    <row r="988" spans="1:11" x14ac:dyDescent="0.25">
      <c r="A988" s="1">
        <v>3</v>
      </c>
      <c r="B988" s="1" t="str">
        <f t="shared" si="76"/>
        <v> Uganda</v>
      </c>
      <c r="C988" s="1" t="str">
        <f t="shared" si="77"/>
        <v>África</v>
      </c>
      <c r="D988" s="2">
        <v>81237055</v>
      </c>
      <c r="E988" s="2" t="s">
        <v>7</v>
      </c>
      <c r="F988" s="7">
        <v>165</v>
      </c>
      <c r="G988" s="7">
        <f t="shared" si="78"/>
        <v>1.65</v>
      </c>
      <c r="H988" s="7">
        <v>55.5</v>
      </c>
      <c r="I988" s="7" t="s">
        <v>8</v>
      </c>
      <c r="J988" s="7">
        <f t="shared" si="79"/>
        <v>55.5</v>
      </c>
      <c r="K988" s="8">
        <f t="shared" si="80"/>
        <v>20.385674931129479</v>
      </c>
    </row>
    <row r="989" spans="1:11" x14ac:dyDescent="0.25">
      <c r="A989" s="1">
        <v>41</v>
      </c>
      <c r="B989" s="1" t="str">
        <f t="shared" si="76"/>
        <v> Mongolia</v>
      </c>
      <c r="C989" s="1" t="str">
        <f t="shared" si="77"/>
        <v>Asia</v>
      </c>
      <c r="D989" s="2">
        <v>52067096</v>
      </c>
      <c r="E989" s="2" t="s">
        <v>7</v>
      </c>
      <c r="F989" s="7">
        <v>152</v>
      </c>
      <c r="G989" s="7">
        <f t="shared" si="78"/>
        <v>1.52</v>
      </c>
      <c r="H989" s="7">
        <v>142.4</v>
      </c>
      <c r="I989" s="7" t="s">
        <v>6</v>
      </c>
      <c r="J989" s="7">
        <f t="shared" si="79"/>
        <v>64.591553488000002</v>
      </c>
      <c r="K989" s="8">
        <f t="shared" si="80"/>
        <v>27.956870450138506</v>
      </c>
    </row>
    <row r="990" spans="1:11" x14ac:dyDescent="0.25">
      <c r="A990" s="1">
        <v>50</v>
      </c>
      <c r="B990" s="1" t="str">
        <f t="shared" si="76"/>
        <v> Venezuela</v>
      </c>
      <c r="C990" s="1" t="str">
        <f t="shared" si="77"/>
        <v>Sudamérica</v>
      </c>
      <c r="D990" s="2">
        <v>24344654</v>
      </c>
      <c r="E990" s="2" t="s">
        <v>7</v>
      </c>
      <c r="F990" s="7">
        <v>152</v>
      </c>
      <c r="G990" s="7">
        <f t="shared" si="78"/>
        <v>1.52</v>
      </c>
      <c r="H990" s="7">
        <v>62.1</v>
      </c>
      <c r="I990" s="7" t="s">
        <v>8</v>
      </c>
      <c r="J990" s="7">
        <f t="shared" si="79"/>
        <v>62.1</v>
      </c>
      <c r="K990" s="8">
        <f t="shared" si="80"/>
        <v>26.878462603878116</v>
      </c>
    </row>
    <row r="991" spans="1:11" x14ac:dyDescent="0.25">
      <c r="A991" s="1">
        <v>3</v>
      </c>
      <c r="B991" s="1" t="str">
        <f t="shared" si="76"/>
        <v> Uganda</v>
      </c>
      <c r="C991" s="1" t="str">
        <f t="shared" si="77"/>
        <v>África</v>
      </c>
      <c r="D991" s="2">
        <v>45297568</v>
      </c>
      <c r="E991" s="2" t="s">
        <v>7</v>
      </c>
      <c r="F991" s="7">
        <v>132</v>
      </c>
      <c r="G991" s="7">
        <f t="shared" si="78"/>
        <v>1.32</v>
      </c>
      <c r="H991" s="7">
        <v>82</v>
      </c>
      <c r="I991" s="7" t="s">
        <v>6</v>
      </c>
      <c r="J991" s="7">
        <f t="shared" si="79"/>
        <v>37.194574340000003</v>
      </c>
      <c r="K991" s="8">
        <f t="shared" si="80"/>
        <v>21.34674835858586</v>
      </c>
    </row>
    <row r="992" spans="1:11" x14ac:dyDescent="0.25">
      <c r="A992" s="1">
        <v>4</v>
      </c>
      <c r="B992" s="1" t="str">
        <f t="shared" si="76"/>
        <v> Mozambique</v>
      </c>
      <c r="C992" s="1" t="str">
        <f t="shared" si="77"/>
        <v>África</v>
      </c>
      <c r="D992" s="2">
        <v>13074595</v>
      </c>
      <c r="E992" s="2" t="s">
        <v>5</v>
      </c>
      <c r="F992" s="7">
        <v>172</v>
      </c>
      <c r="G992" s="7">
        <f t="shared" si="78"/>
        <v>1.72</v>
      </c>
      <c r="H992" s="7">
        <v>133.19999999999999</v>
      </c>
      <c r="I992" s="7" t="s">
        <v>6</v>
      </c>
      <c r="J992" s="7">
        <f t="shared" si="79"/>
        <v>60.418503684000001</v>
      </c>
      <c r="K992" s="8">
        <f t="shared" si="80"/>
        <v>20.422695945105463</v>
      </c>
    </row>
    <row r="993" spans="1:11" x14ac:dyDescent="0.25">
      <c r="A993" s="1">
        <v>47</v>
      </c>
      <c r="B993" s="1" t="str">
        <f t="shared" si="76"/>
        <v> Malta</v>
      </c>
      <c r="C993" s="1" t="str">
        <f t="shared" si="77"/>
        <v>África</v>
      </c>
      <c r="D993" s="2">
        <v>45830267</v>
      </c>
      <c r="E993" s="2" t="s">
        <v>5</v>
      </c>
      <c r="F993" s="7">
        <v>148</v>
      </c>
      <c r="G993" s="7">
        <f t="shared" si="78"/>
        <v>1.48</v>
      </c>
      <c r="H993" s="7">
        <v>58.9</v>
      </c>
      <c r="I993" s="7" t="s">
        <v>8</v>
      </c>
      <c r="J993" s="7">
        <f t="shared" si="79"/>
        <v>58.9</v>
      </c>
      <c r="K993" s="8">
        <f t="shared" si="80"/>
        <v>26.890065741417093</v>
      </c>
    </row>
    <row r="994" spans="1:11" x14ac:dyDescent="0.25">
      <c r="A994" s="1">
        <v>30</v>
      </c>
      <c r="B994" s="1" t="str">
        <f t="shared" si="76"/>
        <v> Liberia</v>
      </c>
      <c r="C994" s="1" t="str">
        <f t="shared" si="77"/>
        <v>África</v>
      </c>
      <c r="D994" s="2">
        <v>93141273</v>
      </c>
      <c r="E994" s="2" t="s">
        <v>5</v>
      </c>
      <c r="F994" s="7">
        <v>134</v>
      </c>
      <c r="G994" s="7">
        <f t="shared" si="78"/>
        <v>1.34</v>
      </c>
      <c r="H994" s="7">
        <v>83.1</v>
      </c>
      <c r="I994" s="7" t="s">
        <v>6</v>
      </c>
      <c r="J994" s="7">
        <f t="shared" si="79"/>
        <v>37.693525946999998</v>
      </c>
      <c r="K994" s="8">
        <f t="shared" si="80"/>
        <v>20.992161921920246</v>
      </c>
    </row>
    <row r="995" spans="1:11" x14ac:dyDescent="0.25">
      <c r="A995" s="1">
        <v>45</v>
      </c>
      <c r="B995" s="1" t="str">
        <f t="shared" si="76"/>
        <v> Cuba</v>
      </c>
      <c r="C995" s="1" t="str">
        <f t="shared" si="77"/>
        <v>Centroamérica</v>
      </c>
      <c r="D995" s="2">
        <v>69381998</v>
      </c>
      <c r="E995" s="2" t="s">
        <v>7</v>
      </c>
      <c r="F995" s="7">
        <v>152</v>
      </c>
      <c r="G995" s="7">
        <f t="shared" si="78"/>
        <v>1.52</v>
      </c>
      <c r="H995" s="7">
        <v>61.1</v>
      </c>
      <c r="I995" s="7" t="s">
        <v>8</v>
      </c>
      <c r="J995" s="7">
        <f t="shared" si="79"/>
        <v>61.1</v>
      </c>
      <c r="K995" s="8">
        <f t="shared" si="80"/>
        <v>26.445637119113574</v>
      </c>
    </row>
    <row r="996" spans="1:11" x14ac:dyDescent="0.25">
      <c r="A996" s="1">
        <v>66</v>
      </c>
      <c r="B996" s="1" t="str">
        <f t="shared" si="76"/>
        <v> Tonga</v>
      </c>
      <c r="C996" s="1" t="str">
        <f t="shared" si="77"/>
        <v>Oceanía</v>
      </c>
      <c r="D996" s="2">
        <v>59860952</v>
      </c>
      <c r="E996" s="2" t="s">
        <v>7</v>
      </c>
      <c r="F996" s="7">
        <v>166</v>
      </c>
      <c r="G996" s="7">
        <f t="shared" si="78"/>
        <v>1.66</v>
      </c>
      <c r="H996" s="7">
        <v>99.1</v>
      </c>
      <c r="I996" s="7" t="s">
        <v>8</v>
      </c>
      <c r="J996" s="7">
        <f t="shared" si="79"/>
        <v>99.1</v>
      </c>
      <c r="K996" s="8">
        <f t="shared" si="80"/>
        <v>35.963129626941502</v>
      </c>
    </row>
    <row r="997" spans="1:11" x14ac:dyDescent="0.25">
      <c r="A997" s="1">
        <v>55</v>
      </c>
      <c r="B997" s="1" t="str">
        <f t="shared" si="76"/>
        <v> Honduras</v>
      </c>
      <c r="C997" s="1" t="str">
        <f t="shared" si="77"/>
        <v>Centroamérica</v>
      </c>
      <c r="D997" s="2">
        <v>56034931</v>
      </c>
      <c r="E997" s="2" t="s">
        <v>7</v>
      </c>
      <c r="F997" s="7">
        <v>160</v>
      </c>
      <c r="G997" s="7">
        <f t="shared" si="78"/>
        <v>1.6</v>
      </c>
      <c r="H997" s="7">
        <v>151.5</v>
      </c>
      <c r="I997" s="7" t="s">
        <v>6</v>
      </c>
      <c r="J997" s="7">
        <f t="shared" si="79"/>
        <v>68.719244055000004</v>
      </c>
      <c r="K997" s="8">
        <f t="shared" si="80"/>
        <v>26.843454708984371</v>
      </c>
    </row>
    <row r="998" spans="1:11" x14ac:dyDescent="0.25">
      <c r="A998" s="1">
        <v>47</v>
      </c>
      <c r="B998" s="1" t="str">
        <f t="shared" si="76"/>
        <v> Malta</v>
      </c>
      <c r="C998" s="1" t="str">
        <f t="shared" si="77"/>
        <v>África</v>
      </c>
      <c r="D998" s="2">
        <v>70076464</v>
      </c>
      <c r="E998" s="2" t="s">
        <v>5</v>
      </c>
      <c r="F998" s="7">
        <v>165</v>
      </c>
      <c r="G998" s="7">
        <f t="shared" si="78"/>
        <v>1.65</v>
      </c>
      <c r="H998" s="7">
        <v>72.8</v>
      </c>
      <c r="I998" s="7" t="s">
        <v>8</v>
      </c>
      <c r="J998" s="7">
        <f t="shared" si="79"/>
        <v>72.8</v>
      </c>
      <c r="K998" s="8">
        <f t="shared" si="80"/>
        <v>26.740128558310378</v>
      </c>
    </row>
    <row r="999" spans="1:11" x14ac:dyDescent="0.25">
      <c r="A999" s="1">
        <v>42</v>
      </c>
      <c r="B999" s="1" t="str">
        <f t="shared" si="76"/>
        <v> Mauritania</v>
      </c>
      <c r="C999" s="1" t="str">
        <f t="shared" si="77"/>
        <v>África</v>
      </c>
      <c r="D999" s="2">
        <v>57931291</v>
      </c>
      <c r="E999" s="2" t="s">
        <v>5</v>
      </c>
      <c r="F999" s="7">
        <v>153</v>
      </c>
      <c r="G999" s="7">
        <f t="shared" si="78"/>
        <v>1.53</v>
      </c>
      <c r="H999" s="7">
        <v>50</v>
      </c>
      <c r="I999" s="7" t="s">
        <v>8</v>
      </c>
      <c r="J999" s="7">
        <f t="shared" si="79"/>
        <v>50</v>
      </c>
      <c r="K999" s="8">
        <f t="shared" si="80"/>
        <v>21.35930624973301</v>
      </c>
    </row>
    <row r="1000" spans="1:11" x14ac:dyDescent="0.25">
      <c r="A1000" s="1">
        <v>65</v>
      </c>
      <c r="B1000" s="1" t="str">
        <f t="shared" si="76"/>
        <v> Kuwait</v>
      </c>
      <c r="C1000" s="1" t="str">
        <f t="shared" si="77"/>
        <v>Medio Oriente</v>
      </c>
      <c r="D1000" s="2">
        <v>38206084</v>
      </c>
      <c r="E1000" s="2" t="s">
        <v>5</v>
      </c>
      <c r="F1000" s="7">
        <v>189</v>
      </c>
      <c r="G1000" s="7">
        <f t="shared" si="78"/>
        <v>1.89</v>
      </c>
      <c r="H1000" s="7">
        <v>223.3</v>
      </c>
      <c r="I1000" s="7" t="s">
        <v>6</v>
      </c>
      <c r="J1000" s="7">
        <f t="shared" si="79"/>
        <v>101.28717622100001</v>
      </c>
      <c r="K1000" s="8">
        <f t="shared" si="80"/>
        <v>28.355078587105627</v>
      </c>
    </row>
    <row r="1001" spans="1:11" x14ac:dyDescent="0.25">
      <c r="A1001" s="1">
        <v>50</v>
      </c>
      <c r="B1001" s="1" t="str">
        <f t="shared" si="76"/>
        <v> Venezuela</v>
      </c>
      <c r="C1001" s="1" t="str">
        <f t="shared" si="77"/>
        <v>Sudamérica</v>
      </c>
      <c r="D1001" s="2">
        <v>13139299</v>
      </c>
      <c r="E1001" s="2" t="s">
        <v>7</v>
      </c>
      <c r="F1001" s="7">
        <v>158</v>
      </c>
      <c r="G1001" s="7">
        <f t="shared" si="78"/>
        <v>1.58</v>
      </c>
      <c r="H1001" s="7">
        <v>67.7</v>
      </c>
      <c r="I1001" s="7" t="s">
        <v>8</v>
      </c>
      <c r="J1001" s="7">
        <f t="shared" si="79"/>
        <v>67.7</v>
      </c>
      <c r="K1001" s="8">
        <f t="shared" si="80"/>
        <v>27.119051434065049</v>
      </c>
    </row>
    <row r="1002" spans="1:11" x14ac:dyDescent="0.25">
      <c r="A1002" s="1">
        <v>2</v>
      </c>
      <c r="B1002" s="1" t="str">
        <f t="shared" si="76"/>
        <v> Burkina Faso</v>
      </c>
      <c r="C1002" s="1" t="str">
        <f t="shared" si="77"/>
        <v>África</v>
      </c>
      <c r="D1002" s="2">
        <v>59583273</v>
      </c>
      <c r="E1002" s="2" t="s">
        <v>5</v>
      </c>
      <c r="F1002" s="7">
        <v>161</v>
      </c>
      <c r="G1002" s="7">
        <f t="shared" si="78"/>
        <v>1.61</v>
      </c>
      <c r="H1002" s="7">
        <v>64.5</v>
      </c>
      <c r="I1002" s="7" t="s">
        <v>8</v>
      </c>
      <c r="J1002" s="7">
        <f t="shared" si="79"/>
        <v>64.5</v>
      </c>
      <c r="K1002" s="8">
        <f t="shared" si="80"/>
        <v>24.883299255429957</v>
      </c>
    </row>
    <row r="1003" spans="1:11" x14ac:dyDescent="0.25">
      <c r="A1003" s="1">
        <v>10</v>
      </c>
      <c r="B1003" s="1" t="str">
        <f t="shared" si="76"/>
        <v> Chile</v>
      </c>
      <c r="C1003" s="1" t="str">
        <f t="shared" si="77"/>
        <v>Sudamérica</v>
      </c>
      <c r="D1003" s="2">
        <v>45251745</v>
      </c>
      <c r="E1003" s="2" t="s">
        <v>7</v>
      </c>
      <c r="F1003" s="7">
        <v>152</v>
      </c>
      <c r="G1003" s="7">
        <f t="shared" si="78"/>
        <v>1.52</v>
      </c>
      <c r="H1003" s="7">
        <v>143.30000000000001</v>
      </c>
      <c r="I1003" s="7" t="s">
        <v>6</v>
      </c>
      <c r="J1003" s="7">
        <f t="shared" si="79"/>
        <v>64.999786621000013</v>
      </c>
      <c r="K1003" s="8">
        <f t="shared" si="80"/>
        <v>28.133564153826182</v>
      </c>
    </row>
    <row r="1004" spans="1:11" x14ac:dyDescent="0.25">
      <c r="A1004" s="1">
        <v>33</v>
      </c>
      <c r="B1004" s="1" t="str">
        <f t="shared" si="76"/>
        <v> Serbia</v>
      </c>
      <c r="C1004" s="1" t="str">
        <f t="shared" si="77"/>
        <v>Europa</v>
      </c>
      <c r="D1004" s="2">
        <v>45907375</v>
      </c>
      <c r="E1004" s="2" t="s">
        <v>7</v>
      </c>
      <c r="F1004" s="7">
        <v>180</v>
      </c>
      <c r="G1004" s="7">
        <f t="shared" si="78"/>
        <v>1.8</v>
      </c>
      <c r="H1004" s="7">
        <v>83</v>
      </c>
      <c r="I1004" s="7" t="s">
        <v>8</v>
      </c>
      <c r="J1004" s="7">
        <f t="shared" si="79"/>
        <v>83</v>
      </c>
      <c r="K1004" s="8">
        <f t="shared" si="80"/>
        <v>25.617283950617281</v>
      </c>
    </row>
    <row r="1005" spans="1:11" x14ac:dyDescent="0.25">
      <c r="A1005" s="1">
        <v>66</v>
      </c>
      <c r="B1005" s="1" t="str">
        <f t="shared" si="76"/>
        <v> Tonga</v>
      </c>
      <c r="C1005" s="1" t="str">
        <f t="shared" si="77"/>
        <v>Oceanía</v>
      </c>
      <c r="D1005" s="2">
        <v>81264717</v>
      </c>
      <c r="E1005" s="2" t="s">
        <v>5</v>
      </c>
      <c r="F1005" s="7">
        <v>167</v>
      </c>
      <c r="G1005" s="7">
        <f t="shared" si="78"/>
        <v>1.67</v>
      </c>
      <c r="H1005" s="7">
        <v>200.6</v>
      </c>
      <c r="I1005" s="7" t="s">
        <v>6</v>
      </c>
      <c r="J1005" s="7">
        <f t="shared" si="79"/>
        <v>90.990629421999998</v>
      </c>
      <c r="K1005" s="8">
        <f t="shared" si="80"/>
        <v>32.625992119473629</v>
      </c>
    </row>
    <row r="1006" spans="1:11" x14ac:dyDescent="0.25">
      <c r="A1006" s="1">
        <v>48</v>
      </c>
      <c r="B1006" s="1" t="str">
        <f t="shared" si="76"/>
        <v> Vanuatu</v>
      </c>
      <c r="C1006" s="1" t="str">
        <f t="shared" si="77"/>
        <v>Oceanía</v>
      </c>
      <c r="D1006" s="2">
        <v>37578423</v>
      </c>
      <c r="E1006" s="2" t="s">
        <v>7</v>
      </c>
      <c r="F1006" s="7">
        <v>154</v>
      </c>
      <c r="G1006" s="7">
        <f t="shared" si="78"/>
        <v>1.54</v>
      </c>
      <c r="H1006" s="7">
        <v>147.30000000000001</v>
      </c>
      <c r="I1006" s="7" t="s">
        <v>6</v>
      </c>
      <c r="J1006" s="7">
        <f t="shared" si="79"/>
        <v>66.814156101000009</v>
      </c>
      <c r="K1006" s="8">
        <f t="shared" si="80"/>
        <v>28.17260756493507</v>
      </c>
    </row>
    <row r="1007" spans="1:11" x14ac:dyDescent="0.25">
      <c r="A1007" s="1">
        <v>9</v>
      </c>
      <c r="B1007" s="1" t="str">
        <f t="shared" si="76"/>
        <v> Seychelles</v>
      </c>
      <c r="C1007" s="1" t="str">
        <f t="shared" si="77"/>
        <v>Medio Oriente</v>
      </c>
      <c r="D1007" s="2">
        <v>55921314</v>
      </c>
      <c r="E1007" s="2" t="s">
        <v>7</v>
      </c>
      <c r="F1007" s="7">
        <v>156</v>
      </c>
      <c r="G1007" s="7">
        <f t="shared" si="78"/>
        <v>1.56</v>
      </c>
      <c r="H1007" s="7">
        <v>64.900000000000006</v>
      </c>
      <c r="I1007" s="7" t="s">
        <v>8</v>
      </c>
      <c r="J1007" s="7">
        <f t="shared" si="79"/>
        <v>64.900000000000006</v>
      </c>
      <c r="K1007" s="8">
        <f t="shared" si="80"/>
        <v>26.668310322156476</v>
      </c>
    </row>
    <row r="1008" spans="1:11" x14ac:dyDescent="0.25">
      <c r="A1008" s="1">
        <v>40</v>
      </c>
      <c r="B1008" s="1" t="str">
        <f t="shared" si="76"/>
        <v> Israel</v>
      </c>
      <c r="C1008" s="1" t="str">
        <f t="shared" si="77"/>
        <v>Medio Oriente</v>
      </c>
      <c r="D1008" s="2">
        <v>81005077</v>
      </c>
      <c r="E1008" s="2" t="s">
        <v>5</v>
      </c>
      <c r="F1008" s="7">
        <v>170</v>
      </c>
      <c r="G1008" s="7">
        <f t="shared" si="78"/>
        <v>1.7</v>
      </c>
      <c r="H1008" s="7">
        <v>78</v>
      </c>
      <c r="I1008" s="7" t="s">
        <v>8</v>
      </c>
      <c r="J1008" s="7">
        <f t="shared" si="79"/>
        <v>78</v>
      </c>
      <c r="K1008" s="8">
        <f t="shared" si="80"/>
        <v>26.989619377162633</v>
      </c>
    </row>
    <row r="1009" spans="1:11" x14ac:dyDescent="0.25">
      <c r="A1009" s="1">
        <v>54</v>
      </c>
      <c r="B1009" s="1" t="str">
        <f t="shared" si="76"/>
        <v> Bolivia</v>
      </c>
      <c r="C1009" s="1" t="str">
        <f t="shared" si="77"/>
        <v>Sudamérica</v>
      </c>
      <c r="D1009" s="2">
        <v>97290034</v>
      </c>
      <c r="E1009" s="2" t="s">
        <v>7</v>
      </c>
      <c r="F1009" s="7">
        <v>159</v>
      </c>
      <c r="G1009" s="7">
        <f t="shared" si="78"/>
        <v>1.59</v>
      </c>
      <c r="H1009" s="7">
        <v>147.69999999999999</v>
      </c>
      <c r="I1009" s="7" t="s">
        <v>6</v>
      </c>
      <c r="J1009" s="7">
        <f t="shared" si="79"/>
        <v>66.995593048999993</v>
      </c>
      <c r="K1009" s="8">
        <f t="shared" si="80"/>
        <v>26.500373026778998</v>
      </c>
    </row>
    <row r="1010" spans="1:11" x14ac:dyDescent="0.25">
      <c r="A1010" s="1">
        <v>43</v>
      </c>
      <c r="B1010" s="1" t="str">
        <f t="shared" si="76"/>
        <v> Colombia</v>
      </c>
      <c r="C1010" s="1" t="str">
        <f t="shared" si="77"/>
        <v>Sudamérica</v>
      </c>
      <c r="D1010" s="2">
        <v>75265716</v>
      </c>
      <c r="E1010" s="2" t="s">
        <v>5</v>
      </c>
      <c r="F1010" s="7">
        <v>168</v>
      </c>
      <c r="G1010" s="7">
        <f t="shared" si="78"/>
        <v>1.68</v>
      </c>
      <c r="H1010" s="7">
        <v>150.6</v>
      </c>
      <c r="I1010" s="7" t="s">
        <v>6</v>
      </c>
      <c r="J1010" s="7">
        <f t="shared" si="79"/>
        <v>68.311010921999994</v>
      </c>
      <c r="K1010" s="8">
        <f t="shared" si="80"/>
        <v>24.20316430059524</v>
      </c>
    </row>
    <row r="1011" spans="1:11" x14ac:dyDescent="0.25">
      <c r="A1011" s="1">
        <v>21</v>
      </c>
      <c r="B1011" s="1" t="str">
        <f t="shared" si="76"/>
        <v> Guinea</v>
      </c>
      <c r="C1011" s="1" t="str">
        <f t="shared" si="77"/>
        <v>África</v>
      </c>
      <c r="D1011" s="2">
        <v>15212316</v>
      </c>
      <c r="E1011" s="2" t="s">
        <v>5</v>
      </c>
      <c r="F1011" s="7">
        <v>180</v>
      </c>
      <c r="G1011" s="7">
        <f t="shared" si="78"/>
        <v>1.8</v>
      </c>
      <c r="H1011" s="7">
        <v>73.3</v>
      </c>
      <c r="I1011" s="7" t="s">
        <v>8</v>
      </c>
      <c r="J1011" s="7">
        <f t="shared" si="79"/>
        <v>73.3</v>
      </c>
      <c r="K1011" s="8">
        <f t="shared" si="80"/>
        <v>22.623456790123456</v>
      </c>
    </row>
    <row r="1012" spans="1:11" x14ac:dyDescent="0.25">
      <c r="A1012" s="1">
        <v>56</v>
      </c>
      <c r="B1012" s="1" t="str">
        <f t="shared" si="76"/>
        <v> Armenia</v>
      </c>
      <c r="C1012" s="1" t="str">
        <f t="shared" si="77"/>
        <v>Medio Oriente</v>
      </c>
      <c r="D1012" s="2">
        <v>17558474</v>
      </c>
      <c r="E1012" s="2" t="s">
        <v>7</v>
      </c>
      <c r="F1012" s="7">
        <v>155</v>
      </c>
      <c r="G1012" s="7">
        <f t="shared" si="78"/>
        <v>1.55</v>
      </c>
      <c r="H1012" s="7">
        <v>138</v>
      </c>
      <c r="I1012" s="7" t="s">
        <v>6</v>
      </c>
      <c r="J1012" s="7">
        <f t="shared" si="79"/>
        <v>62.595747060000001</v>
      </c>
      <c r="K1012" s="8">
        <f t="shared" si="80"/>
        <v>26.054421252861598</v>
      </c>
    </row>
    <row r="1013" spans="1:11" x14ac:dyDescent="0.25">
      <c r="A1013" s="1">
        <v>46</v>
      </c>
      <c r="B1013" s="1" t="str">
        <f t="shared" si="76"/>
        <v> Australia</v>
      </c>
      <c r="C1013" s="1" t="str">
        <f t="shared" si="77"/>
        <v>Oceanía</v>
      </c>
      <c r="D1013" s="2">
        <v>66612828</v>
      </c>
      <c r="E1013" s="2" t="s">
        <v>5</v>
      </c>
      <c r="F1013" s="7">
        <v>174</v>
      </c>
      <c r="G1013" s="7">
        <f t="shared" si="78"/>
        <v>1.74</v>
      </c>
      <c r="H1013" s="7">
        <v>193.8</v>
      </c>
      <c r="I1013" s="7" t="s">
        <v>6</v>
      </c>
      <c r="J1013" s="7">
        <f t="shared" si="79"/>
        <v>87.906201306000014</v>
      </c>
      <c r="K1013" s="8">
        <f t="shared" si="80"/>
        <v>29.034945602457395</v>
      </c>
    </row>
    <row r="1014" spans="1:11" x14ac:dyDescent="0.25">
      <c r="A1014" s="1">
        <v>15</v>
      </c>
      <c r="B1014" s="1" t="str">
        <f t="shared" si="76"/>
        <v> Burundi</v>
      </c>
      <c r="C1014" s="1" t="str">
        <f t="shared" si="77"/>
        <v>África</v>
      </c>
      <c r="D1014" s="2">
        <v>83195324</v>
      </c>
      <c r="E1014" s="2" t="s">
        <v>5</v>
      </c>
      <c r="F1014" s="7">
        <v>160</v>
      </c>
      <c r="G1014" s="7">
        <f t="shared" si="78"/>
        <v>1.6</v>
      </c>
      <c r="H1014" s="7">
        <v>111.8</v>
      </c>
      <c r="I1014" s="7" t="s">
        <v>6</v>
      </c>
      <c r="J1014" s="7">
        <f t="shared" si="79"/>
        <v>50.711626966000004</v>
      </c>
      <c r="K1014" s="8">
        <f t="shared" si="80"/>
        <v>19.809229283593748</v>
      </c>
    </row>
    <row r="1015" spans="1:11" x14ac:dyDescent="0.25">
      <c r="A1015" s="1">
        <v>27</v>
      </c>
      <c r="B1015" s="1" t="str">
        <f t="shared" si="76"/>
        <v> Estonia</v>
      </c>
      <c r="C1015" s="1" t="str">
        <f t="shared" si="77"/>
        <v>Europa</v>
      </c>
      <c r="D1015" s="2">
        <v>69918085</v>
      </c>
      <c r="E1015" s="2" t="s">
        <v>7</v>
      </c>
      <c r="F1015" s="7">
        <v>166</v>
      </c>
      <c r="G1015" s="7">
        <f t="shared" si="78"/>
        <v>1.66</v>
      </c>
      <c r="H1015" s="7">
        <v>150.1</v>
      </c>
      <c r="I1015" s="7" t="s">
        <v>6</v>
      </c>
      <c r="J1015" s="7">
        <f t="shared" si="79"/>
        <v>68.084214736999996</v>
      </c>
      <c r="K1015" s="8">
        <f t="shared" si="80"/>
        <v>24.707582645158951</v>
      </c>
    </row>
    <row r="1016" spans="1:11" x14ac:dyDescent="0.25">
      <c r="A1016" s="1">
        <v>34</v>
      </c>
      <c r="B1016" s="1" t="str">
        <f t="shared" si="76"/>
        <v> Bulgaria</v>
      </c>
      <c r="C1016" s="1" t="str">
        <f t="shared" si="77"/>
        <v>Europa</v>
      </c>
      <c r="D1016" s="2">
        <v>25175834</v>
      </c>
      <c r="E1016" s="2" t="s">
        <v>5</v>
      </c>
      <c r="F1016" s="7">
        <v>174</v>
      </c>
      <c r="G1016" s="7">
        <f t="shared" si="78"/>
        <v>1.74</v>
      </c>
      <c r="H1016" s="7">
        <v>164.9</v>
      </c>
      <c r="I1016" s="7" t="s">
        <v>6</v>
      </c>
      <c r="J1016" s="7">
        <f t="shared" si="79"/>
        <v>74.797381813000001</v>
      </c>
      <c r="K1016" s="8">
        <f t="shared" si="80"/>
        <v>24.705173012617255</v>
      </c>
    </row>
    <row r="1017" spans="1:11" x14ac:dyDescent="0.25">
      <c r="A1017" s="1">
        <v>55</v>
      </c>
      <c r="B1017" s="1" t="str">
        <f t="shared" si="76"/>
        <v> Honduras</v>
      </c>
      <c r="C1017" s="1" t="str">
        <f t="shared" si="77"/>
        <v>Centroamérica</v>
      </c>
      <c r="D1017" s="2">
        <v>57436337</v>
      </c>
      <c r="E1017" s="2" t="s">
        <v>7</v>
      </c>
      <c r="F1017" s="7">
        <v>165</v>
      </c>
      <c r="G1017" s="7">
        <f t="shared" si="78"/>
        <v>1.65</v>
      </c>
      <c r="H1017" s="7">
        <v>66.099999999999994</v>
      </c>
      <c r="I1017" s="7" t="s">
        <v>8</v>
      </c>
      <c r="J1017" s="7">
        <f t="shared" si="79"/>
        <v>66.099999999999994</v>
      </c>
      <c r="K1017" s="8">
        <f t="shared" si="80"/>
        <v>24.279155188246097</v>
      </c>
    </row>
    <row r="1018" spans="1:11" x14ac:dyDescent="0.25">
      <c r="A1018" s="1">
        <v>35</v>
      </c>
      <c r="B1018" s="1" t="str">
        <f t="shared" si="76"/>
        <v> Cabo Verde</v>
      </c>
      <c r="C1018" s="1" t="str">
        <f t="shared" si="77"/>
        <v>África</v>
      </c>
      <c r="D1018" s="2">
        <v>61009968</v>
      </c>
      <c r="E1018" s="2" t="s">
        <v>7</v>
      </c>
      <c r="F1018" s="7">
        <v>167</v>
      </c>
      <c r="G1018" s="7">
        <f t="shared" si="78"/>
        <v>1.67</v>
      </c>
      <c r="H1018" s="7">
        <v>173.7</v>
      </c>
      <c r="I1018" s="7" t="s">
        <v>6</v>
      </c>
      <c r="J1018" s="7">
        <f t="shared" si="79"/>
        <v>78.788994669000004</v>
      </c>
      <c r="K1018" s="8">
        <f t="shared" si="80"/>
        <v>28.250921391588083</v>
      </c>
    </row>
    <row r="1019" spans="1:11" x14ac:dyDescent="0.25">
      <c r="A1019" s="1">
        <v>51</v>
      </c>
      <c r="B1019" s="1" t="str">
        <f t="shared" si="76"/>
        <v> Costa Rica</v>
      </c>
      <c r="C1019" s="1" t="str">
        <f t="shared" si="77"/>
        <v>Centroamérica</v>
      </c>
      <c r="D1019" s="2">
        <v>86484334</v>
      </c>
      <c r="E1019" s="2" t="s">
        <v>7</v>
      </c>
      <c r="F1019" s="7">
        <v>153</v>
      </c>
      <c r="G1019" s="7">
        <f t="shared" si="78"/>
        <v>1.53</v>
      </c>
      <c r="H1019" s="7">
        <v>146.4</v>
      </c>
      <c r="I1019" s="7" t="s">
        <v>6</v>
      </c>
      <c r="J1019" s="7">
        <f t="shared" si="79"/>
        <v>66.405922968000013</v>
      </c>
      <c r="K1019" s="8">
        <f t="shared" si="80"/>
        <v>28.367688909393827</v>
      </c>
    </row>
    <row r="1020" spans="1:11" x14ac:dyDescent="0.25">
      <c r="A1020" s="1">
        <v>2</v>
      </c>
      <c r="B1020" s="1" t="str">
        <f t="shared" si="76"/>
        <v> Burkina Faso</v>
      </c>
      <c r="C1020" s="1" t="str">
        <f t="shared" si="77"/>
        <v>África</v>
      </c>
      <c r="D1020" s="2">
        <v>57976855</v>
      </c>
      <c r="E1020" s="2" t="s">
        <v>5</v>
      </c>
      <c r="F1020" s="7">
        <v>172</v>
      </c>
      <c r="G1020" s="7">
        <f t="shared" si="78"/>
        <v>1.72</v>
      </c>
      <c r="H1020" s="7">
        <v>73.400000000000006</v>
      </c>
      <c r="I1020" s="7" t="s">
        <v>8</v>
      </c>
      <c r="J1020" s="7">
        <f t="shared" si="79"/>
        <v>73.400000000000006</v>
      </c>
      <c r="K1020" s="8">
        <f t="shared" si="80"/>
        <v>24.810708491076262</v>
      </c>
    </row>
    <row r="1021" spans="1:11" x14ac:dyDescent="0.25">
      <c r="A1021" s="1">
        <v>42</v>
      </c>
      <c r="B1021" s="1" t="str">
        <f t="shared" si="76"/>
        <v> Mauritania</v>
      </c>
      <c r="C1021" s="1" t="str">
        <f t="shared" si="77"/>
        <v>África</v>
      </c>
      <c r="D1021" s="2">
        <v>95660996</v>
      </c>
      <c r="E1021" s="2" t="s">
        <v>7</v>
      </c>
      <c r="F1021" s="7">
        <v>158</v>
      </c>
      <c r="G1021" s="7">
        <f t="shared" si="78"/>
        <v>1.58</v>
      </c>
      <c r="H1021" s="7">
        <v>67.599999999999994</v>
      </c>
      <c r="I1021" s="7" t="s">
        <v>8</v>
      </c>
      <c r="J1021" s="7">
        <f t="shared" si="79"/>
        <v>67.599999999999994</v>
      </c>
      <c r="K1021" s="8">
        <f t="shared" si="80"/>
        <v>27.078993751001434</v>
      </c>
    </row>
    <row r="1022" spans="1:11" x14ac:dyDescent="0.25">
      <c r="A1022" s="1">
        <v>54</v>
      </c>
      <c r="B1022" s="1" t="str">
        <f t="shared" si="76"/>
        <v> Bolivia</v>
      </c>
      <c r="C1022" s="1" t="str">
        <f t="shared" si="77"/>
        <v>Sudamérica</v>
      </c>
      <c r="D1022" s="2">
        <v>50636046</v>
      </c>
      <c r="E1022" s="2" t="s">
        <v>5</v>
      </c>
      <c r="F1022" s="7">
        <v>152</v>
      </c>
      <c r="G1022" s="7">
        <f t="shared" si="78"/>
        <v>1.52</v>
      </c>
      <c r="H1022" s="7">
        <v>65.900000000000006</v>
      </c>
      <c r="I1022" s="7" t="s">
        <v>8</v>
      </c>
      <c r="J1022" s="7">
        <f t="shared" si="79"/>
        <v>65.900000000000006</v>
      </c>
      <c r="K1022" s="8">
        <f t="shared" si="80"/>
        <v>28.523199445983384</v>
      </c>
    </row>
    <row r="1023" spans="1:11" x14ac:dyDescent="0.25">
      <c r="A1023" s="1">
        <v>46</v>
      </c>
      <c r="B1023" s="1" t="str">
        <f t="shared" si="76"/>
        <v> Australia</v>
      </c>
      <c r="C1023" s="1" t="str">
        <f t="shared" si="77"/>
        <v>Oceanía</v>
      </c>
      <c r="D1023" s="2">
        <v>64806867</v>
      </c>
      <c r="E1023" s="2" t="s">
        <v>5</v>
      </c>
      <c r="F1023" s="7">
        <v>192</v>
      </c>
      <c r="G1023" s="7">
        <f t="shared" si="78"/>
        <v>1.92</v>
      </c>
      <c r="H1023" s="7">
        <v>220.9</v>
      </c>
      <c r="I1023" s="7" t="s">
        <v>6</v>
      </c>
      <c r="J1023" s="7">
        <f t="shared" si="79"/>
        <v>100.19855453300001</v>
      </c>
      <c r="K1023" s="8">
        <f t="shared" si="80"/>
        <v>27.180597475314674</v>
      </c>
    </row>
    <row r="1024" spans="1:11" x14ac:dyDescent="0.25">
      <c r="A1024" s="1">
        <v>2</v>
      </c>
      <c r="B1024" s="1" t="str">
        <f t="shared" si="76"/>
        <v> Burkina Faso</v>
      </c>
      <c r="C1024" s="1" t="str">
        <f t="shared" si="77"/>
        <v>África</v>
      </c>
      <c r="D1024" s="2">
        <v>55639720</v>
      </c>
      <c r="E1024" s="2" t="s">
        <v>7</v>
      </c>
      <c r="F1024" s="7">
        <v>153</v>
      </c>
      <c r="G1024" s="7">
        <f t="shared" si="78"/>
        <v>1.53</v>
      </c>
      <c r="H1024" s="7">
        <v>107.8</v>
      </c>
      <c r="I1024" s="7" t="s">
        <v>6</v>
      </c>
      <c r="J1024" s="7">
        <f t="shared" si="79"/>
        <v>48.897257486000001</v>
      </c>
      <c r="K1024" s="8">
        <f t="shared" si="80"/>
        <v>20.888229948310478</v>
      </c>
    </row>
    <row r="1025" spans="1:11" x14ac:dyDescent="0.25">
      <c r="A1025" s="1">
        <v>1</v>
      </c>
      <c r="B1025" s="1" t="str">
        <f t="shared" si="76"/>
        <v> Eritrea</v>
      </c>
      <c r="C1025" s="1" t="str">
        <f t="shared" si="77"/>
        <v>África</v>
      </c>
      <c r="D1025" s="2">
        <v>49669521</v>
      </c>
      <c r="E1025" s="2" t="s">
        <v>5</v>
      </c>
      <c r="F1025" s="7">
        <v>169</v>
      </c>
      <c r="G1025" s="7">
        <f t="shared" si="78"/>
        <v>1.69</v>
      </c>
      <c r="H1025" s="7">
        <v>126.5</v>
      </c>
      <c r="I1025" s="7" t="s">
        <v>6</v>
      </c>
      <c r="J1025" s="7">
        <f t="shared" si="79"/>
        <v>57.379434805000002</v>
      </c>
      <c r="K1025" s="8">
        <f t="shared" si="80"/>
        <v>20.090135081054587</v>
      </c>
    </row>
    <row r="1026" spans="1:11" x14ac:dyDescent="0.25">
      <c r="A1026" s="1">
        <v>61</v>
      </c>
      <c r="B1026" s="1" t="str">
        <f t="shared" si="76"/>
        <v> Jamaica</v>
      </c>
      <c r="C1026" s="1" t="str">
        <f t="shared" si="77"/>
        <v>Centroamérica</v>
      </c>
      <c r="D1026" s="2">
        <v>17548185</v>
      </c>
      <c r="E1026" s="2" t="s">
        <v>5</v>
      </c>
      <c r="F1026" s="7">
        <v>153</v>
      </c>
      <c r="G1026" s="7">
        <f t="shared" si="78"/>
        <v>1.53</v>
      </c>
      <c r="H1026" s="7">
        <v>134.30000000000001</v>
      </c>
      <c r="I1026" s="7" t="s">
        <v>6</v>
      </c>
      <c r="J1026" s="7">
        <f t="shared" si="79"/>
        <v>60.91745529100001</v>
      </c>
      <c r="K1026" s="8">
        <f t="shared" si="80"/>
        <v>26.023091670297752</v>
      </c>
    </row>
    <row r="1027" spans="1:11" x14ac:dyDescent="0.25">
      <c r="A1027" s="1">
        <v>55</v>
      </c>
      <c r="B1027" s="1" t="str">
        <f t="shared" ref="B1027:B1090" si="81">+VLOOKUP(A1027,$R$2:$S$68,2,FALSE)</f>
        <v> Honduras</v>
      </c>
      <c r="C1027" s="1" t="str">
        <f t="shared" ref="C1027:C1090" si="82">+VLOOKUP(B1027,$O$2:$P$68,2,FALSE)</f>
        <v>Centroamérica</v>
      </c>
      <c r="D1027" s="2">
        <v>18748775</v>
      </c>
      <c r="E1027" s="2" t="s">
        <v>5</v>
      </c>
      <c r="F1027" s="7">
        <v>160</v>
      </c>
      <c r="G1027" s="7">
        <f t="shared" ref="G1027:G1090" si="83">+F1027/100</f>
        <v>1.6</v>
      </c>
      <c r="H1027" s="7">
        <v>62.1</v>
      </c>
      <c r="I1027" s="7" t="s">
        <v>8</v>
      </c>
      <c r="J1027" s="7">
        <f t="shared" ref="J1027:J1090" si="84">+IF(I1027="lb",H1027*0.45359237,H1027)</f>
        <v>62.1</v>
      </c>
      <c r="K1027" s="8">
        <f t="shared" ref="K1027:K1090" si="85">+J1027/G1027^2</f>
        <v>24.257812499999996</v>
      </c>
    </row>
    <row r="1028" spans="1:11" x14ac:dyDescent="0.25">
      <c r="A1028" s="1">
        <v>32</v>
      </c>
      <c r="B1028" s="1" t="str">
        <f t="shared" si="81"/>
        <v> Ghana</v>
      </c>
      <c r="C1028" s="1" t="str">
        <f t="shared" si="82"/>
        <v>África</v>
      </c>
      <c r="D1028" s="2">
        <v>41109219</v>
      </c>
      <c r="E1028" s="2" t="s">
        <v>5</v>
      </c>
      <c r="F1028" s="7">
        <v>169</v>
      </c>
      <c r="G1028" s="7">
        <f t="shared" si="83"/>
        <v>1.69</v>
      </c>
      <c r="H1028" s="7">
        <v>146.4</v>
      </c>
      <c r="I1028" s="7" t="s">
        <v>6</v>
      </c>
      <c r="J1028" s="7">
        <f t="shared" si="84"/>
        <v>66.405922968000013</v>
      </c>
      <c r="K1028" s="8">
        <f t="shared" si="85"/>
        <v>23.250559493014958</v>
      </c>
    </row>
    <row r="1029" spans="1:11" x14ac:dyDescent="0.25">
      <c r="A1029" s="1">
        <v>50</v>
      </c>
      <c r="B1029" s="1" t="str">
        <f t="shared" si="81"/>
        <v> Venezuela</v>
      </c>
      <c r="C1029" s="1" t="str">
        <f t="shared" si="82"/>
        <v>Sudamérica</v>
      </c>
      <c r="D1029" s="2">
        <v>48264481</v>
      </c>
      <c r="E1029" s="2" t="s">
        <v>7</v>
      </c>
      <c r="F1029" s="7">
        <v>162</v>
      </c>
      <c r="G1029" s="7">
        <f t="shared" si="83"/>
        <v>1.62</v>
      </c>
      <c r="H1029" s="7">
        <v>165.1</v>
      </c>
      <c r="I1029" s="7" t="s">
        <v>6</v>
      </c>
      <c r="J1029" s="7">
        <f t="shared" si="84"/>
        <v>74.888100287</v>
      </c>
      <c r="K1029" s="8">
        <f t="shared" si="85"/>
        <v>28.535322468754757</v>
      </c>
    </row>
    <row r="1030" spans="1:11" x14ac:dyDescent="0.25">
      <c r="A1030" s="1">
        <v>44</v>
      </c>
      <c r="B1030" s="1" t="str">
        <f t="shared" si="81"/>
        <v> Yemen</v>
      </c>
      <c r="C1030" s="1" t="str">
        <f t="shared" si="82"/>
        <v>Medio Oriente</v>
      </c>
      <c r="D1030" s="2">
        <v>38018669</v>
      </c>
      <c r="E1030" s="2" t="s">
        <v>7</v>
      </c>
      <c r="F1030" s="7">
        <v>189</v>
      </c>
      <c r="G1030" s="7">
        <f t="shared" si="83"/>
        <v>1.89</v>
      </c>
      <c r="H1030" s="7">
        <v>99.6</v>
      </c>
      <c r="I1030" s="7" t="s">
        <v>8</v>
      </c>
      <c r="J1030" s="7">
        <f t="shared" si="84"/>
        <v>99.6</v>
      </c>
      <c r="K1030" s="8">
        <f t="shared" si="85"/>
        <v>27.882758041488199</v>
      </c>
    </row>
    <row r="1031" spans="1:11" x14ac:dyDescent="0.25">
      <c r="A1031" s="1">
        <v>37</v>
      </c>
      <c r="B1031" s="1" t="str">
        <f t="shared" si="81"/>
        <v> Albania</v>
      </c>
      <c r="C1031" s="1" t="str">
        <f t="shared" si="82"/>
        <v>Europa</v>
      </c>
      <c r="D1031" s="2">
        <v>69715739</v>
      </c>
      <c r="E1031" s="2" t="s">
        <v>7</v>
      </c>
      <c r="F1031" s="7">
        <v>152</v>
      </c>
      <c r="G1031" s="7">
        <f t="shared" si="83"/>
        <v>1.52</v>
      </c>
      <c r="H1031" s="7">
        <v>62.2</v>
      </c>
      <c r="I1031" s="7" t="s">
        <v>8</v>
      </c>
      <c r="J1031" s="7">
        <f t="shared" si="84"/>
        <v>62.2</v>
      </c>
      <c r="K1031" s="8">
        <f t="shared" si="85"/>
        <v>26.921745152354571</v>
      </c>
    </row>
    <row r="1032" spans="1:11" x14ac:dyDescent="0.25">
      <c r="A1032" s="1">
        <v>33</v>
      </c>
      <c r="B1032" s="1" t="str">
        <f t="shared" si="81"/>
        <v> Serbia</v>
      </c>
      <c r="C1032" s="1" t="str">
        <f t="shared" si="82"/>
        <v>Europa</v>
      </c>
      <c r="D1032" s="2">
        <v>24752899</v>
      </c>
      <c r="E1032" s="2" t="s">
        <v>7</v>
      </c>
      <c r="F1032" s="7">
        <v>181</v>
      </c>
      <c r="G1032" s="7">
        <f t="shared" si="83"/>
        <v>1.81</v>
      </c>
      <c r="H1032" s="7">
        <v>83</v>
      </c>
      <c r="I1032" s="7" t="s">
        <v>8</v>
      </c>
      <c r="J1032" s="7">
        <f t="shared" si="84"/>
        <v>83</v>
      </c>
      <c r="K1032" s="8">
        <f t="shared" si="85"/>
        <v>25.33500198406642</v>
      </c>
    </row>
    <row r="1033" spans="1:11" x14ac:dyDescent="0.25">
      <c r="A1033" s="1">
        <v>61</v>
      </c>
      <c r="B1033" s="1" t="str">
        <f t="shared" si="81"/>
        <v> Jamaica</v>
      </c>
      <c r="C1033" s="1" t="str">
        <f t="shared" si="82"/>
        <v>Centroamérica</v>
      </c>
      <c r="D1033" s="2">
        <v>53709631</v>
      </c>
      <c r="E1033" s="2" t="s">
        <v>7</v>
      </c>
      <c r="F1033" s="7">
        <v>164</v>
      </c>
      <c r="G1033" s="7">
        <f t="shared" si="83"/>
        <v>1.64</v>
      </c>
      <c r="H1033" s="7">
        <v>176.1</v>
      </c>
      <c r="I1033" s="7" t="s">
        <v>6</v>
      </c>
      <c r="J1033" s="7">
        <f t="shared" si="84"/>
        <v>79.877616357000008</v>
      </c>
      <c r="K1033" s="8">
        <f t="shared" si="85"/>
        <v>29.698697336778711</v>
      </c>
    </row>
    <row r="1034" spans="1:11" x14ac:dyDescent="0.25">
      <c r="A1034" s="1">
        <v>50</v>
      </c>
      <c r="B1034" s="1" t="str">
        <f t="shared" si="81"/>
        <v> Venezuela</v>
      </c>
      <c r="C1034" s="1" t="str">
        <f t="shared" si="82"/>
        <v>Sudamérica</v>
      </c>
      <c r="D1034" s="2">
        <v>29260551</v>
      </c>
      <c r="E1034" s="2" t="s">
        <v>7</v>
      </c>
      <c r="F1034" s="7">
        <v>164</v>
      </c>
      <c r="G1034" s="7">
        <f t="shared" si="83"/>
        <v>1.64</v>
      </c>
      <c r="H1034" s="7">
        <v>172</v>
      </c>
      <c r="I1034" s="7" t="s">
        <v>6</v>
      </c>
      <c r="J1034" s="7">
        <f t="shared" si="84"/>
        <v>78.017887639999998</v>
      </c>
      <c r="K1034" s="8">
        <f t="shared" si="85"/>
        <v>29.007245553242122</v>
      </c>
    </row>
    <row r="1035" spans="1:11" x14ac:dyDescent="0.25">
      <c r="A1035" s="1">
        <v>51</v>
      </c>
      <c r="B1035" s="1" t="str">
        <f t="shared" si="81"/>
        <v> Costa Rica</v>
      </c>
      <c r="C1035" s="1" t="str">
        <f t="shared" si="82"/>
        <v>Centroamérica</v>
      </c>
      <c r="D1035" s="2">
        <v>63606656</v>
      </c>
      <c r="E1035" s="2" t="s">
        <v>5</v>
      </c>
      <c r="F1035" s="7">
        <v>149</v>
      </c>
      <c r="G1035" s="7">
        <f t="shared" si="83"/>
        <v>1.49</v>
      </c>
      <c r="H1035" s="7">
        <v>59.8</v>
      </c>
      <c r="I1035" s="7" t="s">
        <v>8</v>
      </c>
      <c r="J1035" s="7">
        <f t="shared" si="84"/>
        <v>59.8</v>
      </c>
      <c r="K1035" s="8">
        <f t="shared" si="85"/>
        <v>26.93572361605333</v>
      </c>
    </row>
    <row r="1036" spans="1:11" x14ac:dyDescent="0.25">
      <c r="A1036" s="1">
        <v>62</v>
      </c>
      <c r="B1036" s="1" t="str">
        <f t="shared" si="81"/>
        <v> Bahamas</v>
      </c>
      <c r="C1036" s="1" t="str">
        <f t="shared" si="82"/>
        <v>Centroamérica</v>
      </c>
      <c r="D1036" s="2">
        <v>64947551</v>
      </c>
      <c r="E1036" s="2" t="s">
        <v>5</v>
      </c>
      <c r="F1036" s="7">
        <v>168</v>
      </c>
      <c r="G1036" s="7">
        <f t="shared" si="83"/>
        <v>1.68</v>
      </c>
      <c r="H1036" s="7">
        <v>179.7</v>
      </c>
      <c r="I1036" s="7" t="s">
        <v>6</v>
      </c>
      <c r="J1036" s="7">
        <f t="shared" si="84"/>
        <v>81.510548888999992</v>
      </c>
      <c r="K1036" s="8">
        <f t="shared" si="85"/>
        <v>28.87987134672619</v>
      </c>
    </row>
    <row r="1037" spans="1:11" x14ac:dyDescent="0.25">
      <c r="A1037" s="1">
        <v>10</v>
      </c>
      <c r="B1037" s="1" t="str">
        <f t="shared" si="81"/>
        <v> Chile</v>
      </c>
      <c r="C1037" s="1" t="str">
        <f t="shared" si="82"/>
        <v>Sudamérica</v>
      </c>
      <c r="D1037" s="2">
        <v>72258880</v>
      </c>
      <c r="E1037" s="2" t="s">
        <v>5</v>
      </c>
      <c r="F1037" s="7">
        <v>161</v>
      </c>
      <c r="G1037" s="7">
        <f t="shared" si="83"/>
        <v>1.61</v>
      </c>
      <c r="H1037" s="7">
        <v>174.4</v>
      </c>
      <c r="I1037" s="7" t="s">
        <v>6</v>
      </c>
      <c r="J1037" s="7">
        <f t="shared" si="84"/>
        <v>79.106509328000001</v>
      </c>
      <c r="K1037" s="8">
        <f t="shared" si="85"/>
        <v>30.51830921955171</v>
      </c>
    </row>
    <row r="1038" spans="1:11" x14ac:dyDescent="0.25">
      <c r="A1038" s="1">
        <v>34</v>
      </c>
      <c r="B1038" s="1" t="str">
        <f t="shared" si="81"/>
        <v> Bulgaria</v>
      </c>
      <c r="C1038" s="1" t="str">
        <f t="shared" si="82"/>
        <v>Europa</v>
      </c>
      <c r="D1038" s="2">
        <v>38807618</v>
      </c>
      <c r="E1038" s="2" t="s">
        <v>7</v>
      </c>
      <c r="F1038" s="7">
        <v>163</v>
      </c>
      <c r="G1038" s="7">
        <f t="shared" si="83"/>
        <v>1.63</v>
      </c>
      <c r="H1038" s="7">
        <v>66.7</v>
      </c>
      <c r="I1038" s="7" t="s">
        <v>8</v>
      </c>
      <c r="J1038" s="7">
        <f t="shared" si="84"/>
        <v>66.7</v>
      </c>
      <c r="K1038" s="8">
        <f t="shared" si="85"/>
        <v>25.104445029922093</v>
      </c>
    </row>
    <row r="1039" spans="1:11" x14ac:dyDescent="0.25">
      <c r="A1039" s="1">
        <v>28</v>
      </c>
      <c r="B1039" s="1" t="str">
        <f t="shared" si="81"/>
        <v> Austria</v>
      </c>
      <c r="C1039" s="1" t="str">
        <f t="shared" si="82"/>
        <v>Europa</v>
      </c>
      <c r="D1039" s="2">
        <v>83550514</v>
      </c>
      <c r="E1039" s="2" t="s">
        <v>5</v>
      </c>
      <c r="F1039" s="7">
        <v>166</v>
      </c>
      <c r="G1039" s="7">
        <f t="shared" si="83"/>
        <v>1.66</v>
      </c>
      <c r="H1039" s="7">
        <v>72.2</v>
      </c>
      <c r="I1039" s="7" t="s">
        <v>8</v>
      </c>
      <c r="J1039" s="7">
        <f t="shared" si="84"/>
        <v>72.2</v>
      </c>
      <c r="K1039" s="8">
        <f t="shared" si="85"/>
        <v>26.201190303382205</v>
      </c>
    </row>
    <row r="1040" spans="1:11" x14ac:dyDescent="0.25">
      <c r="A1040" s="1">
        <v>59</v>
      </c>
      <c r="B1040" s="1" t="str">
        <f t="shared" si="81"/>
        <v> Ecuador</v>
      </c>
      <c r="C1040" s="1" t="str">
        <f t="shared" si="82"/>
        <v>Sudamérica</v>
      </c>
      <c r="D1040" s="2">
        <v>59048388</v>
      </c>
      <c r="E1040" s="2" t="s">
        <v>7</v>
      </c>
      <c r="F1040" s="7">
        <v>172</v>
      </c>
      <c r="G1040" s="7">
        <f t="shared" si="83"/>
        <v>1.72</v>
      </c>
      <c r="H1040" s="7">
        <v>182.1</v>
      </c>
      <c r="I1040" s="7" t="s">
        <v>6</v>
      </c>
      <c r="J1040" s="7">
        <f t="shared" si="84"/>
        <v>82.599170576999995</v>
      </c>
      <c r="K1040" s="8">
        <f t="shared" si="85"/>
        <v>27.920217204232017</v>
      </c>
    </row>
    <row r="1041" spans="1:11" x14ac:dyDescent="0.25">
      <c r="A1041" s="1">
        <v>55</v>
      </c>
      <c r="B1041" s="1" t="str">
        <f t="shared" si="81"/>
        <v> Honduras</v>
      </c>
      <c r="C1041" s="1" t="str">
        <f t="shared" si="82"/>
        <v>Centroamérica</v>
      </c>
      <c r="D1041" s="2">
        <v>65750062</v>
      </c>
      <c r="E1041" s="2" t="s">
        <v>5</v>
      </c>
      <c r="F1041" s="7">
        <v>153</v>
      </c>
      <c r="G1041" s="7">
        <f t="shared" si="83"/>
        <v>1.53</v>
      </c>
      <c r="H1041" s="7">
        <v>125.2</v>
      </c>
      <c r="I1041" s="7" t="s">
        <v>6</v>
      </c>
      <c r="J1041" s="7">
        <f t="shared" si="84"/>
        <v>56.789764724000001</v>
      </c>
      <c r="K1041" s="8">
        <f t="shared" si="85"/>
        <v>24.259799531804006</v>
      </c>
    </row>
    <row r="1042" spans="1:11" x14ac:dyDescent="0.25">
      <c r="A1042" s="1">
        <v>27</v>
      </c>
      <c r="B1042" s="1" t="str">
        <f t="shared" si="81"/>
        <v> Estonia</v>
      </c>
      <c r="C1042" s="1" t="str">
        <f t="shared" si="82"/>
        <v>Europa</v>
      </c>
      <c r="D1042" s="2">
        <v>62890994</v>
      </c>
      <c r="E1042" s="2" t="s">
        <v>7</v>
      </c>
      <c r="F1042" s="7">
        <v>157</v>
      </c>
      <c r="G1042" s="7">
        <f t="shared" si="83"/>
        <v>1.57</v>
      </c>
      <c r="H1042" s="7">
        <v>121.9</v>
      </c>
      <c r="I1042" s="7" t="s">
        <v>6</v>
      </c>
      <c r="J1042" s="7">
        <f t="shared" si="84"/>
        <v>55.292909903000009</v>
      </c>
      <c r="K1042" s="8">
        <f t="shared" si="85"/>
        <v>22.43211079678689</v>
      </c>
    </row>
    <row r="1043" spans="1:11" x14ac:dyDescent="0.25">
      <c r="A1043" s="1">
        <v>5</v>
      </c>
      <c r="B1043" s="1" t="str">
        <f t="shared" si="81"/>
        <v> Togo</v>
      </c>
      <c r="C1043" s="1" t="str">
        <f t="shared" si="82"/>
        <v>África</v>
      </c>
      <c r="D1043" s="2">
        <v>78350779</v>
      </c>
      <c r="E1043" s="2" t="s">
        <v>7</v>
      </c>
      <c r="F1043" s="7">
        <v>157</v>
      </c>
      <c r="G1043" s="7">
        <f t="shared" si="83"/>
        <v>1.57</v>
      </c>
      <c r="H1043" s="7">
        <v>149.69999999999999</v>
      </c>
      <c r="I1043" s="7" t="s">
        <v>6</v>
      </c>
      <c r="J1043" s="7">
        <f t="shared" si="84"/>
        <v>67.902777788999998</v>
      </c>
      <c r="K1043" s="8">
        <f t="shared" si="85"/>
        <v>27.54788339851515</v>
      </c>
    </row>
    <row r="1044" spans="1:11" x14ac:dyDescent="0.25">
      <c r="A1044" s="1">
        <v>11</v>
      </c>
      <c r="B1044" s="1" t="str">
        <f t="shared" si="81"/>
        <v> El Salvador</v>
      </c>
      <c r="C1044" s="1" t="str">
        <f t="shared" si="82"/>
        <v>Centroamérica</v>
      </c>
      <c r="D1044" s="2">
        <v>44704704</v>
      </c>
      <c r="E1044" s="2" t="s">
        <v>5</v>
      </c>
      <c r="F1044" s="7">
        <v>174</v>
      </c>
      <c r="G1044" s="7">
        <f t="shared" si="83"/>
        <v>1.74</v>
      </c>
      <c r="H1044" s="7">
        <v>183.6</v>
      </c>
      <c r="I1044" s="7" t="s">
        <v>6</v>
      </c>
      <c r="J1044" s="7">
        <f t="shared" si="84"/>
        <v>83.279559132000003</v>
      </c>
      <c r="K1044" s="8">
        <f t="shared" si="85"/>
        <v>27.506790570749107</v>
      </c>
    </row>
    <row r="1045" spans="1:11" x14ac:dyDescent="0.25">
      <c r="A1045" s="1">
        <v>25</v>
      </c>
      <c r="B1045" s="1" t="str">
        <f t="shared" si="81"/>
        <v> Zambia</v>
      </c>
      <c r="C1045" s="1" t="str">
        <f t="shared" si="82"/>
        <v>África</v>
      </c>
      <c r="D1045" s="2">
        <v>51119708</v>
      </c>
      <c r="E1045" s="2" t="s">
        <v>5</v>
      </c>
      <c r="F1045" s="7">
        <v>164</v>
      </c>
      <c r="G1045" s="7">
        <f t="shared" si="83"/>
        <v>1.64</v>
      </c>
      <c r="H1045" s="7">
        <v>132.1</v>
      </c>
      <c r="I1045" s="7" t="s">
        <v>6</v>
      </c>
      <c r="J1045" s="7">
        <f t="shared" si="84"/>
        <v>59.919552076999999</v>
      </c>
      <c r="K1045" s="8">
        <f t="shared" si="85"/>
        <v>22.278239171995839</v>
      </c>
    </row>
    <row r="1046" spans="1:11" x14ac:dyDescent="0.25">
      <c r="A1046" s="1">
        <v>42</v>
      </c>
      <c r="B1046" s="1" t="str">
        <f t="shared" si="81"/>
        <v> Mauritania</v>
      </c>
      <c r="C1046" s="1" t="str">
        <f t="shared" si="82"/>
        <v>África</v>
      </c>
      <c r="D1046" s="2">
        <v>90658461</v>
      </c>
      <c r="E1046" s="2" t="s">
        <v>7</v>
      </c>
      <c r="F1046" s="7">
        <v>165</v>
      </c>
      <c r="G1046" s="7">
        <f t="shared" si="83"/>
        <v>1.65</v>
      </c>
      <c r="H1046" s="7">
        <v>162</v>
      </c>
      <c r="I1046" s="7" t="s">
        <v>6</v>
      </c>
      <c r="J1046" s="7">
        <f t="shared" si="84"/>
        <v>73.48196394</v>
      </c>
      <c r="K1046" s="8">
        <f t="shared" si="85"/>
        <v>26.990620363636367</v>
      </c>
    </row>
    <row r="1047" spans="1:11" x14ac:dyDescent="0.25">
      <c r="A1047" s="1">
        <v>11</v>
      </c>
      <c r="B1047" s="1" t="str">
        <f t="shared" si="81"/>
        <v> El Salvador</v>
      </c>
      <c r="C1047" s="1" t="str">
        <f t="shared" si="82"/>
        <v>Centroamérica</v>
      </c>
      <c r="D1047" s="2">
        <v>47152957</v>
      </c>
      <c r="E1047" s="2" t="s">
        <v>7</v>
      </c>
      <c r="F1047" s="7">
        <v>158</v>
      </c>
      <c r="G1047" s="7">
        <f t="shared" si="83"/>
        <v>1.58</v>
      </c>
      <c r="H1047" s="7">
        <v>139.6</v>
      </c>
      <c r="I1047" s="7" t="s">
        <v>6</v>
      </c>
      <c r="J1047" s="7">
        <f t="shared" si="84"/>
        <v>63.321494852000001</v>
      </c>
      <c r="K1047" s="8">
        <f t="shared" si="85"/>
        <v>25.365123718955292</v>
      </c>
    </row>
    <row r="1048" spans="1:11" x14ac:dyDescent="0.25">
      <c r="A1048" s="1">
        <v>36</v>
      </c>
      <c r="B1048" s="1" t="str">
        <f t="shared" si="81"/>
        <v> Montenegro</v>
      </c>
      <c r="C1048" s="1" t="str">
        <f t="shared" si="82"/>
        <v>Europa</v>
      </c>
      <c r="D1048" s="2">
        <v>22315170</v>
      </c>
      <c r="E1048" s="2" t="s">
        <v>7</v>
      </c>
      <c r="F1048" s="7">
        <v>161</v>
      </c>
      <c r="G1048" s="7">
        <f t="shared" si="83"/>
        <v>1.61</v>
      </c>
      <c r="H1048" s="7">
        <v>145.69999999999999</v>
      </c>
      <c r="I1048" s="7" t="s">
        <v>6</v>
      </c>
      <c r="J1048" s="7">
        <f t="shared" si="84"/>
        <v>66.088408309000002</v>
      </c>
      <c r="K1048" s="8">
        <f t="shared" si="85"/>
        <v>25.496087461517686</v>
      </c>
    </row>
    <row r="1049" spans="1:11" x14ac:dyDescent="0.25">
      <c r="A1049" s="1">
        <v>25</v>
      </c>
      <c r="B1049" s="1" t="str">
        <f t="shared" si="81"/>
        <v> Zambia</v>
      </c>
      <c r="C1049" s="1" t="str">
        <f t="shared" si="82"/>
        <v>África</v>
      </c>
      <c r="D1049" s="2">
        <v>76980925</v>
      </c>
      <c r="E1049" s="2" t="s">
        <v>5</v>
      </c>
      <c r="F1049" s="7">
        <v>178</v>
      </c>
      <c r="G1049" s="7">
        <f t="shared" si="83"/>
        <v>1.78</v>
      </c>
      <c r="H1049" s="7">
        <v>64.900000000000006</v>
      </c>
      <c r="I1049" s="7" t="s">
        <v>8</v>
      </c>
      <c r="J1049" s="7">
        <f t="shared" si="84"/>
        <v>64.900000000000006</v>
      </c>
      <c r="K1049" s="8">
        <f t="shared" si="85"/>
        <v>20.483524807473806</v>
      </c>
    </row>
    <row r="1050" spans="1:11" x14ac:dyDescent="0.25">
      <c r="A1050" s="1">
        <v>43</v>
      </c>
      <c r="B1050" s="1" t="str">
        <f t="shared" si="81"/>
        <v> Colombia</v>
      </c>
      <c r="C1050" s="1" t="str">
        <f t="shared" si="82"/>
        <v>Sudamérica</v>
      </c>
      <c r="D1050" s="2">
        <v>21236258</v>
      </c>
      <c r="E1050" s="2" t="s">
        <v>7</v>
      </c>
      <c r="F1050" s="7">
        <v>144</v>
      </c>
      <c r="G1050" s="7">
        <f t="shared" si="83"/>
        <v>1.44</v>
      </c>
      <c r="H1050" s="7">
        <v>60.6</v>
      </c>
      <c r="I1050" s="7" t="s">
        <v>8</v>
      </c>
      <c r="J1050" s="7">
        <f t="shared" si="84"/>
        <v>60.6</v>
      </c>
      <c r="K1050" s="8">
        <f t="shared" si="85"/>
        <v>29.224537037037038</v>
      </c>
    </row>
    <row r="1051" spans="1:11" x14ac:dyDescent="0.25">
      <c r="A1051" s="1">
        <v>49</v>
      </c>
      <c r="B1051" s="1" t="str">
        <f t="shared" si="81"/>
        <v> Uruguay</v>
      </c>
      <c r="C1051" s="1" t="str">
        <f t="shared" si="82"/>
        <v>Sudamérica</v>
      </c>
      <c r="D1051" s="2">
        <v>45993352</v>
      </c>
      <c r="E1051" s="2" t="s">
        <v>7</v>
      </c>
      <c r="F1051" s="7">
        <v>170</v>
      </c>
      <c r="G1051" s="7">
        <f t="shared" si="83"/>
        <v>1.7</v>
      </c>
      <c r="H1051" s="7">
        <v>175.7</v>
      </c>
      <c r="I1051" s="7" t="s">
        <v>6</v>
      </c>
      <c r="J1051" s="7">
        <f t="shared" si="84"/>
        <v>79.696179408999996</v>
      </c>
      <c r="K1051" s="8">
        <f t="shared" si="85"/>
        <v>27.576532667474051</v>
      </c>
    </row>
    <row r="1052" spans="1:11" x14ac:dyDescent="0.25">
      <c r="A1052" s="1">
        <v>31</v>
      </c>
      <c r="B1052" s="1" t="str">
        <f t="shared" si="81"/>
        <v> Gambia</v>
      </c>
      <c r="C1052" s="1" t="str">
        <f t="shared" si="82"/>
        <v>África</v>
      </c>
      <c r="D1052" s="2">
        <v>66081174</v>
      </c>
      <c r="E1052" s="2" t="s">
        <v>7</v>
      </c>
      <c r="F1052" s="7">
        <v>157</v>
      </c>
      <c r="G1052" s="7">
        <f t="shared" si="83"/>
        <v>1.57</v>
      </c>
      <c r="H1052" s="7">
        <v>157.9</v>
      </c>
      <c r="I1052" s="7" t="s">
        <v>6</v>
      </c>
      <c r="J1052" s="7">
        <f t="shared" si="84"/>
        <v>71.622235223000004</v>
      </c>
      <c r="K1052" s="8">
        <f t="shared" si="85"/>
        <v>29.056852295427806</v>
      </c>
    </row>
    <row r="1053" spans="1:11" x14ac:dyDescent="0.25">
      <c r="A1053" s="1">
        <v>26</v>
      </c>
      <c r="B1053" s="1" t="str">
        <f t="shared" si="81"/>
        <v> Senegal</v>
      </c>
      <c r="C1053" s="1" t="str">
        <f t="shared" si="82"/>
        <v>África</v>
      </c>
      <c r="D1053" s="2">
        <v>25681828</v>
      </c>
      <c r="E1053" s="2" t="s">
        <v>5</v>
      </c>
      <c r="F1053" s="7">
        <v>165</v>
      </c>
      <c r="G1053" s="7">
        <f t="shared" si="83"/>
        <v>1.65</v>
      </c>
      <c r="H1053" s="7">
        <v>59</v>
      </c>
      <c r="I1053" s="7" t="s">
        <v>8</v>
      </c>
      <c r="J1053" s="7">
        <f t="shared" si="84"/>
        <v>59</v>
      </c>
      <c r="K1053" s="8">
        <f t="shared" si="85"/>
        <v>21.6712580348944</v>
      </c>
    </row>
    <row r="1054" spans="1:11" x14ac:dyDescent="0.25">
      <c r="A1054" s="1">
        <v>20</v>
      </c>
      <c r="B1054" s="1" t="str">
        <f t="shared" si="81"/>
        <v> Laos</v>
      </c>
      <c r="C1054" s="1" t="str">
        <f t="shared" si="82"/>
        <v>Asia</v>
      </c>
      <c r="D1054" s="2">
        <v>81444508</v>
      </c>
      <c r="E1054" s="2" t="s">
        <v>5</v>
      </c>
      <c r="F1054" s="7">
        <v>175</v>
      </c>
      <c r="G1054" s="7">
        <f t="shared" si="83"/>
        <v>1.75</v>
      </c>
      <c r="H1054" s="7">
        <v>149.69999999999999</v>
      </c>
      <c r="I1054" s="7" t="s">
        <v>6</v>
      </c>
      <c r="J1054" s="7">
        <f t="shared" si="84"/>
        <v>67.902777788999998</v>
      </c>
      <c r="K1054" s="8">
        <f t="shared" si="85"/>
        <v>22.17233560457143</v>
      </c>
    </row>
    <row r="1055" spans="1:11" x14ac:dyDescent="0.25">
      <c r="A1055" s="1">
        <v>7</v>
      </c>
      <c r="B1055" s="1" t="str">
        <f t="shared" si="81"/>
        <v> Tanzania</v>
      </c>
      <c r="C1055" s="1" t="str">
        <f t="shared" si="82"/>
        <v>África</v>
      </c>
      <c r="D1055" s="2">
        <v>11273577</v>
      </c>
      <c r="E1055" s="2" t="s">
        <v>5</v>
      </c>
      <c r="F1055" s="7">
        <v>166</v>
      </c>
      <c r="G1055" s="7">
        <f t="shared" si="83"/>
        <v>1.66</v>
      </c>
      <c r="H1055" s="7">
        <v>57.8</v>
      </c>
      <c r="I1055" s="7" t="s">
        <v>8</v>
      </c>
      <c r="J1055" s="7">
        <f t="shared" si="84"/>
        <v>57.8</v>
      </c>
      <c r="K1055" s="8">
        <f t="shared" si="85"/>
        <v>20.975468137610683</v>
      </c>
    </row>
    <row r="1056" spans="1:11" x14ac:dyDescent="0.25">
      <c r="A1056" s="1">
        <v>48</v>
      </c>
      <c r="B1056" s="1" t="str">
        <f t="shared" si="81"/>
        <v> Vanuatu</v>
      </c>
      <c r="C1056" s="1" t="str">
        <f t="shared" si="82"/>
        <v>Oceanía</v>
      </c>
      <c r="D1056" s="2">
        <v>19264749</v>
      </c>
      <c r="E1056" s="2" t="s">
        <v>7</v>
      </c>
      <c r="F1056" s="7">
        <v>161</v>
      </c>
      <c r="G1056" s="7">
        <f t="shared" si="83"/>
        <v>1.61</v>
      </c>
      <c r="H1056" s="7">
        <v>172.2</v>
      </c>
      <c r="I1056" s="7" t="s">
        <v>6</v>
      </c>
      <c r="J1056" s="7">
        <f t="shared" si="84"/>
        <v>78.108606113999997</v>
      </c>
      <c r="K1056" s="8">
        <f t="shared" si="85"/>
        <v>30.133330548204153</v>
      </c>
    </row>
    <row r="1057" spans="1:11" x14ac:dyDescent="0.25">
      <c r="A1057" s="1">
        <v>46</v>
      </c>
      <c r="B1057" s="1" t="str">
        <f t="shared" si="81"/>
        <v> Australia</v>
      </c>
      <c r="C1057" s="1" t="str">
        <f t="shared" si="82"/>
        <v>Oceanía</v>
      </c>
      <c r="D1057" s="2">
        <v>87276808</v>
      </c>
      <c r="E1057" s="2" t="s">
        <v>7</v>
      </c>
      <c r="F1057" s="7">
        <v>149</v>
      </c>
      <c r="G1057" s="7">
        <f t="shared" si="83"/>
        <v>1.49</v>
      </c>
      <c r="H1057" s="7">
        <v>127.6</v>
      </c>
      <c r="I1057" s="7" t="s">
        <v>6</v>
      </c>
      <c r="J1057" s="7">
        <f t="shared" si="84"/>
        <v>57.878386411999998</v>
      </c>
      <c r="K1057" s="8">
        <f t="shared" si="85"/>
        <v>26.070170898608168</v>
      </c>
    </row>
    <row r="1058" spans="1:11" x14ac:dyDescent="0.25">
      <c r="A1058" s="1">
        <v>56</v>
      </c>
      <c r="B1058" s="1" t="str">
        <f t="shared" si="81"/>
        <v> Armenia</v>
      </c>
      <c r="C1058" s="1" t="str">
        <f t="shared" si="82"/>
        <v>Medio Oriente</v>
      </c>
      <c r="D1058" s="2">
        <v>10560211</v>
      </c>
      <c r="E1058" s="2" t="s">
        <v>7</v>
      </c>
      <c r="F1058" s="7">
        <v>160</v>
      </c>
      <c r="G1058" s="7">
        <f t="shared" si="83"/>
        <v>1.6</v>
      </c>
      <c r="H1058" s="7">
        <v>69</v>
      </c>
      <c r="I1058" s="7" t="s">
        <v>8</v>
      </c>
      <c r="J1058" s="7">
        <f t="shared" si="84"/>
        <v>69</v>
      </c>
      <c r="K1058" s="8">
        <f t="shared" si="85"/>
        <v>26.953124999999996</v>
      </c>
    </row>
    <row r="1059" spans="1:11" x14ac:dyDescent="0.25">
      <c r="A1059" s="1">
        <v>42</v>
      </c>
      <c r="B1059" s="1" t="str">
        <f t="shared" si="81"/>
        <v> Mauritania</v>
      </c>
      <c r="C1059" s="1" t="str">
        <f t="shared" si="82"/>
        <v>África</v>
      </c>
      <c r="D1059" s="2">
        <v>59711975</v>
      </c>
      <c r="E1059" s="2" t="s">
        <v>7</v>
      </c>
      <c r="F1059" s="7">
        <v>169</v>
      </c>
      <c r="G1059" s="7">
        <f t="shared" si="83"/>
        <v>1.69</v>
      </c>
      <c r="H1059" s="7">
        <v>167.3</v>
      </c>
      <c r="I1059" s="7" t="s">
        <v>6</v>
      </c>
      <c r="J1059" s="7">
        <f t="shared" si="84"/>
        <v>75.886003501000005</v>
      </c>
      <c r="K1059" s="8">
        <f t="shared" si="85"/>
        <v>26.569799202058757</v>
      </c>
    </row>
    <row r="1060" spans="1:11" x14ac:dyDescent="0.25">
      <c r="A1060" s="1">
        <v>34</v>
      </c>
      <c r="B1060" s="1" t="str">
        <f t="shared" si="81"/>
        <v> Bulgaria</v>
      </c>
      <c r="C1060" s="1" t="str">
        <f t="shared" si="82"/>
        <v>Europa</v>
      </c>
      <c r="D1060" s="2">
        <v>26983466</v>
      </c>
      <c r="E1060" s="2" t="s">
        <v>7</v>
      </c>
      <c r="F1060" s="7">
        <v>163</v>
      </c>
      <c r="G1060" s="7">
        <f t="shared" si="83"/>
        <v>1.63</v>
      </c>
      <c r="H1060" s="7">
        <v>70.5</v>
      </c>
      <c r="I1060" s="7" t="s">
        <v>8</v>
      </c>
      <c r="J1060" s="7">
        <f t="shared" si="84"/>
        <v>70.5</v>
      </c>
      <c r="K1060" s="8">
        <f t="shared" si="85"/>
        <v>26.534683277503859</v>
      </c>
    </row>
    <row r="1061" spans="1:11" x14ac:dyDescent="0.25">
      <c r="A1061" s="1">
        <v>65</v>
      </c>
      <c r="B1061" s="1" t="str">
        <f t="shared" si="81"/>
        <v> Kuwait</v>
      </c>
      <c r="C1061" s="1" t="str">
        <f t="shared" si="82"/>
        <v>Medio Oriente</v>
      </c>
      <c r="D1061" s="2">
        <v>63848066</v>
      </c>
      <c r="E1061" s="2" t="s">
        <v>5</v>
      </c>
      <c r="F1061" s="7">
        <v>171</v>
      </c>
      <c r="G1061" s="7">
        <f t="shared" si="83"/>
        <v>1.71</v>
      </c>
      <c r="H1061" s="7">
        <v>202.4</v>
      </c>
      <c r="I1061" s="7" t="s">
        <v>6</v>
      </c>
      <c r="J1061" s="7">
        <f t="shared" si="84"/>
        <v>91.807095688000004</v>
      </c>
      <c r="K1061" s="8">
        <f t="shared" si="85"/>
        <v>31.396701784480701</v>
      </c>
    </row>
    <row r="1062" spans="1:11" x14ac:dyDescent="0.25">
      <c r="A1062" s="1">
        <v>42</v>
      </c>
      <c r="B1062" s="1" t="str">
        <f t="shared" si="81"/>
        <v> Mauritania</v>
      </c>
      <c r="C1062" s="1" t="str">
        <f t="shared" si="82"/>
        <v>África</v>
      </c>
      <c r="D1062" s="2">
        <v>96599577</v>
      </c>
      <c r="E1062" s="2" t="s">
        <v>7</v>
      </c>
      <c r="F1062" s="7">
        <v>174</v>
      </c>
      <c r="G1062" s="7">
        <f t="shared" si="83"/>
        <v>1.74</v>
      </c>
      <c r="H1062" s="7">
        <v>168.2</v>
      </c>
      <c r="I1062" s="7" t="s">
        <v>6</v>
      </c>
      <c r="J1062" s="7">
        <f t="shared" si="84"/>
        <v>76.294236634000001</v>
      </c>
      <c r="K1062" s="8">
        <f t="shared" si="85"/>
        <v>25.19957611111111</v>
      </c>
    </row>
    <row r="1063" spans="1:11" x14ac:dyDescent="0.25">
      <c r="A1063" s="1">
        <v>2</v>
      </c>
      <c r="B1063" s="1" t="str">
        <f t="shared" si="81"/>
        <v> Burkina Faso</v>
      </c>
      <c r="C1063" s="1" t="str">
        <f t="shared" si="82"/>
        <v>África</v>
      </c>
      <c r="D1063" s="2">
        <v>53524990</v>
      </c>
      <c r="E1063" s="2" t="s">
        <v>5</v>
      </c>
      <c r="F1063" s="7">
        <v>179</v>
      </c>
      <c r="G1063" s="7">
        <f t="shared" si="83"/>
        <v>1.79</v>
      </c>
      <c r="H1063" s="7">
        <v>75.8</v>
      </c>
      <c r="I1063" s="7" t="s">
        <v>8</v>
      </c>
      <c r="J1063" s="7">
        <f t="shared" si="84"/>
        <v>75.8</v>
      </c>
      <c r="K1063" s="8">
        <f t="shared" si="85"/>
        <v>23.6571892263038</v>
      </c>
    </row>
    <row r="1064" spans="1:11" x14ac:dyDescent="0.25">
      <c r="A1064" s="1">
        <v>39</v>
      </c>
      <c r="B1064" s="1" t="str">
        <f t="shared" si="81"/>
        <v> Portugal</v>
      </c>
      <c r="C1064" s="1" t="str">
        <f t="shared" si="82"/>
        <v>Europa</v>
      </c>
      <c r="D1064" s="2">
        <v>19413909</v>
      </c>
      <c r="E1064" s="2" t="s">
        <v>5</v>
      </c>
      <c r="F1064" s="7">
        <v>170</v>
      </c>
      <c r="G1064" s="7">
        <f t="shared" si="83"/>
        <v>1.7</v>
      </c>
      <c r="H1064" s="7">
        <v>157.4</v>
      </c>
      <c r="I1064" s="7" t="s">
        <v>6</v>
      </c>
      <c r="J1064" s="7">
        <f t="shared" si="84"/>
        <v>71.395439038000006</v>
      </c>
      <c r="K1064" s="8">
        <f t="shared" si="85"/>
        <v>24.704304165397929</v>
      </c>
    </row>
    <row r="1065" spans="1:11" x14ac:dyDescent="0.25">
      <c r="A1065" s="1">
        <v>18</v>
      </c>
      <c r="B1065" s="1" t="str">
        <f t="shared" si="81"/>
        <v> Chad</v>
      </c>
      <c r="C1065" s="1" t="str">
        <f t="shared" si="82"/>
        <v>África</v>
      </c>
      <c r="D1065" s="2">
        <v>79869812</v>
      </c>
      <c r="E1065" s="2" t="s">
        <v>5</v>
      </c>
      <c r="F1065" s="7">
        <v>157</v>
      </c>
      <c r="G1065" s="7">
        <f t="shared" si="83"/>
        <v>1.57</v>
      </c>
      <c r="H1065" s="7">
        <v>62.9</v>
      </c>
      <c r="I1065" s="7" t="s">
        <v>8</v>
      </c>
      <c r="J1065" s="7">
        <f t="shared" si="84"/>
        <v>62.9</v>
      </c>
      <c r="K1065" s="8">
        <f t="shared" si="85"/>
        <v>25.518276603513325</v>
      </c>
    </row>
    <row r="1066" spans="1:11" x14ac:dyDescent="0.25">
      <c r="A1066" s="1">
        <v>45</v>
      </c>
      <c r="B1066" s="1" t="str">
        <f t="shared" si="81"/>
        <v> Cuba</v>
      </c>
      <c r="C1066" s="1" t="str">
        <f t="shared" si="82"/>
        <v>Centroamérica</v>
      </c>
      <c r="D1066" s="2">
        <v>11342613</v>
      </c>
      <c r="E1066" s="2" t="s">
        <v>7</v>
      </c>
      <c r="F1066" s="7">
        <v>160</v>
      </c>
      <c r="G1066" s="7">
        <f t="shared" si="83"/>
        <v>1.6</v>
      </c>
      <c r="H1066" s="7">
        <v>61.3</v>
      </c>
      <c r="I1066" s="7" t="s">
        <v>8</v>
      </c>
      <c r="J1066" s="7">
        <f t="shared" si="84"/>
        <v>61.3</v>
      </c>
      <c r="K1066" s="8">
        <f t="shared" si="85"/>
        <v>23.945312499999993</v>
      </c>
    </row>
    <row r="1067" spans="1:11" x14ac:dyDescent="0.25">
      <c r="A1067" s="1">
        <v>67</v>
      </c>
      <c r="B1067" s="1" t="str">
        <f t="shared" si="81"/>
        <v> Samoa</v>
      </c>
      <c r="C1067" s="1" t="str">
        <f t="shared" si="82"/>
        <v>Oceanía</v>
      </c>
      <c r="D1067" s="2">
        <v>64416651</v>
      </c>
      <c r="E1067" s="2" t="s">
        <v>7</v>
      </c>
      <c r="F1067" s="7">
        <v>160</v>
      </c>
      <c r="G1067" s="7">
        <f t="shared" si="83"/>
        <v>1.6</v>
      </c>
      <c r="H1067" s="7">
        <v>184.3</v>
      </c>
      <c r="I1067" s="7" t="s">
        <v>6</v>
      </c>
      <c r="J1067" s="7">
        <f t="shared" si="84"/>
        <v>83.597073791000014</v>
      </c>
      <c r="K1067" s="8">
        <f t="shared" si="85"/>
        <v>32.655106949609376</v>
      </c>
    </row>
    <row r="1068" spans="1:11" x14ac:dyDescent="0.25">
      <c r="A1068" s="1">
        <v>5</v>
      </c>
      <c r="B1068" s="1" t="str">
        <f t="shared" si="81"/>
        <v> Togo</v>
      </c>
      <c r="C1068" s="1" t="str">
        <f t="shared" si="82"/>
        <v>África</v>
      </c>
      <c r="D1068" s="2">
        <v>95485079</v>
      </c>
      <c r="E1068" s="2" t="s">
        <v>5</v>
      </c>
      <c r="F1068" s="7">
        <v>190</v>
      </c>
      <c r="G1068" s="7">
        <f t="shared" si="83"/>
        <v>1.9</v>
      </c>
      <c r="H1068" s="7">
        <v>92.6</v>
      </c>
      <c r="I1068" s="7" t="s">
        <v>8</v>
      </c>
      <c r="J1068" s="7">
        <f t="shared" si="84"/>
        <v>92.6</v>
      </c>
      <c r="K1068" s="8">
        <f t="shared" si="85"/>
        <v>25.65096952908587</v>
      </c>
    </row>
    <row r="1069" spans="1:11" x14ac:dyDescent="0.25">
      <c r="A1069" s="1">
        <v>61</v>
      </c>
      <c r="B1069" s="1" t="str">
        <f t="shared" si="81"/>
        <v> Jamaica</v>
      </c>
      <c r="C1069" s="1" t="str">
        <f t="shared" si="82"/>
        <v>Centroamérica</v>
      </c>
      <c r="D1069" s="2">
        <v>88024063</v>
      </c>
      <c r="E1069" s="2" t="s">
        <v>7</v>
      </c>
      <c r="F1069" s="7">
        <v>176</v>
      </c>
      <c r="G1069" s="7">
        <f t="shared" si="83"/>
        <v>1.76</v>
      </c>
      <c r="H1069" s="7">
        <v>194.9</v>
      </c>
      <c r="I1069" s="7" t="s">
        <v>6</v>
      </c>
      <c r="J1069" s="7">
        <f t="shared" si="84"/>
        <v>88.405152913000009</v>
      </c>
      <c r="K1069" s="8">
        <f t="shared" si="85"/>
        <v>28.539886658380684</v>
      </c>
    </row>
    <row r="1070" spans="1:11" x14ac:dyDescent="0.25">
      <c r="A1070" s="1">
        <v>26</v>
      </c>
      <c r="B1070" s="1" t="str">
        <f t="shared" si="81"/>
        <v> Senegal</v>
      </c>
      <c r="C1070" s="1" t="str">
        <f t="shared" si="82"/>
        <v>África</v>
      </c>
      <c r="D1070" s="2">
        <v>21533583</v>
      </c>
      <c r="E1070" s="2" t="s">
        <v>7</v>
      </c>
      <c r="F1070" s="7">
        <v>135</v>
      </c>
      <c r="G1070" s="7">
        <f t="shared" si="83"/>
        <v>1.35</v>
      </c>
      <c r="H1070" s="7">
        <v>93.5</v>
      </c>
      <c r="I1070" s="7" t="s">
        <v>6</v>
      </c>
      <c r="J1070" s="7">
        <f t="shared" si="84"/>
        <v>42.410886595000001</v>
      </c>
      <c r="K1070" s="8">
        <f t="shared" si="85"/>
        <v>23.270719668038407</v>
      </c>
    </row>
    <row r="1071" spans="1:11" x14ac:dyDescent="0.25">
      <c r="A1071" s="1">
        <v>50</v>
      </c>
      <c r="B1071" s="1" t="str">
        <f t="shared" si="81"/>
        <v> Venezuela</v>
      </c>
      <c r="C1071" s="1" t="str">
        <f t="shared" si="82"/>
        <v>Sudamérica</v>
      </c>
      <c r="D1071" s="2">
        <v>55031441</v>
      </c>
      <c r="E1071" s="2" t="s">
        <v>5</v>
      </c>
      <c r="F1071" s="7">
        <v>173</v>
      </c>
      <c r="G1071" s="7">
        <f t="shared" si="83"/>
        <v>1.73</v>
      </c>
      <c r="H1071" s="7">
        <v>99.4</v>
      </c>
      <c r="I1071" s="7" t="s">
        <v>8</v>
      </c>
      <c r="J1071" s="7">
        <f t="shared" si="84"/>
        <v>99.4</v>
      </c>
      <c r="K1071" s="8">
        <f t="shared" si="85"/>
        <v>33.211934912626553</v>
      </c>
    </row>
    <row r="1072" spans="1:11" x14ac:dyDescent="0.25">
      <c r="A1072" s="1">
        <v>32</v>
      </c>
      <c r="B1072" s="1" t="str">
        <f t="shared" si="81"/>
        <v> Ghana</v>
      </c>
      <c r="C1072" s="1" t="str">
        <f t="shared" si="82"/>
        <v>África</v>
      </c>
      <c r="D1072" s="2">
        <v>10408880</v>
      </c>
      <c r="E1072" s="2" t="s">
        <v>7</v>
      </c>
      <c r="F1072" s="7">
        <v>153</v>
      </c>
      <c r="G1072" s="7">
        <f t="shared" si="83"/>
        <v>1.53</v>
      </c>
      <c r="H1072" s="7">
        <v>134.69999999999999</v>
      </c>
      <c r="I1072" s="7" t="s">
        <v>6</v>
      </c>
      <c r="J1072" s="7">
        <f t="shared" si="84"/>
        <v>61.098892239000001</v>
      </c>
      <c r="K1072" s="8">
        <f t="shared" si="85"/>
        <v>26.100599017044726</v>
      </c>
    </row>
    <row r="1073" spans="1:11" x14ac:dyDescent="0.25">
      <c r="A1073" s="1">
        <v>2</v>
      </c>
      <c r="B1073" s="1" t="str">
        <f t="shared" si="81"/>
        <v> Burkina Faso</v>
      </c>
      <c r="C1073" s="1" t="str">
        <f t="shared" si="82"/>
        <v>África</v>
      </c>
      <c r="D1073" s="2">
        <v>72829143</v>
      </c>
      <c r="E1073" s="2" t="s">
        <v>5</v>
      </c>
      <c r="F1073" s="7">
        <v>167</v>
      </c>
      <c r="G1073" s="7">
        <f t="shared" si="83"/>
        <v>1.67</v>
      </c>
      <c r="H1073" s="7">
        <v>136.5</v>
      </c>
      <c r="I1073" s="7" t="s">
        <v>6</v>
      </c>
      <c r="J1073" s="7">
        <f t="shared" si="84"/>
        <v>61.915358505</v>
      </c>
      <c r="K1073" s="8">
        <f t="shared" si="85"/>
        <v>22.200637708415506</v>
      </c>
    </row>
    <row r="1074" spans="1:11" x14ac:dyDescent="0.25">
      <c r="A1074" s="1">
        <v>51</v>
      </c>
      <c r="B1074" s="1" t="str">
        <f t="shared" si="81"/>
        <v> Costa Rica</v>
      </c>
      <c r="C1074" s="1" t="str">
        <f t="shared" si="82"/>
        <v>Centroamérica</v>
      </c>
      <c r="D1074" s="2">
        <v>70830260</v>
      </c>
      <c r="E1074" s="2" t="s">
        <v>7</v>
      </c>
      <c r="F1074" s="7">
        <v>167</v>
      </c>
      <c r="G1074" s="7">
        <f t="shared" si="83"/>
        <v>1.67</v>
      </c>
      <c r="H1074" s="7">
        <v>189.8</v>
      </c>
      <c r="I1074" s="7" t="s">
        <v>6</v>
      </c>
      <c r="J1074" s="7">
        <f t="shared" si="84"/>
        <v>86.091831826000004</v>
      </c>
      <c r="K1074" s="8">
        <f t="shared" si="85"/>
        <v>30.869458146939657</v>
      </c>
    </row>
    <row r="1075" spans="1:11" x14ac:dyDescent="0.25">
      <c r="A1075" s="1">
        <v>11</v>
      </c>
      <c r="B1075" s="1" t="str">
        <f t="shared" si="81"/>
        <v> El Salvador</v>
      </c>
      <c r="C1075" s="1" t="str">
        <f t="shared" si="82"/>
        <v>Centroamérica</v>
      </c>
      <c r="D1075" s="2">
        <v>43827393</v>
      </c>
      <c r="E1075" s="2" t="s">
        <v>7</v>
      </c>
      <c r="F1075" s="7">
        <v>160</v>
      </c>
      <c r="G1075" s="7">
        <f t="shared" si="83"/>
        <v>1.6</v>
      </c>
      <c r="H1075" s="7">
        <v>77.8</v>
      </c>
      <c r="I1075" s="7" t="s">
        <v>8</v>
      </c>
      <c r="J1075" s="7">
        <f t="shared" si="84"/>
        <v>77.8</v>
      </c>
      <c r="K1075" s="8">
        <f t="shared" si="85"/>
        <v>30.390624999999993</v>
      </c>
    </row>
    <row r="1076" spans="1:11" x14ac:dyDescent="0.25">
      <c r="A1076" s="1">
        <v>38</v>
      </c>
      <c r="B1076" s="1" t="str">
        <f t="shared" si="81"/>
        <v> Namibia</v>
      </c>
      <c r="C1076" s="1" t="str">
        <f t="shared" si="82"/>
        <v>África</v>
      </c>
      <c r="D1076" s="2">
        <v>23427621</v>
      </c>
      <c r="E1076" s="2" t="s">
        <v>7</v>
      </c>
      <c r="F1076" s="7">
        <v>140</v>
      </c>
      <c r="G1076" s="7">
        <f t="shared" si="83"/>
        <v>1.4</v>
      </c>
      <c r="H1076" s="7">
        <v>103.2</v>
      </c>
      <c r="I1076" s="7" t="s">
        <v>6</v>
      </c>
      <c r="J1076" s="7">
        <f t="shared" si="84"/>
        <v>46.810732584</v>
      </c>
      <c r="K1076" s="8">
        <f t="shared" si="85"/>
        <v>23.883026828571431</v>
      </c>
    </row>
    <row r="1077" spans="1:11" x14ac:dyDescent="0.25">
      <c r="A1077" s="1">
        <v>40</v>
      </c>
      <c r="B1077" s="1" t="str">
        <f t="shared" si="81"/>
        <v> Israel</v>
      </c>
      <c r="C1077" s="1" t="str">
        <f t="shared" si="82"/>
        <v>Medio Oriente</v>
      </c>
      <c r="D1077" s="2">
        <v>23059554</v>
      </c>
      <c r="E1077" s="2" t="s">
        <v>7</v>
      </c>
      <c r="F1077" s="7">
        <v>138</v>
      </c>
      <c r="G1077" s="7">
        <f t="shared" si="83"/>
        <v>1.38</v>
      </c>
      <c r="H1077" s="7">
        <v>106</v>
      </c>
      <c r="I1077" s="7" t="s">
        <v>6</v>
      </c>
      <c r="J1077" s="7">
        <f t="shared" si="84"/>
        <v>48.080791220000002</v>
      </c>
      <c r="K1077" s="8">
        <f t="shared" si="85"/>
        <v>25.247212360848568</v>
      </c>
    </row>
    <row r="1078" spans="1:11" x14ac:dyDescent="0.25">
      <c r="A1078" s="1">
        <v>11</v>
      </c>
      <c r="B1078" s="1" t="str">
        <f t="shared" si="81"/>
        <v> El Salvador</v>
      </c>
      <c r="C1078" s="1" t="str">
        <f t="shared" si="82"/>
        <v>Centroamérica</v>
      </c>
      <c r="D1078" s="2">
        <v>25725789</v>
      </c>
      <c r="E1078" s="2" t="s">
        <v>7</v>
      </c>
      <c r="F1078" s="7">
        <v>163</v>
      </c>
      <c r="G1078" s="7">
        <f t="shared" si="83"/>
        <v>1.63</v>
      </c>
      <c r="H1078" s="7">
        <v>177</v>
      </c>
      <c r="I1078" s="7" t="s">
        <v>6</v>
      </c>
      <c r="J1078" s="7">
        <f t="shared" si="84"/>
        <v>80.285849490000004</v>
      </c>
      <c r="K1078" s="8">
        <f t="shared" si="85"/>
        <v>30.217866494787163</v>
      </c>
    </row>
    <row r="1079" spans="1:11" x14ac:dyDescent="0.25">
      <c r="A1079" s="1">
        <v>8</v>
      </c>
      <c r="B1079" s="1" t="str">
        <f t="shared" si="81"/>
        <v> Paraguay</v>
      </c>
      <c r="C1079" s="1" t="str">
        <f t="shared" si="82"/>
        <v>Sudamérica</v>
      </c>
      <c r="D1079" s="2">
        <v>30004280</v>
      </c>
      <c r="E1079" s="2" t="s">
        <v>5</v>
      </c>
      <c r="F1079" s="7">
        <v>158</v>
      </c>
      <c r="G1079" s="7">
        <f t="shared" si="83"/>
        <v>1.58</v>
      </c>
      <c r="H1079" s="7">
        <v>59.5</v>
      </c>
      <c r="I1079" s="7" t="s">
        <v>8</v>
      </c>
      <c r="J1079" s="7">
        <f t="shared" si="84"/>
        <v>59.5</v>
      </c>
      <c r="K1079" s="8">
        <f t="shared" si="85"/>
        <v>23.834321422848898</v>
      </c>
    </row>
    <row r="1080" spans="1:11" x14ac:dyDescent="0.25">
      <c r="A1080" s="1">
        <v>57</v>
      </c>
      <c r="B1080" s="1" t="str">
        <f t="shared" si="81"/>
        <v> Argentina</v>
      </c>
      <c r="C1080" s="1" t="str">
        <f t="shared" si="82"/>
        <v>Sudamérica</v>
      </c>
      <c r="D1080" s="2">
        <v>47148737</v>
      </c>
      <c r="E1080" s="2" t="s">
        <v>7</v>
      </c>
      <c r="F1080" s="7">
        <v>156</v>
      </c>
      <c r="G1080" s="7">
        <f t="shared" si="83"/>
        <v>1.56</v>
      </c>
      <c r="H1080" s="7">
        <v>67.099999999999994</v>
      </c>
      <c r="I1080" s="7" t="s">
        <v>8</v>
      </c>
      <c r="J1080" s="7">
        <f t="shared" si="84"/>
        <v>67.099999999999994</v>
      </c>
      <c r="K1080" s="8">
        <f t="shared" si="85"/>
        <v>27.572320841551605</v>
      </c>
    </row>
    <row r="1081" spans="1:11" x14ac:dyDescent="0.25">
      <c r="A1081" s="1">
        <v>30</v>
      </c>
      <c r="B1081" s="1" t="str">
        <f t="shared" si="81"/>
        <v> Liberia</v>
      </c>
      <c r="C1081" s="1" t="str">
        <f t="shared" si="82"/>
        <v>África</v>
      </c>
      <c r="D1081" s="2">
        <v>48254508</v>
      </c>
      <c r="E1081" s="2" t="s">
        <v>7</v>
      </c>
      <c r="F1081" s="7">
        <v>154</v>
      </c>
      <c r="G1081" s="7">
        <f t="shared" si="83"/>
        <v>1.54</v>
      </c>
      <c r="H1081" s="7">
        <v>63.1</v>
      </c>
      <c r="I1081" s="7" t="s">
        <v>8</v>
      </c>
      <c r="J1081" s="7">
        <f t="shared" si="84"/>
        <v>63.1</v>
      </c>
      <c r="K1081" s="8">
        <f t="shared" si="85"/>
        <v>26.60651037274414</v>
      </c>
    </row>
    <row r="1082" spans="1:11" x14ac:dyDescent="0.25">
      <c r="A1082" s="1">
        <v>57</v>
      </c>
      <c r="B1082" s="1" t="str">
        <f t="shared" si="81"/>
        <v> Argentina</v>
      </c>
      <c r="C1082" s="1" t="str">
        <f t="shared" si="82"/>
        <v>Sudamérica</v>
      </c>
      <c r="D1082" s="2">
        <v>26890117</v>
      </c>
      <c r="E1082" s="2" t="s">
        <v>5</v>
      </c>
      <c r="F1082" s="7">
        <v>176</v>
      </c>
      <c r="G1082" s="7">
        <f t="shared" si="83"/>
        <v>1.76</v>
      </c>
      <c r="H1082" s="7">
        <v>175</v>
      </c>
      <c r="I1082" s="7" t="s">
        <v>6</v>
      </c>
      <c r="J1082" s="7">
        <f t="shared" si="84"/>
        <v>79.378664749999999</v>
      </c>
      <c r="K1082" s="8">
        <f t="shared" si="85"/>
        <v>25.625860262784091</v>
      </c>
    </row>
    <row r="1083" spans="1:11" x14ac:dyDescent="0.25">
      <c r="A1083" s="1">
        <v>41</v>
      </c>
      <c r="B1083" s="1" t="str">
        <f t="shared" si="81"/>
        <v> Mongolia</v>
      </c>
      <c r="C1083" s="1" t="str">
        <f t="shared" si="82"/>
        <v>Asia</v>
      </c>
      <c r="D1083" s="2">
        <v>20049843</v>
      </c>
      <c r="E1083" s="2" t="s">
        <v>7</v>
      </c>
      <c r="F1083" s="7">
        <v>175</v>
      </c>
      <c r="G1083" s="7">
        <f t="shared" si="83"/>
        <v>1.75</v>
      </c>
      <c r="H1083" s="7">
        <v>165.3</v>
      </c>
      <c r="I1083" s="7" t="s">
        <v>6</v>
      </c>
      <c r="J1083" s="7">
        <f t="shared" si="84"/>
        <v>74.978818761000014</v>
      </c>
      <c r="K1083" s="8">
        <f t="shared" si="85"/>
        <v>24.482879595428575</v>
      </c>
    </row>
    <row r="1084" spans="1:11" x14ac:dyDescent="0.25">
      <c r="A1084" s="1">
        <v>36</v>
      </c>
      <c r="B1084" s="1" t="str">
        <f t="shared" si="81"/>
        <v> Montenegro</v>
      </c>
      <c r="C1084" s="1" t="str">
        <f t="shared" si="82"/>
        <v>Europa</v>
      </c>
      <c r="D1084" s="2">
        <v>39867121</v>
      </c>
      <c r="E1084" s="2" t="s">
        <v>7</v>
      </c>
      <c r="F1084" s="7">
        <v>149</v>
      </c>
      <c r="G1084" s="7">
        <f t="shared" si="83"/>
        <v>1.49</v>
      </c>
      <c r="H1084" s="7">
        <v>54.7</v>
      </c>
      <c r="I1084" s="7" t="s">
        <v>8</v>
      </c>
      <c r="J1084" s="7">
        <f t="shared" si="84"/>
        <v>54.7</v>
      </c>
      <c r="K1084" s="8">
        <f t="shared" si="85"/>
        <v>24.63852979595514</v>
      </c>
    </row>
    <row r="1085" spans="1:11" x14ac:dyDescent="0.25">
      <c r="A1085" s="1">
        <v>34</v>
      </c>
      <c r="B1085" s="1" t="str">
        <f t="shared" si="81"/>
        <v> Bulgaria</v>
      </c>
      <c r="C1085" s="1" t="str">
        <f t="shared" si="82"/>
        <v>Europa</v>
      </c>
      <c r="D1085" s="2">
        <v>91113393</v>
      </c>
      <c r="E1085" s="2" t="s">
        <v>5</v>
      </c>
      <c r="F1085" s="7">
        <v>180</v>
      </c>
      <c r="G1085" s="7">
        <f t="shared" si="83"/>
        <v>1.8</v>
      </c>
      <c r="H1085" s="7">
        <v>94.9</v>
      </c>
      <c r="I1085" s="7" t="s">
        <v>8</v>
      </c>
      <c r="J1085" s="7">
        <f t="shared" si="84"/>
        <v>94.9</v>
      </c>
      <c r="K1085" s="8">
        <f t="shared" si="85"/>
        <v>29.290123456790123</v>
      </c>
    </row>
    <row r="1086" spans="1:11" x14ac:dyDescent="0.25">
      <c r="A1086" s="1">
        <v>24</v>
      </c>
      <c r="B1086" s="1" t="str">
        <f t="shared" si="81"/>
        <v> China</v>
      </c>
      <c r="C1086" s="1" t="str">
        <f t="shared" si="82"/>
        <v>Asia</v>
      </c>
      <c r="D1086" s="2">
        <v>43866593</v>
      </c>
      <c r="E1086" s="2" t="s">
        <v>7</v>
      </c>
      <c r="F1086" s="7">
        <v>169</v>
      </c>
      <c r="G1086" s="7">
        <f t="shared" si="83"/>
        <v>1.69</v>
      </c>
      <c r="H1086" s="7">
        <v>74.3</v>
      </c>
      <c r="I1086" s="7" t="s">
        <v>8</v>
      </c>
      <c r="J1086" s="7">
        <f t="shared" si="84"/>
        <v>74.3</v>
      </c>
      <c r="K1086" s="8">
        <f t="shared" si="85"/>
        <v>26.014495290781138</v>
      </c>
    </row>
    <row r="1087" spans="1:11" x14ac:dyDescent="0.25">
      <c r="A1087" s="1">
        <v>11</v>
      </c>
      <c r="B1087" s="1" t="str">
        <f t="shared" si="81"/>
        <v> El Salvador</v>
      </c>
      <c r="C1087" s="1" t="str">
        <f t="shared" si="82"/>
        <v>Centroamérica</v>
      </c>
      <c r="D1087" s="2">
        <v>15055519</v>
      </c>
      <c r="E1087" s="2" t="s">
        <v>7</v>
      </c>
      <c r="F1087" s="7">
        <v>161</v>
      </c>
      <c r="G1087" s="7">
        <f t="shared" si="83"/>
        <v>1.61</v>
      </c>
      <c r="H1087" s="7">
        <v>174.2</v>
      </c>
      <c r="I1087" s="7" t="s">
        <v>6</v>
      </c>
      <c r="J1087" s="7">
        <f t="shared" si="84"/>
        <v>79.015790854000002</v>
      </c>
      <c r="K1087" s="8">
        <f t="shared" si="85"/>
        <v>30.483311158520117</v>
      </c>
    </row>
    <row r="1088" spans="1:11" x14ac:dyDescent="0.25">
      <c r="A1088" s="1">
        <v>32</v>
      </c>
      <c r="B1088" s="1" t="str">
        <f t="shared" si="81"/>
        <v> Ghana</v>
      </c>
      <c r="C1088" s="1" t="str">
        <f t="shared" si="82"/>
        <v>África</v>
      </c>
      <c r="D1088" s="2">
        <v>19803993</v>
      </c>
      <c r="E1088" s="2" t="s">
        <v>7</v>
      </c>
      <c r="F1088" s="7">
        <v>169</v>
      </c>
      <c r="G1088" s="7">
        <f t="shared" si="83"/>
        <v>1.69</v>
      </c>
      <c r="H1088" s="7">
        <v>83.1</v>
      </c>
      <c r="I1088" s="7" t="s">
        <v>8</v>
      </c>
      <c r="J1088" s="7">
        <f t="shared" si="84"/>
        <v>83.1</v>
      </c>
      <c r="K1088" s="8">
        <f t="shared" si="85"/>
        <v>29.095619901263962</v>
      </c>
    </row>
    <row r="1089" spans="1:11" x14ac:dyDescent="0.25">
      <c r="A1089" s="1">
        <v>23</v>
      </c>
      <c r="B1089" s="1" t="str">
        <f t="shared" si="81"/>
        <v> Sri Lanka</v>
      </c>
      <c r="C1089" s="1" t="str">
        <f t="shared" si="82"/>
        <v>Asia</v>
      </c>
      <c r="D1089" s="2">
        <v>55026352</v>
      </c>
      <c r="E1089" s="2" t="s">
        <v>5</v>
      </c>
      <c r="F1089" s="7">
        <v>183</v>
      </c>
      <c r="G1089" s="7">
        <f t="shared" si="83"/>
        <v>1.83</v>
      </c>
      <c r="H1089" s="7">
        <v>80.099999999999994</v>
      </c>
      <c r="I1089" s="7" t="s">
        <v>8</v>
      </c>
      <c r="J1089" s="7">
        <f t="shared" si="84"/>
        <v>80.099999999999994</v>
      </c>
      <c r="K1089" s="8">
        <f t="shared" si="85"/>
        <v>23.918301531846272</v>
      </c>
    </row>
    <row r="1090" spans="1:11" x14ac:dyDescent="0.25">
      <c r="A1090" s="1">
        <v>14</v>
      </c>
      <c r="B1090" s="1" t="str">
        <f t="shared" si="81"/>
        <v> Madagascar</v>
      </c>
      <c r="C1090" s="1" t="str">
        <f t="shared" si="82"/>
        <v>África</v>
      </c>
      <c r="D1090" s="2">
        <v>50448257</v>
      </c>
      <c r="E1090" s="2" t="s">
        <v>7</v>
      </c>
      <c r="F1090" s="7">
        <v>155</v>
      </c>
      <c r="G1090" s="7">
        <f t="shared" si="83"/>
        <v>1.55</v>
      </c>
      <c r="H1090" s="7">
        <v>118.4</v>
      </c>
      <c r="I1090" s="7" t="s">
        <v>6</v>
      </c>
      <c r="J1090" s="7">
        <f t="shared" si="84"/>
        <v>53.705336608000003</v>
      </c>
      <c r="K1090" s="8">
        <f t="shared" si="85"/>
        <v>22.353938234339228</v>
      </c>
    </row>
    <row r="1091" spans="1:11" x14ac:dyDescent="0.25">
      <c r="A1091" s="1">
        <v>51</v>
      </c>
      <c r="B1091" s="1" t="str">
        <f t="shared" ref="B1091:B1154" si="86">+VLOOKUP(A1091,$R$2:$S$68,2,FALSE)</f>
        <v> Costa Rica</v>
      </c>
      <c r="C1091" s="1" t="str">
        <f t="shared" ref="C1091:C1154" si="87">+VLOOKUP(B1091,$O$2:$P$68,2,FALSE)</f>
        <v>Centroamérica</v>
      </c>
      <c r="D1091" s="2">
        <v>38952592</v>
      </c>
      <c r="E1091" s="2" t="s">
        <v>7</v>
      </c>
      <c r="F1091" s="7">
        <v>140</v>
      </c>
      <c r="G1091" s="7">
        <f t="shared" ref="G1091:G1154" si="88">+F1091/100</f>
        <v>1.4</v>
      </c>
      <c r="H1091" s="7">
        <v>125.4</v>
      </c>
      <c r="I1091" s="7" t="s">
        <v>6</v>
      </c>
      <c r="J1091" s="7">
        <f t="shared" ref="J1091:J1154" si="89">+IF(I1091="lb",H1091*0.45359237,H1091)</f>
        <v>56.880483198000007</v>
      </c>
      <c r="K1091" s="8">
        <f t="shared" ref="K1091:K1154" si="90">+J1091/G1091^2</f>
        <v>29.02065469285715</v>
      </c>
    </row>
    <row r="1092" spans="1:11" x14ac:dyDescent="0.25">
      <c r="A1092" s="1">
        <v>50</v>
      </c>
      <c r="B1092" s="1" t="str">
        <f t="shared" si="86"/>
        <v> Venezuela</v>
      </c>
      <c r="C1092" s="1" t="str">
        <f t="shared" si="87"/>
        <v>Sudamérica</v>
      </c>
      <c r="D1092" s="2">
        <v>16809820</v>
      </c>
      <c r="E1092" s="2" t="s">
        <v>5</v>
      </c>
      <c r="F1092" s="7">
        <v>168</v>
      </c>
      <c r="G1092" s="7">
        <f t="shared" si="88"/>
        <v>1.68</v>
      </c>
      <c r="H1092" s="7">
        <v>169.8</v>
      </c>
      <c r="I1092" s="7" t="s">
        <v>6</v>
      </c>
      <c r="J1092" s="7">
        <f t="shared" si="89"/>
        <v>77.019984426000008</v>
      </c>
      <c r="K1092" s="8">
        <f t="shared" si="90"/>
        <v>27.288826681547626</v>
      </c>
    </row>
    <row r="1093" spans="1:11" x14ac:dyDescent="0.25">
      <c r="A1093" s="1">
        <v>62</v>
      </c>
      <c r="B1093" s="1" t="str">
        <f t="shared" si="86"/>
        <v> Bahamas</v>
      </c>
      <c r="C1093" s="1" t="str">
        <f t="shared" si="87"/>
        <v>Centroamérica</v>
      </c>
      <c r="D1093" s="2">
        <v>21593365</v>
      </c>
      <c r="E1093" s="2" t="s">
        <v>7</v>
      </c>
      <c r="F1093" s="7">
        <v>175</v>
      </c>
      <c r="G1093" s="7">
        <f t="shared" si="88"/>
        <v>1.75</v>
      </c>
      <c r="H1093" s="7">
        <v>182.5</v>
      </c>
      <c r="I1093" s="7" t="s">
        <v>6</v>
      </c>
      <c r="J1093" s="7">
        <f t="shared" si="89"/>
        <v>82.780607525000008</v>
      </c>
      <c r="K1093" s="8">
        <f t="shared" si="90"/>
        <v>27.030402457142859</v>
      </c>
    </row>
    <row r="1094" spans="1:11" x14ac:dyDescent="0.25">
      <c r="A1094" s="1">
        <v>24</v>
      </c>
      <c r="B1094" s="1" t="str">
        <f t="shared" si="86"/>
        <v> China</v>
      </c>
      <c r="C1094" s="1" t="str">
        <f t="shared" si="87"/>
        <v>Asia</v>
      </c>
      <c r="D1094" s="2">
        <v>92684196</v>
      </c>
      <c r="E1094" s="2" t="s">
        <v>5</v>
      </c>
      <c r="F1094" s="7">
        <v>168</v>
      </c>
      <c r="G1094" s="7">
        <f t="shared" si="88"/>
        <v>1.68</v>
      </c>
      <c r="H1094" s="7">
        <v>149.69999999999999</v>
      </c>
      <c r="I1094" s="7" t="s">
        <v>6</v>
      </c>
      <c r="J1094" s="7">
        <f t="shared" si="89"/>
        <v>67.902777788999998</v>
      </c>
      <c r="K1094" s="8">
        <f t="shared" si="90"/>
        <v>24.058523876488099</v>
      </c>
    </row>
    <row r="1095" spans="1:11" x14ac:dyDescent="0.25">
      <c r="A1095" s="1">
        <v>44</v>
      </c>
      <c r="B1095" s="1" t="str">
        <f t="shared" si="86"/>
        <v> Yemen</v>
      </c>
      <c r="C1095" s="1" t="str">
        <f t="shared" si="87"/>
        <v>Medio Oriente</v>
      </c>
      <c r="D1095" s="2">
        <v>87457740</v>
      </c>
      <c r="E1095" s="2" t="s">
        <v>7</v>
      </c>
      <c r="F1095" s="7">
        <v>130</v>
      </c>
      <c r="G1095" s="7">
        <f t="shared" si="88"/>
        <v>1.3</v>
      </c>
      <c r="H1095" s="7">
        <v>99</v>
      </c>
      <c r="I1095" s="7" t="s">
        <v>6</v>
      </c>
      <c r="J1095" s="7">
        <f t="shared" si="89"/>
        <v>44.905644630000005</v>
      </c>
      <c r="K1095" s="8">
        <f t="shared" si="90"/>
        <v>26.571387355029586</v>
      </c>
    </row>
    <row r="1096" spans="1:11" x14ac:dyDescent="0.25">
      <c r="A1096" s="1">
        <v>62</v>
      </c>
      <c r="B1096" s="1" t="str">
        <f t="shared" si="86"/>
        <v> Bahamas</v>
      </c>
      <c r="C1096" s="1" t="str">
        <f t="shared" si="87"/>
        <v>Centroamérica</v>
      </c>
      <c r="D1096" s="2">
        <v>98909104</v>
      </c>
      <c r="E1096" s="2" t="s">
        <v>5</v>
      </c>
      <c r="F1096" s="7">
        <v>177</v>
      </c>
      <c r="G1096" s="7">
        <f t="shared" si="88"/>
        <v>1.77</v>
      </c>
      <c r="H1096" s="7">
        <v>172.8</v>
      </c>
      <c r="I1096" s="7" t="s">
        <v>6</v>
      </c>
      <c r="J1096" s="7">
        <f t="shared" si="89"/>
        <v>78.380761536000009</v>
      </c>
      <c r="K1096" s="8">
        <f t="shared" si="90"/>
        <v>25.018596679115198</v>
      </c>
    </row>
    <row r="1097" spans="1:11" x14ac:dyDescent="0.25">
      <c r="A1097" s="1">
        <v>61</v>
      </c>
      <c r="B1097" s="1" t="str">
        <f t="shared" si="86"/>
        <v> Jamaica</v>
      </c>
      <c r="C1097" s="1" t="str">
        <f t="shared" si="87"/>
        <v>Centroamérica</v>
      </c>
      <c r="D1097" s="2">
        <v>73207246</v>
      </c>
      <c r="E1097" s="2" t="s">
        <v>7</v>
      </c>
      <c r="F1097" s="7">
        <v>144</v>
      </c>
      <c r="G1097" s="7">
        <f t="shared" si="88"/>
        <v>1.44</v>
      </c>
      <c r="H1097" s="7">
        <v>53.9</v>
      </c>
      <c r="I1097" s="7" t="s">
        <v>8</v>
      </c>
      <c r="J1097" s="7">
        <f t="shared" si="89"/>
        <v>53.9</v>
      </c>
      <c r="K1097" s="8">
        <f t="shared" si="90"/>
        <v>25.993441358024693</v>
      </c>
    </row>
    <row r="1098" spans="1:11" x14ac:dyDescent="0.25">
      <c r="A1098" s="1">
        <v>2</v>
      </c>
      <c r="B1098" s="1" t="str">
        <f t="shared" si="86"/>
        <v> Burkina Faso</v>
      </c>
      <c r="C1098" s="1" t="str">
        <f t="shared" si="87"/>
        <v>África</v>
      </c>
      <c r="D1098" s="2">
        <v>69649173</v>
      </c>
      <c r="E1098" s="2" t="s">
        <v>7</v>
      </c>
      <c r="F1098" s="7">
        <v>162</v>
      </c>
      <c r="G1098" s="7">
        <f t="shared" si="88"/>
        <v>1.62</v>
      </c>
      <c r="H1098" s="7">
        <v>134.5</v>
      </c>
      <c r="I1098" s="7" t="s">
        <v>6</v>
      </c>
      <c r="J1098" s="7">
        <f t="shared" si="89"/>
        <v>61.008173765000002</v>
      </c>
      <c r="K1098" s="8">
        <f t="shared" si="90"/>
        <v>23.246522544200577</v>
      </c>
    </row>
    <row r="1099" spans="1:11" x14ac:dyDescent="0.25">
      <c r="A1099" s="1">
        <v>41</v>
      </c>
      <c r="B1099" s="1" t="str">
        <f t="shared" si="86"/>
        <v> Mongolia</v>
      </c>
      <c r="C1099" s="1" t="str">
        <f t="shared" si="87"/>
        <v>Asia</v>
      </c>
      <c r="D1099" s="2">
        <v>23117100</v>
      </c>
      <c r="E1099" s="2" t="s">
        <v>7</v>
      </c>
      <c r="F1099" s="7">
        <v>146</v>
      </c>
      <c r="G1099" s="7">
        <f t="shared" si="88"/>
        <v>1.46</v>
      </c>
      <c r="H1099" s="7">
        <v>121</v>
      </c>
      <c r="I1099" s="7" t="s">
        <v>6</v>
      </c>
      <c r="J1099" s="7">
        <f t="shared" si="89"/>
        <v>54.884676770000006</v>
      </c>
      <c r="K1099" s="8">
        <f t="shared" si="90"/>
        <v>25.748112577406648</v>
      </c>
    </row>
    <row r="1100" spans="1:11" x14ac:dyDescent="0.25">
      <c r="A1100" s="1">
        <v>20</v>
      </c>
      <c r="B1100" s="1" t="str">
        <f t="shared" si="86"/>
        <v> Laos</v>
      </c>
      <c r="C1100" s="1" t="str">
        <f t="shared" si="87"/>
        <v>Asia</v>
      </c>
      <c r="D1100" s="2">
        <v>55002185</v>
      </c>
      <c r="E1100" s="2" t="s">
        <v>5</v>
      </c>
      <c r="F1100" s="7">
        <v>162</v>
      </c>
      <c r="G1100" s="7">
        <f t="shared" si="88"/>
        <v>1.62</v>
      </c>
      <c r="H1100" s="7">
        <v>64.400000000000006</v>
      </c>
      <c r="I1100" s="7" t="s">
        <v>8</v>
      </c>
      <c r="J1100" s="7">
        <f t="shared" si="89"/>
        <v>64.400000000000006</v>
      </c>
      <c r="K1100" s="8">
        <f t="shared" si="90"/>
        <v>24.538942234415483</v>
      </c>
    </row>
    <row r="1101" spans="1:11" x14ac:dyDescent="0.25">
      <c r="A1101" s="1">
        <v>11</v>
      </c>
      <c r="B1101" s="1" t="str">
        <f t="shared" si="86"/>
        <v> El Salvador</v>
      </c>
      <c r="C1101" s="1" t="str">
        <f t="shared" si="87"/>
        <v>Centroamérica</v>
      </c>
      <c r="D1101" s="2">
        <v>25734606</v>
      </c>
      <c r="E1101" s="2" t="s">
        <v>7</v>
      </c>
      <c r="F1101" s="7">
        <v>150</v>
      </c>
      <c r="G1101" s="7">
        <f t="shared" si="88"/>
        <v>1.5</v>
      </c>
      <c r="H1101" s="7">
        <v>60.2</v>
      </c>
      <c r="I1101" s="7" t="s">
        <v>8</v>
      </c>
      <c r="J1101" s="7">
        <f t="shared" si="89"/>
        <v>60.2</v>
      </c>
      <c r="K1101" s="8">
        <f t="shared" si="90"/>
        <v>26.755555555555556</v>
      </c>
    </row>
    <row r="1102" spans="1:11" x14ac:dyDescent="0.25">
      <c r="A1102" s="1">
        <v>60</v>
      </c>
      <c r="B1102" s="1" t="str">
        <f t="shared" si="86"/>
        <v> Nicaragua</v>
      </c>
      <c r="C1102" s="1" t="str">
        <f t="shared" si="87"/>
        <v>Centroamérica</v>
      </c>
      <c r="D1102" s="2">
        <v>86287953</v>
      </c>
      <c r="E1102" s="2" t="s">
        <v>5</v>
      </c>
      <c r="F1102" s="7">
        <v>157</v>
      </c>
      <c r="G1102" s="7">
        <f t="shared" si="88"/>
        <v>1.57</v>
      </c>
      <c r="H1102" s="7">
        <v>62</v>
      </c>
      <c r="I1102" s="7" t="s">
        <v>8</v>
      </c>
      <c r="J1102" s="7">
        <f t="shared" si="89"/>
        <v>62</v>
      </c>
      <c r="K1102" s="8">
        <f t="shared" si="90"/>
        <v>25.153150229218223</v>
      </c>
    </row>
    <row r="1103" spans="1:11" x14ac:dyDescent="0.25">
      <c r="A1103" s="1">
        <v>22</v>
      </c>
      <c r="B1103" s="1" t="str">
        <f t="shared" si="86"/>
        <v> Indonesia</v>
      </c>
      <c r="C1103" s="1" t="str">
        <f t="shared" si="87"/>
        <v>Asia</v>
      </c>
      <c r="D1103" s="2">
        <v>99047057</v>
      </c>
      <c r="E1103" s="2" t="s">
        <v>5</v>
      </c>
      <c r="F1103" s="7">
        <v>152</v>
      </c>
      <c r="G1103" s="7">
        <f t="shared" si="88"/>
        <v>1.52</v>
      </c>
      <c r="H1103" s="7">
        <v>115.1</v>
      </c>
      <c r="I1103" s="7" t="s">
        <v>6</v>
      </c>
      <c r="J1103" s="7">
        <f t="shared" si="89"/>
        <v>52.208481786999997</v>
      </c>
      <c r="K1103" s="8">
        <f t="shared" si="90"/>
        <v>22.597161438279084</v>
      </c>
    </row>
    <row r="1104" spans="1:11" x14ac:dyDescent="0.25">
      <c r="A1104" s="1">
        <v>29</v>
      </c>
      <c r="B1104" s="1" t="str">
        <f t="shared" si="86"/>
        <v> Angola</v>
      </c>
      <c r="C1104" s="1" t="str">
        <f t="shared" si="87"/>
        <v>África</v>
      </c>
      <c r="D1104" s="2">
        <v>18653619</v>
      </c>
      <c r="E1104" s="2" t="s">
        <v>7</v>
      </c>
      <c r="F1104" s="7">
        <v>163</v>
      </c>
      <c r="G1104" s="7">
        <f t="shared" si="88"/>
        <v>1.63</v>
      </c>
      <c r="H1104" s="7">
        <v>161.19999999999999</v>
      </c>
      <c r="I1104" s="7" t="s">
        <v>6</v>
      </c>
      <c r="J1104" s="7">
        <f t="shared" si="89"/>
        <v>73.119090044000004</v>
      </c>
      <c r="K1104" s="8">
        <f t="shared" si="90"/>
        <v>27.520452423501077</v>
      </c>
    </row>
    <row r="1105" spans="1:11" x14ac:dyDescent="0.25">
      <c r="A1105" s="1">
        <v>31</v>
      </c>
      <c r="B1105" s="1" t="str">
        <f t="shared" si="86"/>
        <v> Gambia</v>
      </c>
      <c r="C1105" s="1" t="str">
        <f t="shared" si="87"/>
        <v>África</v>
      </c>
      <c r="D1105" s="2">
        <v>78682113</v>
      </c>
      <c r="E1105" s="2" t="s">
        <v>5</v>
      </c>
      <c r="F1105" s="7">
        <v>182</v>
      </c>
      <c r="G1105" s="7">
        <f t="shared" si="88"/>
        <v>1.82</v>
      </c>
      <c r="H1105" s="7">
        <v>81.2</v>
      </c>
      <c r="I1105" s="7" t="s">
        <v>8</v>
      </c>
      <c r="J1105" s="7">
        <f t="shared" si="89"/>
        <v>81.2</v>
      </c>
      <c r="K1105" s="8">
        <f t="shared" si="90"/>
        <v>24.513947590870668</v>
      </c>
    </row>
    <row r="1106" spans="1:11" x14ac:dyDescent="0.25">
      <c r="A1106" s="1">
        <v>7</v>
      </c>
      <c r="B1106" s="1" t="str">
        <f t="shared" si="86"/>
        <v> Tanzania</v>
      </c>
      <c r="C1106" s="1" t="str">
        <f t="shared" si="87"/>
        <v>África</v>
      </c>
      <c r="D1106" s="2">
        <v>93440644</v>
      </c>
      <c r="E1106" s="2" t="s">
        <v>7</v>
      </c>
      <c r="F1106" s="7">
        <v>168</v>
      </c>
      <c r="G1106" s="7">
        <f t="shared" si="88"/>
        <v>1.68</v>
      </c>
      <c r="H1106" s="7">
        <v>63.6</v>
      </c>
      <c r="I1106" s="7" t="s">
        <v>8</v>
      </c>
      <c r="J1106" s="7">
        <f t="shared" si="89"/>
        <v>63.6</v>
      </c>
      <c r="K1106" s="8">
        <f t="shared" si="90"/>
        <v>22.53401360544218</v>
      </c>
    </row>
    <row r="1107" spans="1:11" x14ac:dyDescent="0.25">
      <c r="A1107" s="1">
        <v>49</v>
      </c>
      <c r="B1107" s="1" t="str">
        <f t="shared" si="86"/>
        <v> Uruguay</v>
      </c>
      <c r="C1107" s="1" t="str">
        <f t="shared" si="87"/>
        <v>Sudamérica</v>
      </c>
      <c r="D1107" s="2">
        <v>55570593</v>
      </c>
      <c r="E1107" s="2" t="s">
        <v>5</v>
      </c>
      <c r="F1107" s="7">
        <v>186</v>
      </c>
      <c r="G1107" s="7">
        <f t="shared" si="88"/>
        <v>1.86</v>
      </c>
      <c r="H1107" s="7">
        <v>200</v>
      </c>
      <c r="I1107" s="7" t="s">
        <v>6</v>
      </c>
      <c r="J1107" s="7">
        <f t="shared" si="89"/>
        <v>90.718474000000001</v>
      </c>
      <c r="K1107" s="8">
        <f t="shared" si="90"/>
        <v>26.222243611978261</v>
      </c>
    </row>
    <row r="1108" spans="1:11" x14ac:dyDescent="0.25">
      <c r="A1108" s="1">
        <v>32</v>
      </c>
      <c r="B1108" s="1" t="str">
        <f t="shared" si="86"/>
        <v> Ghana</v>
      </c>
      <c r="C1108" s="1" t="str">
        <f t="shared" si="87"/>
        <v>África</v>
      </c>
      <c r="D1108" s="2">
        <v>71612608</v>
      </c>
      <c r="E1108" s="2" t="s">
        <v>7</v>
      </c>
      <c r="F1108" s="7">
        <v>146</v>
      </c>
      <c r="G1108" s="7">
        <f t="shared" si="88"/>
        <v>1.46</v>
      </c>
      <c r="H1108" s="7">
        <v>52.7</v>
      </c>
      <c r="I1108" s="7" t="s">
        <v>8</v>
      </c>
      <c r="J1108" s="7">
        <f t="shared" si="89"/>
        <v>52.7</v>
      </c>
      <c r="K1108" s="8">
        <f t="shared" si="90"/>
        <v>24.723212610245831</v>
      </c>
    </row>
    <row r="1109" spans="1:11" x14ac:dyDescent="0.25">
      <c r="A1109" s="1">
        <v>7</v>
      </c>
      <c r="B1109" s="1" t="str">
        <f t="shared" si="86"/>
        <v> Tanzania</v>
      </c>
      <c r="C1109" s="1" t="str">
        <f t="shared" si="87"/>
        <v>África</v>
      </c>
      <c r="D1109" s="2">
        <v>43640702</v>
      </c>
      <c r="E1109" s="2" t="s">
        <v>7</v>
      </c>
      <c r="F1109" s="7">
        <v>169</v>
      </c>
      <c r="G1109" s="7">
        <f t="shared" si="88"/>
        <v>1.69</v>
      </c>
      <c r="H1109" s="7">
        <v>166.2</v>
      </c>
      <c r="I1109" s="7" t="s">
        <v>6</v>
      </c>
      <c r="J1109" s="7">
        <f t="shared" si="89"/>
        <v>75.387051893999995</v>
      </c>
      <c r="K1109" s="8">
        <f t="shared" si="90"/>
        <v>26.395102375266973</v>
      </c>
    </row>
    <row r="1110" spans="1:11" x14ac:dyDescent="0.25">
      <c r="A1110" s="1">
        <v>43</v>
      </c>
      <c r="B1110" s="1" t="str">
        <f t="shared" si="86"/>
        <v> Colombia</v>
      </c>
      <c r="C1110" s="1" t="str">
        <f t="shared" si="87"/>
        <v>Sudamérica</v>
      </c>
      <c r="D1110" s="2">
        <v>24243546</v>
      </c>
      <c r="E1110" s="2" t="s">
        <v>7</v>
      </c>
      <c r="F1110" s="7">
        <v>171</v>
      </c>
      <c r="G1110" s="7">
        <f t="shared" si="88"/>
        <v>1.71</v>
      </c>
      <c r="H1110" s="7">
        <v>79.599999999999994</v>
      </c>
      <c r="I1110" s="7" t="s">
        <v>8</v>
      </c>
      <c r="J1110" s="7">
        <f t="shared" si="89"/>
        <v>79.599999999999994</v>
      </c>
      <c r="K1110" s="8">
        <f t="shared" si="90"/>
        <v>27.222051229438119</v>
      </c>
    </row>
    <row r="1111" spans="1:11" x14ac:dyDescent="0.25">
      <c r="A1111" s="1">
        <v>36</v>
      </c>
      <c r="B1111" s="1" t="str">
        <f t="shared" si="86"/>
        <v> Montenegro</v>
      </c>
      <c r="C1111" s="1" t="str">
        <f t="shared" si="87"/>
        <v>Europa</v>
      </c>
      <c r="D1111" s="2">
        <v>87694250</v>
      </c>
      <c r="E1111" s="2" t="s">
        <v>5</v>
      </c>
      <c r="F1111" s="7">
        <v>176</v>
      </c>
      <c r="G1111" s="7">
        <f t="shared" si="88"/>
        <v>1.76</v>
      </c>
      <c r="H1111" s="7">
        <v>167.1</v>
      </c>
      <c r="I1111" s="7" t="s">
        <v>6</v>
      </c>
      <c r="J1111" s="7">
        <f t="shared" si="89"/>
        <v>75.795285027000006</v>
      </c>
      <c r="K1111" s="8">
        <f t="shared" si="90"/>
        <v>24.46903571377841</v>
      </c>
    </row>
    <row r="1112" spans="1:11" x14ac:dyDescent="0.25">
      <c r="A1112" s="1">
        <v>59</v>
      </c>
      <c r="B1112" s="1" t="str">
        <f t="shared" si="86"/>
        <v> Ecuador</v>
      </c>
      <c r="C1112" s="1" t="str">
        <f t="shared" si="87"/>
        <v>Sudamérica</v>
      </c>
      <c r="D1112" s="2">
        <v>10117104</v>
      </c>
      <c r="E1112" s="2" t="s">
        <v>5</v>
      </c>
      <c r="F1112" s="7">
        <v>161</v>
      </c>
      <c r="G1112" s="7">
        <f t="shared" si="88"/>
        <v>1.61</v>
      </c>
      <c r="H1112" s="7">
        <v>156.1</v>
      </c>
      <c r="I1112" s="7" t="s">
        <v>6</v>
      </c>
      <c r="J1112" s="7">
        <f t="shared" si="89"/>
        <v>70.805768956999998</v>
      </c>
      <c r="K1112" s="8">
        <f t="shared" si="90"/>
        <v>27.315986635160677</v>
      </c>
    </row>
    <row r="1113" spans="1:11" x14ac:dyDescent="0.25">
      <c r="A1113" s="1">
        <v>58</v>
      </c>
      <c r="B1113" s="1" t="str">
        <f t="shared" si="86"/>
        <v> Guyana</v>
      </c>
      <c r="C1113" s="1" t="str">
        <f t="shared" si="87"/>
        <v>Sudamérica</v>
      </c>
      <c r="D1113" s="2">
        <v>23055703</v>
      </c>
      <c r="E1113" s="2" t="s">
        <v>7</v>
      </c>
      <c r="F1113" s="7">
        <v>148</v>
      </c>
      <c r="G1113" s="7">
        <f t="shared" si="88"/>
        <v>1.48</v>
      </c>
      <c r="H1113" s="7">
        <v>58.9</v>
      </c>
      <c r="I1113" s="7" t="s">
        <v>8</v>
      </c>
      <c r="J1113" s="7">
        <f t="shared" si="89"/>
        <v>58.9</v>
      </c>
      <c r="K1113" s="8">
        <f t="shared" si="90"/>
        <v>26.890065741417093</v>
      </c>
    </row>
    <row r="1114" spans="1:11" x14ac:dyDescent="0.25">
      <c r="A1114" s="1">
        <v>8</v>
      </c>
      <c r="B1114" s="1" t="str">
        <f t="shared" si="86"/>
        <v> Paraguay</v>
      </c>
      <c r="C1114" s="1" t="str">
        <f t="shared" si="87"/>
        <v>Sudamérica</v>
      </c>
      <c r="D1114" s="2">
        <v>35320217</v>
      </c>
      <c r="E1114" s="2" t="s">
        <v>5</v>
      </c>
      <c r="F1114" s="7">
        <v>181</v>
      </c>
      <c r="G1114" s="7">
        <f t="shared" si="88"/>
        <v>1.81</v>
      </c>
      <c r="H1114" s="7">
        <v>92.6</v>
      </c>
      <c r="I1114" s="7" t="s">
        <v>8</v>
      </c>
      <c r="J1114" s="7">
        <f t="shared" si="89"/>
        <v>92.6</v>
      </c>
      <c r="K1114" s="8">
        <f t="shared" si="90"/>
        <v>28.26531546656085</v>
      </c>
    </row>
    <row r="1115" spans="1:11" x14ac:dyDescent="0.25">
      <c r="A1115" s="1">
        <v>31</v>
      </c>
      <c r="B1115" s="1" t="str">
        <f t="shared" si="86"/>
        <v> Gambia</v>
      </c>
      <c r="C1115" s="1" t="str">
        <f t="shared" si="87"/>
        <v>África</v>
      </c>
      <c r="D1115" s="2">
        <v>18304544</v>
      </c>
      <c r="E1115" s="2" t="s">
        <v>5</v>
      </c>
      <c r="F1115" s="7">
        <v>168</v>
      </c>
      <c r="G1115" s="7">
        <f t="shared" si="88"/>
        <v>1.68</v>
      </c>
      <c r="H1115" s="7">
        <v>150.6</v>
      </c>
      <c r="I1115" s="7" t="s">
        <v>6</v>
      </c>
      <c r="J1115" s="7">
        <f t="shared" si="89"/>
        <v>68.311010921999994</v>
      </c>
      <c r="K1115" s="8">
        <f t="shared" si="90"/>
        <v>24.20316430059524</v>
      </c>
    </row>
    <row r="1116" spans="1:11" x14ac:dyDescent="0.25">
      <c r="A1116" s="1">
        <v>1</v>
      </c>
      <c r="B1116" s="1" t="str">
        <f t="shared" si="86"/>
        <v> Eritrea</v>
      </c>
      <c r="C1116" s="1" t="str">
        <f t="shared" si="87"/>
        <v>África</v>
      </c>
      <c r="D1116" s="2">
        <v>48136884</v>
      </c>
      <c r="E1116" s="2" t="s">
        <v>5</v>
      </c>
      <c r="F1116" s="7">
        <v>172</v>
      </c>
      <c r="G1116" s="7">
        <f t="shared" si="88"/>
        <v>1.72</v>
      </c>
      <c r="H1116" s="7">
        <v>60</v>
      </c>
      <c r="I1116" s="7" t="s">
        <v>8</v>
      </c>
      <c r="J1116" s="7">
        <f t="shared" si="89"/>
        <v>60</v>
      </c>
      <c r="K1116" s="8">
        <f t="shared" si="90"/>
        <v>20.281233098972418</v>
      </c>
    </row>
    <row r="1117" spans="1:11" x14ac:dyDescent="0.25">
      <c r="A1117" s="1">
        <v>64</v>
      </c>
      <c r="B1117" s="1" t="str">
        <f t="shared" si="86"/>
        <v> Kiribati</v>
      </c>
      <c r="C1117" s="1" t="str">
        <f t="shared" si="87"/>
        <v>Oceanía</v>
      </c>
      <c r="D1117" s="2">
        <v>33817179</v>
      </c>
      <c r="E1117" s="2" t="s">
        <v>7</v>
      </c>
      <c r="F1117" s="7">
        <v>160</v>
      </c>
      <c r="G1117" s="7">
        <f t="shared" si="88"/>
        <v>1.6</v>
      </c>
      <c r="H1117" s="7">
        <v>164.5</v>
      </c>
      <c r="I1117" s="7" t="s">
        <v>6</v>
      </c>
      <c r="J1117" s="7">
        <f t="shared" si="89"/>
        <v>74.615944865000003</v>
      </c>
      <c r="K1117" s="8">
        <f t="shared" si="90"/>
        <v>29.146853462890622</v>
      </c>
    </row>
    <row r="1118" spans="1:11" x14ac:dyDescent="0.25">
      <c r="A1118" s="1">
        <v>17</v>
      </c>
      <c r="B1118" s="1" t="str">
        <f t="shared" si="86"/>
        <v> India</v>
      </c>
      <c r="C1118" s="1" t="str">
        <f t="shared" si="87"/>
        <v>Asia</v>
      </c>
      <c r="D1118" s="2">
        <v>45492616</v>
      </c>
      <c r="E1118" s="2" t="s">
        <v>5</v>
      </c>
      <c r="F1118" s="7">
        <v>170</v>
      </c>
      <c r="G1118" s="7">
        <f t="shared" si="88"/>
        <v>1.7</v>
      </c>
      <c r="H1118" s="7">
        <v>113.5</v>
      </c>
      <c r="I1118" s="7" t="s">
        <v>6</v>
      </c>
      <c r="J1118" s="7">
        <f t="shared" si="89"/>
        <v>51.482733995000004</v>
      </c>
      <c r="K1118" s="8">
        <f t="shared" si="90"/>
        <v>17.81409480795848</v>
      </c>
    </row>
    <row r="1119" spans="1:11" x14ac:dyDescent="0.25">
      <c r="A1119" s="1">
        <v>17</v>
      </c>
      <c r="B1119" s="1" t="str">
        <f t="shared" si="86"/>
        <v> India</v>
      </c>
      <c r="C1119" s="1" t="str">
        <f t="shared" si="87"/>
        <v>Asia</v>
      </c>
      <c r="D1119" s="2">
        <v>56720419</v>
      </c>
      <c r="E1119" s="2" t="s">
        <v>7</v>
      </c>
      <c r="F1119" s="7">
        <v>149</v>
      </c>
      <c r="G1119" s="7">
        <f t="shared" si="88"/>
        <v>1.49</v>
      </c>
      <c r="H1119" s="7">
        <v>112</v>
      </c>
      <c r="I1119" s="7" t="s">
        <v>6</v>
      </c>
      <c r="J1119" s="7">
        <f t="shared" si="89"/>
        <v>50.802345440000003</v>
      </c>
      <c r="K1119" s="8">
        <f t="shared" si="90"/>
        <v>22.882908625737581</v>
      </c>
    </row>
    <row r="1120" spans="1:11" x14ac:dyDescent="0.25">
      <c r="A1120" s="1">
        <v>15</v>
      </c>
      <c r="B1120" s="1" t="str">
        <f t="shared" si="86"/>
        <v> Burundi</v>
      </c>
      <c r="C1120" s="1" t="str">
        <f t="shared" si="87"/>
        <v>África</v>
      </c>
      <c r="D1120" s="2">
        <v>48816276</v>
      </c>
      <c r="E1120" s="2" t="s">
        <v>7</v>
      </c>
      <c r="F1120" s="7">
        <v>160</v>
      </c>
      <c r="G1120" s="7">
        <f t="shared" si="88"/>
        <v>1.6</v>
      </c>
      <c r="H1120" s="7">
        <v>52.6</v>
      </c>
      <c r="I1120" s="7" t="s">
        <v>8</v>
      </c>
      <c r="J1120" s="7">
        <f t="shared" si="89"/>
        <v>52.6</v>
      </c>
      <c r="K1120" s="8">
        <f t="shared" si="90"/>
        <v>20.546874999999996</v>
      </c>
    </row>
    <row r="1121" spans="1:11" x14ac:dyDescent="0.25">
      <c r="A1121" s="1">
        <v>60</v>
      </c>
      <c r="B1121" s="1" t="str">
        <f t="shared" si="86"/>
        <v> Nicaragua</v>
      </c>
      <c r="C1121" s="1" t="str">
        <f t="shared" si="87"/>
        <v>Centroamérica</v>
      </c>
      <c r="D1121" s="2">
        <v>84506927</v>
      </c>
      <c r="E1121" s="2" t="s">
        <v>7</v>
      </c>
      <c r="F1121" s="7">
        <v>157</v>
      </c>
      <c r="G1121" s="7">
        <f t="shared" si="88"/>
        <v>1.57</v>
      </c>
      <c r="H1121" s="7">
        <v>142.6</v>
      </c>
      <c r="I1121" s="7" t="s">
        <v>6</v>
      </c>
      <c r="J1121" s="7">
        <f t="shared" si="89"/>
        <v>64.682271962000002</v>
      </c>
      <c r="K1121" s="8">
        <f t="shared" si="90"/>
        <v>26.241337158505416</v>
      </c>
    </row>
    <row r="1122" spans="1:11" x14ac:dyDescent="0.25">
      <c r="A1122" s="1">
        <v>53</v>
      </c>
      <c r="B1122" s="1" t="str">
        <f t="shared" si="86"/>
        <v> Georgia</v>
      </c>
      <c r="C1122" s="1" t="str">
        <f t="shared" si="87"/>
        <v>Medio Oriente</v>
      </c>
      <c r="D1122" s="2">
        <v>32501184</v>
      </c>
      <c r="E1122" s="2" t="s">
        <v>7</v>
      </c>
      <c r="F1122" s="7">
        <v>169</v>
      </c>
      <c r="G1122" s="7">
        <f t="shared" si="88"/>
        <v>1.69</v>
      </c>
      <c r="H1122" s="7">
        <v>145.9</v>
      </c>
      <c r="I1122" s="7" t="s">
        <v>6</v>
      </c>
      <c r="J1122" s="7">
        <f t="shared" si="89"/>
        <v>66.179126783000001</v>
      </c>
      <c r="K1122" s="8">
        <f t="shared" si="90"/>
        <v>23.171151844473236</v>
      </c>
    </row>
    <row r="1123" spans="1:11" x14ac:dyDescent="0.25">
      <c r="A1123" s="1">
        <v>21</v>
      </c>
      <c r="B1123" s="1" t="str">
        <f t="shared" si="86"/>
        <v> Guinea</v>
      </c>
      <c r="C1123" s="1" t="str">
        <f t="shared" si="87"/>
        <v>África</v>
      </c>
      <c r="D1123" s="2">
        <v>35165605</v>
      </c>
      <c r="E1123" s="2" t="s">
        <v>7</v>
      </c>
      <c r="F1123" s="7">
        <v>144</v>
      </c>
      <c r="G1123" s="7">
        <f t="shared" si="88"/>
        <v>1.44</v>
      </c>
      <c r="H1123" s="7">
        <v>48.4</v>
      </c>
      <c r="I1123" s="7" t="s">
        <v>8</v>
      </c>
      <c r="J1123" s="7">
        <f t="shared" si="89"/>
        <v>48.4</v>
      </c>
      <c r="K1123" s="8">
        <f t="shared" si="90"/>
        <v>23.341049382716051</v>
      </c>
    </row>
    <row r="1124" spans="1:11" x14ac:dyDescent="0.25">
      <c r="A1124" s="1">
        <v>12</v>
      </c>
      <c r="B1124" s="1" t="str">
        <f t="shared" si="86"/>
        <v> Dominica</v>
      </c>
      <c r="C1124" s="1" t="str">
        <f t="shared" si="87"/>
        <v>Centroamérica</v>
      </c>
      <c r="D1124" s="2">
        <v>21499767</v>
      </c>
      <c r="E1124" s="2" t="s">
        <v>5</v>
      </c>
      <c r="F1124" s="7">
        <v>177</v>
      </c>
      <c r="G1124" s="7">
        <f t="shared" si="88"/>
        <v>1.77</v>
      </c>
      <c r="H1124" s="7">
        <v>182.1</v>
      </c>
      <c r="I1124" s="7" t="s">
        <v>6</v>
      </c>
      <c r="J1124" s="7">
        <f t="shared" si="89"/>
        <v>82.599170576999995</v>
      </c>
      <c r="K1124" s="8">
        <f t="shared" si="90"/>
        <v>26.365083653164795</v>
      </c>
    </row>
    <row r="1125" spans="1:11" x14ac:dyDescent="0.25">
      <c r="A1125" s="1">
        <v>38</v>
      </c>
      <c r="B1125" s="1" t="str">
        <f t="shared" si="86"/>
        <v> Namibia</v>
      </c>
      <c r="C1125" s="1" t="str">
        <f t="shared" si="87"/>
        <v>África</v>
      </c>
      <c r="D1125" s="2">
        <v>62032366</v>
      </c>
      <c r="E1125" s="2" t="s">
        <v>5</v>
      </c>
      <c r="F1125" s="7">
        <v>158</v>
      </c>
      <c r="G1125" s="7">
        <f t="shared" si="88"/>
        <v>1.58</v>
      </c>
      <c r="H1125" s="7">
        <v>60.3</v>
      </c>
      <c r="I1125" s="7" t="s">
        <v>8</v>
      </c>
      <c r="J1125" s="7">
        <f t="shared" si="89"/>
        <v>60.3</v>
      </c>
      <c r="K1125" s="8">
        <f t="shared" si="90"/>
        <v>24.15478288735779</v>
      </c>
    </row>
    <row r="1126" spans="1:11" x14ac:dyDescent="0.25">
      <c r="A1126" s="1">
        <v>61</v>
      </c>
      <c r="B1126" s="1" t="str">
        <f t="shared" si="86"/>
        <v> Jamaica</v>
      </c>
      <c r="C1126" s="1" t="str">
        <f t="shared" si="87"/>
        <v>Centroamérica</v>
      </c>
      <c r="D1126" s="2">
        <v>55790898</v>
      </c>
      <c r="E1126" s="2" t="s">
        <v>5</v>
      </c>
      <c r="F1126" s="7">
        <v>172</v>
      </c>
      <c r="G1126" s="7">
        <f t="shared" si="88"/>
        <v>1.72</v>
      </c>
      <c r="H1126" s="7">
        <v>177.5</v>
      </c>
      <c r="I1126" s="7" t="s">
        <v>6</v>
      </c>
      <c r="J1126" s="7">
        <f t="shared" si="89"/>
        <v>80.512645675000002</v>
      </c>
      <c r="K1126" s="8">
        <f t="shared" si="90"/>
        <v>27.214928905827477</v>
      </c>
    </row>
    <row r="1127" spans="1:11" x14ac:dyDescent="0.25">
      <c r="A1127" s="1">
        <v>21</v>
      </c>
      <c r="B1127" s="1" t="str">
        <f t="shared" si="86"/>
        <v> Guinea</v>
      </c>
      <c r="C1127" s="1" t="str">
        <f t="shared" si="87"/>
        <v>África</v>
      </c>
      <c r="D1127" s="2">
        <v>37236609</v>
      </c>
      <c r="E1127" s="2" t="s">
        <v>5</v>
      </c>
      <c r="F1127" s="7">
        <v>157</v>
      </c>
      <c r="G1127" s="7">
        <f t="shared" si="88"/>
        <v>1.57</v>
      </c>
      <c r="H1127" s="7">
        <v>109.6</v>
      </c>
      <c r="I1127" s="7" t="s">
        <v>6</v>
      </c>
      <c r="J1127" s="7">
        <f t="shared" si="89"/>
        <v>49.713723752</v>
      </c>
      <c r="K1127" s="8">
        <f t="shared" si="90"/>
        <v>20.168657451417907</v>
      </c>
    </row>
    <row r="1128" spans="1:11" x14ac:dyDescent="0.25">
      <c r="A1128" s="1">
        <v>25</v>
      </c>
      <c r="B1128" s="1" t="str">
        <f t="shared" si="86"/>
        <v> Zambia</v>
      </c>
      <c r="C1128" s="1" t="str">
        <f t="shared" si="87"/>
        <v>África</v>
      </c>
      <c r="D1128" s="2">
        <v>92046480</v>
      </c>
      <c r="E1128" s="2" t="s">
        <v>7</v>
      </c>
      <c r="F1128" s="7">
        <v>171</v>
      </c>
      <c r="G1128" s="7">
        <f t="shared" si="88"/>
        <v>1.71</v>
      </c>
      <c r="H1128" s="7">
        <v>65.8</v>
      </c>
      <c r="I1128" s="7" t="s">
        <v>8</v>
      </c>
      <c r="J1128" s="7">
        <f t="shared" si="89"/>
        <v>65.8</v>
      </c>
      <c r="K1128" s="8">
        <f t="shared" si="90"/>
        <v>22.502650388153622</v>
      </c>
    </row>
    <row r="1129" spans="1:11" x14ac:dyDescent="0.25">
      <c r="A1129" s="1">
        <v>1</v>
      </c>
      <c r="B1129" s="1" t="str">
        <f t="shared" si="86"/>
        <v> Eritrea</v>
      </c>
      <c r="C1129" s="1" t="str">
        <f t="shared" si="87"/>
        <v>África</v>
      </c>
      <c r="D1129" s="2">
        <v>51214055</v>
      </c>
      <c r="E1129" s="2" t="s">
        <v>7</v>
      </c>
      <c r="F1129" s="7">
        <v>154</v>
      </c>
      <c r="G1129" s="7">
        <f t="shared" si="88"/>
        <v>1.54</v>
      </c>
      <c r="H1129" s="7">
        <v>99</v>
      </c>
      <c r="I1129" s="7" t="s">
        <v>6</v>
      </c>
      <c r="J1129" s="7">
        <f t="shared" si="89"/>
        <v>44.905644630000005</v>
      </c>
      <c r="K1129" s="8">
        <f t="shared" si="90"/>
        <v>18.93474642857143</v>
      </c>
    </row>
    <row r="1130" spans="1:11" x14ac:dyDescent="0.25">
      <c r="A1130" s="1">
        <v>49</v>
      </c>
      <c r="B1130" s="1" t="str">
        <f t="shared" si="86"/>
        <v> Uruguay</v>
      </c>
      <c r="C1130" s="1" t="str">
        <f t="shared" si="87"/>
        <v>Sudamérica</v>
      </c>
      <c r="D1130" s="2">
        <v>75985175</v>
      </c>
      <c r="E1130" s="2" t="s">
        <v>5</v>
      </c>
      <c r="F1130" s="7">
        <v>175</v>
      </c>
      <c r="G1130" s="7">
        <f t="shared" si="88"/>
        <v>1.75</v>
      </c>
      <c r="H1130" s="7">
        <v>90.9</v>
      </c>
      <c r="I1130" s="7" t="s">
        <v>8</v>
      </c>
      <c r="J1130" s="7">
        <f t="shared" si="89"/>
        <v>90.9</v>
      </c>
      <c r="K1130" s="8">
        <f t="shared" si="90"/>
        <v>29.681632653061225</v>
      </c>
    </row>
    <row r="1131" spans="1:11" x14ac:dyDescent="0.25">
      <c r="A1131" s="1">
        <v>9</v>
      </c>
      <c r="B1131" s="1" t="str">
        <f t="shared" si="86"/>
        <v> Seychelles</v>
      </c>
      <c r="C1131" s="1" t="str">
        <f t="shared" si="87"/>
        <v>Medio Oriente</v>
      </c>
      <c r="D1131" s="2">
        <v>29852641</v>
      </c>
      <c r="E1131" s="2" t="s">
        <v>5</v>
      </c>
      <c r="F1131" s="7">
        <v>189</v>
      </c>
      <c r="G1131" s="7">
        <f t="shared" si="88"/>
        <v>1.89</v>
      </c>
      <c r="H1131" s="7">
        <v>90.9</v>
      </c>
      <c r="I1131" s="7" t="s">
        <v>8</v>
      </c>
      <c r="J1131" s="7">
        <f t="shared" si="89"/>
        <v>90.9</v>
      </c>
      <c r="K1131" s="8">
        <f t="shared" si="90"/>
        <v>25.447215923406404</v>
      </c>
    </row>
    <row r="1132" spans="1:11" x14ac:dyDescent="0.25">
      <c r="A1132" s="1">
        <v>52</v>
      </c>
      <c r="B1132" s="1" t="str">
        <f t="shared" si="86"/>
        <v> Guatemala</v>
      </c>
      <c r="C1132" s="1" t="str">
        <f t="shared" si="87"/>
        <v>Centroamérica</v>
      </c>
      <c r="D1132" s="2">
        <v>57900063</v>
      </c>
      <c r="E1132" s="2" t="s">
        <v>5</v>
      </c>
      <c r="F1132" s="7">
        <v>171</v>
      </c>
      <c r="G1132" s="7">
        <f t="shared" si="88"/>
        <v>1.71</v>
      </c>
      <c r="H1132" s="7">
        <v>144.19999999999999</v>
      </c>
      <c r="I1132" s="7" t="s">
        <v>6</v>
      </c>
      <c r="J1132" s="7">
        <f t="shared" si="89"/>
        <v>65.408019753999994</v>
      </c>
      <c r="K1132" s="8">
        <f t="shared" si="90"/>
        <v>22.368598800998598</v>
      </c>
    </row>
    <row r="1133" spans="1:11" x14ac:dyDescent="0.25">
      <c r="A1133" s="1">
        <v>51</v>
      </c>
      <c r="B1133" s="1" t="str">
        <f t="shared" si="86"/>
        <v> Costa Rica</v>
      </c>
      <c r="C1133" s="1" t="str">
        <f t="shared" si="87"/>
        <v>Centroamérica</v>
      </c>
      <c r="D1133" s="2">
        <v>67033425</v>
      </c>
      <c r="E1133" s="2" t="s">
        <v>5</v>
      </c>
      <c r="F1133" s="7">
        <v>166</v>
      </c>
      <c r="G1133" s="7">
        <f t="shared" si="88"/>
        <v>1.66</v>
      </c>
      <c r="H1133" s="7">
        <v>160.30000000000001</v>
      </c>
      <c r="I1133" s="7" t="s">
        <v>6</v>
      </c>
      <c r="J1133" s="7">
        <f t="shared" si="89"/>
        <v>72.710856911000008</v>
      </c>
      <c r="K1133" s="8">
        <f t="shared" si="90"/>
        <v>26.386578934170419</v>
      </c>
    </row>
    <row r="1134" spans="1:11" x14ac:dyDescent="0.25">
      <c r="A1134" s="1">
        <v>33</v>
      </c>
      <c r="B1134" s="1" t="str">
        <f t="shared" si="86"/>
        <v> Serbia</v>
      </c>
      <c r="C1134" s="1" t="str">
        <f t="shared" si="87"/>
        <v>Europa</v>
      </c>
      <c r="D1134" s="2">
        <v>50466710</v>
      </c>
      <c r="E1134" s="2" t="s">
        <v>5</v>
      </c>
      <c r="F1134" s="7">
        <v>179</v>
      </c>
      <c r="G1134" s="7">
        <f t="shared" si="88"/>
        <v>1.79</v>
      </c>
      <c r="H1134" s="7">
        <v>194.7</v>
      </c>
      <c r="I1134" s="7" t="s">
        <v>6</v>
      </c>
      <c r="J1134" s="7">
        <f t="shared" si="89"/>
        <v>88.314434438999996</v>
      </c>
      <c r="K1134" s="8">
        <f t="shared" si="90"/>
        <v>27.562945737960735</v>
      </c>
    </row>
    <row r="1135" spans="1:11" x14ac:dyDescent="0.25">
      <c r="A1135" s="1">
        <v>39</v>
      </c>
      <c r="B1135" s="1" t="str">
        <f t="shared" si="86"/>
        <v> Portugal</v>
      </c>
      <c r="C1135" s="1" t="str">
        <f t="shared" si="87"/>
        <v>Europa</v>
      </c>
      <c r="D1135" s="2">
        <v>98839940</v>
      </c>
      <c r="E1135" s="2" t="s">
        <v>5</v>
      </c>
      <c r="F1135" s="7">
        <v>168</v>
      </c>
      <c r="G1135" s="7">
        <f t="shared" si="88"/>
        <v>1.68</v>
      </c>
      <c r="H1135" s="7">
        <v>161.6</v>
      </c>
      <c r="I1135" s="7" t="s">
        <v>6</v>
      </c>
      <c r="J1135" s="7">
        <f t="shared" si="89"/>
        <v>73.300526992000002</v>
      </c>
      <c r="K1135" s="8">
        <f t="shared" si="90"/>
        <v>25.97099170634921</v>
      </c>
    </row>
    <row r="1136" spans="1:11" x14ac:dyDescent="0.25">
      <c r="A1136" s="1">
        <v>9</v>
      </c>
      <c r="B1136" s="1" t="str">
        <f t="shared" si="86"/>
        <v> Seychelles</v>
      </c>
      <c r="C1136" s="1" t="str">
        <f t="shared" si="87"/>
        <v>Medio Oriente</v>
      </c>
      <c r="D1136" s="2">
        <v>42438040</v>
      </c>
      <c r="E1136" s="2" t="s">
        <v>5</v>
      </c>
      <c r="F1136" s="7">
        <v>167</v>
      </c>
      <c r="G1136" s="7">
        <f t="shared" si="88"/>
        <v>1.67</v>
      </c>
      <c r="H1136" s="7">
        <v>76.5</v>
      </c>
      <c r="I1136" s="7" t="s">
        <v>8</v>
      </c>
      <c r="J1136" s="7">
        <f t="shared" si="89"/>
        <v>76.5</v>
      </c>
      <c r="K1136" s="8">
        <f t="shared" si="90"/>
        <v>27.430169600917925</v>
      </c>
    </row>
    <row r="1137" spans="1:11" x14ac:dyDescent="0.25">
      <c r="A1137" s="1">
        <v>57</v>
      </c>
      <c r="B1137" s="1" t="str">
        <f t="shared" si="86"/>
        <v> Argentina</v>
      </c>
      <c r="C1137" s="1" t="str">
        <f t="shared" si="87"/>
        <v>Sudamérica</v>
      </c>
      <c r="D1137" s="2">
        <v>51515634</v>
      </c>
      <c r="E1137" s="2" t="s">
        <v>7</v>
      </c>
      <c r="F1137" s="7">
        <v>153</v>
      </c>
      <c r="G1137" s="7">
        <f t="shared" si="88"/>
        <v>1.53</v>
      </c>
      <c r="H1137" s="7">
        <v>136</v>
      </c>
      <c r="I1137" s="7" t="s">
        <v>6</v>
      </c>
      <c r="J1137" s="7">
        <f t="shared" si="89"/>
        <v>61.688562320000003</v>
      </c>
      <c r="K1137" s="8">
        <f t="shared" si="90"/>
        <v>26.352497893972405</v>
      </c>
    </row>
    <row r="1138" spans="1:11" x14ac:dyDescent="0.25">
      <c r="A1138" s="1">
        <v>66</v>
      </c>
      <c r="B1138" s="1" t="str">
        <f t="shared" si="86"/>
        <v> Tonga</v>
      </c>
      <c r="C1138" s="1" t="str">
        <f t="shared" si="87"/>
        <v>Oceanía</v>
      </c>
      <c r="D1138" s="2">
        <v>88935288</v>
      </c>
      <c r="E1138" s="2" t="s">
        <v>5</v>
      </c>
      <c r="F1138" s="7">
        <v>182</v>
      </c>
      <c r="G1138" s="7">
        <f t="shared" si="88"/>
        <v>1.82</v>
      </c>
      <c r="H1138" s="7">
        <v>204.4</v>
      </c>
      <c r="I1138" s="7" t="s">
        <v>6</v>
      </c>
      <c r="J1138" s="7">
        <f t="shared" si="89"/>
        <v>92.714280428000009</v>
      </c>
      <c r="K1138" s="8">
        <f t="shared" si="90"/>
        <v>27.990061715976331</v>
      </c>
    </row>
    <row r="1139" spans="1:11" x14ac:dyDescent="0.25">
      <c r="A1139" s="1">
        <v>12</v>
      </c>
      <c r="B1139" s="1" t="str">
        <f t="shared" si="86"/>
        <v> Dominica</v>
      </c>
      <c r="C1139" s="1" t="str">
        <f t="shared" si="87"/>
        <v>Centroamérica</v>
      </c>
      <c r="D1139" s="2">
        <v>17788493</v>
      </c>
      <c r="E1139" s="2" t="s">
        <v>7</v>
      </c>
      <c r="F1139" s="7">
        <v>154</v>
      </c>
      <c r="G1139" s="7">
        <f t="shared" si="88"/>
        <v>1.54</v>
      </c>
      <c r="H1139" s="7">
        <v>66.099999999999994</v>
      </c>
      <c r="I1139" s="7" t="s">
        <v>8</v>
      </c>
      <c r="J1139" s="7">
        <f t="shared" si="89"/>
        <v>66.099999999999994</v>
      </c>
      <c r="K1139" s="8">
        <f t="shared" si="90"/>
        <v>27.871479170180468</v>
      </c>
    </row>
    <row r="1140" spans="1:11" x14ac:dyDescent="0.25">
      <c r="A1140" s="1">
        <v>63</v>
      </c>
      <c r="B1140" s="1" t="str">
        <f t="shared" si="86"/>
        <v> Tuvalu</v>
      </c>
      <c r="C1140" s="1" t="str">
        <f t="shared" si="87"/>
        <v>Oceanía</v>
      </c>
      <c r="D1140" s="2">
        <v>17478739</v>
      </c>
      <c r="E1140" s="2" t="s">
        <v>5</v>
      </c>
      <c r="F1140" s="7">
        <v>157</v>
      </c>
      <c r="G1140" s="7">
        <f t="shared" si="88"/>
        <v>1.57</v>
      </c>
      <c r="H1140" s="7">
        <v>156.1</v>
      </c>
      <c r="I1140" s="7" t="s">
        <v>6</v>
      </c>
      <c r="J1140" s="7">
        <f t="shared" si="89"/>
        <v>70.805768956999998</v>
      </c>
      <c r="K1140" s="8">
        <f t="shared" si="90"/>
        <v>28.725615220495758</v>
      </c>
    </row>
    <row r="1141" spans="1:11" x14ac:dyDescent="0.25">
      <c r="A1141" s="1">
        <v>50</v>
      </c>
      <c r="B1141" s="1" t="str">
        <f t="shared" si="86"/>
        <v> Venezuela</v>
      </c>
      <c r="C1141" s="1" t="str">
        <f t="shared" si="87"/>
        <v>Sudamérica</v>
      </c>
      <c r="D1141" s="2">
        <v>13854656</v>
      </c>
      <c r="E1141" s="2" t="s">
        <v>7</v>
      </c>
      <c r="F1141" s="7">
        <v>152</v>
      </c>
      <c r="G1141" s="7">
        <f t="shared" si="88"/>
        <v>1.52</v>
      </c>
      <c r="H1141" s="7">
        <v>66.900000000000006</v>
      </c>
      <c r="I1141" s="7" t="s">
        <v>8</v>
      </c>
      <c r="J1141" s="7">
        <f t="shared" si="89"/>
        <v>66.900000000000006</v>
      </c>
      <c r="K1141" s="8">
        <f t="shared" si="90"/>
        <v>28.956024930747926</v>
      </c>
    </row>
    <row r="1142" spans="1:11" x14ac:dyDescent="0.25">
      <c r="A1142" s="1">
        <v>26</v>
      </c>
      <c r="B1142" s="1" t="str">
        <f t="shared" si="86"/>
        <v> Senegal</v>
      </c>
      <c r="C1142" s="1" t="str">
        <f t="shared" si="87"/>
        <v>África</v>
      </c>
      <c r="D1142" s="2">
        <v>72898723</v>
      </c>
      <c r="E1142" s="2" t="s">
        <v>5</v>
      </c>
      <c r="F1142" s="7">
        <v>156</v>
      </c>
      <c r="G1142" s="7">
        <f t="shared" si="88"/>
        <v>1.56</v>
      </c>
      <c r="H1142" s="7">
        <v>120.8</v>
      </c>
      <c r="I1142" s="7" t="s">
        <v>6</v>
      </c>
      <c r="J1142" s="7">
        <f t="shared" si="89"/>
        <v>54.793958296</v>
      </c>
      <c r="K1142" s="8">
        <f t="shared" si="90"/>
        <v>22.51559759040105</v>
      </c>
    </row>
    <row r="1143" spans="1:11" x14ac:dyDescent="0.25">
      <c r="A1143" s="1">
        <v>3</v>
      </c>
      <c r="B1143" s="1" t="str">
        <f t="shared" si="86"/>
        <v> Uganda</v>
      </c>
      <c r="C1143" s="1" t="str">
        <f t="shared" si="87"/>
        <v>África</v>
      </c>
      <c r="D1143" s="2">
        <v>21042760</v>
      </c>
      <c r="E1143" s="2" t="s">
        <v>5</v>
      </c>
      <c r="F1143" s="7">
        <v>160</v>
      </c>
      <c r="G1143" s="7">
        <f t="shared" si="88"/>
        <v>1.6</v>
      </c>
      <c r="H1143" s="7">
        <v>120.6</v>
      </c>
      <c r="I1143" s="7" t="s">
        <v>6</v>
      </c>
      <c r="J1143" s="7">
        <f t="shared" si="89"/>
        <v>54.703239822</v>
      </c>
      <c r="K1143" s="8">
        <f t="shared" si="90"/>
        <v>21.368453055468745</v>
      </c>
    </row>
    <row r="1144" spans="1:11" x14ac:dyDescent="0.25">
      <c r="A1144" s="1">
        <v>20</v>
      </c>
      <c r="B1144" s="1" t="str">
        <f t="shared" si="86"/>
        <v> Laos</v>
      </c>
      <c r="C1144" s="1" t="str">
        <f t="shared" si="87"/>
        <v>Asia</v>
      </c>
      <c r="D1144" s="2">
        <v>29822610</v>
      </c>
      <c r="E1144" s="2" t="s">
        <v>7</v>
      </c>
      <c r="F1144" s="7">
        <v>162</v>
      </c>
      <c r="G1144" s="7">
        <f t="shared" si="88"/>
        <v>1.62</v>
      </c>
      <c r="H1144" s="7">
        <v>138</v>
      </c>
      <c r="I1144" s="7" t="s">
        <v>6</v>
      </c>
      <c r="J1144" s="7">
        <f t="shared" si="89"/>
        <v>62.595747060000001</v>
      </c>
      <c r="K1144" s="8">
        <f t="shared" si="90"/>
        <v>23.851450640146314</v>
      </c>
    </row>
    <row r="1145" spans="1:11" x14ac:dyDescent="0.25">
      <c r="A1145" s="1">
        <v>58</v>
      </c>
      <c r="B1145" s="1" t="str">
        <f t="shared" si="86"/>
        <v> Guyana</v>
      </c>
      <c r="C1145" s="1" t="str">
        <f t="shared" si="87"/>
        <v>Sudamérica</v>
      </c>
      <c r="D1145" s="2">
        <v>82326557</v>
      </c>
      <c r="E1145" s="2" t="s">
        <v>5</v>
      </c>
      <c r="F1145" s="7">
        <v>173</v>
      </c>
      <c r="G1145" s="7">
        <f t="shared" si="88"/>
        <v>1.73</v>
      </c>
      <c r="H1145" s="7">
        <v>171.3</v>
      </c>
      <c r="I1145" s="7" t="s">
        <v>6</v>
      </c>
      <c r="J1145" s="7">
        <f t="shared" si="89"/>
        <v>77.700372981000015</v>
      </c>
      <c r="K1145" s="8">
        <f t="shared" si="90"/>
        <v>25.961566701526952</v>
      </c>
    </row>
    <row r="1146" spans="1:11" x14ac:dyDescent="0.25">
      <c r="A1146" s="1">
        <v>65</v>
      </c>
      <c r="B1146" s="1" t="str">
        <f t="shared" si="86"/>
        <v> Kuwait</v>
      </c>
      <c r="C1146" s="1" t="str">
        <f t="shared" si="87"/>
        <v>Medio Oriente</v>
      </c>
      <c r="D1146" s="2">
        <v>91979487</v>
      </c>
      <c r="E1146" s="2" t="s">
        <v>7</v>
      </c>
      <c r="F1146" s="7">
        <v>158</v>
      </c>
      <c r="G1146" s="7">
        <f t="shared" si="88"/>
        <v>1.58</v>
      </c>
      <c r="H1146" s="7">
        <v>149.30000000000001</v>
      </c>
      <c r="I1146" s="7" t="s">
        <v>6</v>
      </c>
      <c r="J1146" s="7">
        <f t="shared" si="89"/>
        <v>67.721340841000014</v>
      </c>
      <c r="K1146" s="8">
        <f t="shared" si="90"/>
        <v>27.127600080515943</v>
      </c>
    </row>
    <row r="1147" spans="1:11" x14ac:dyDescent="0.25">
      <c r="A1147" s="1">
        <v>25</v>
      </c>
      <c r="B1147" s="1" t="str">
        <f t="shared" si="86"/>
        <v> Zambia</v>
      </c>
      <c r="C1147" s="1" t="str">
        <f t="shared" si="87"/>
        <v>África</v>
      </c>
      <c r="D1147" s="2">
        <v>40473085</v>
      </c>
      <c r="E1147" s="2" t="s">
        <v>7</v>
      </c>
      <c r="F1147" s="7">
        <v>176</v>
      </c>
      <c r="G1147" s="7">
        <f t="shared" si="88"/>
        <v>1.76</v>
      </c>
      <c r="H1147" s="7">
        <v>166</v>
      </c>
      <c r="I1147" s="7" t="s">
        <v>6</v>
      </c>
      <c r="J1147" s="7">
        <f t="shared" si="89"/>
        <v>75.296333420000011</v>
      </c>
      <c r="K1147" s="8">
        <f t="shared" si="90"/>
        <v>24.307958877840914</v>
      </c>
    </row>
    <row r="1148" spans="1:11" x14ac:dyDescent="0.25">
      <c r="A1148" s="1">
        <v>61</v>
      </c>
      <c r="B1148" s="1" t="str">
        <f t="shared" si="86"/>
        <v> Jamaica</v>
      </c>
      <c r="C1148" s="1" t="str">
        <f t="shared" si="87"/>
        <v>Centroamérica</v>
      </c>
      <c r="D1148" s="2">
        <v>13536702</v>
      </c>
      <c r="E1148" s="2" t="s">
        <v>5</v>
      </c>
      <c r="F1148" s="7">
        <v>176</v>
      </c>
      <c r="G1148" s="7">
        <f t="shared" si="88"/>
        <v>1.76</v>
      </c>
      <c r="H1148" s="7">
        <v>79.400000000000006</v>
      </c>
      <c r="I1148" s="7" t="s">
        <v>8</v>
      </c>
      <c r="J1148" s="7">
        <f t="shared" si="89"/>
        <v>79.400000000000006</v>
      </c>
      <c r="K1148" s="8">
        <f t="shared" si="90"/>
        <v>25.6327479338843</v>
      </c>
    </row>
    <row r="1149" spans="1:11" x14ac:dyDescent="0.25">
      <c r="A1149" s="1">
        <v>46</v>
      </c>
      <c r="B1149" s="1" t="str">
        <f t="shared" si="86"/>
        <v> Australia</v>
      </c>
      <c r="C1149" s="1" t="str">
        <f t="shared" si="87"/>
        <v>Oceanía</v>
      </c>
      <c r="D1149" s="2">
        <v>53333623</v>
      </c>
      <c r="E1149" s="2" t="s">
        <v>5</v>
      </c>
      <c r="F1149" s="7">
        <v>178</v>
      </c>
      <c r="G1149" s="7">
        <f t="shared" si="88"/>
        <v>1.78</v>
      </c>
      <c r="H1149" s="7">
        <v>205.7</v>
      </c>
      <c r="I1149" s="7" t="s">
        <v>6</v>
      </c>
      <c r="J1149" s="7">
        <f t="shared" si="89"/>
        <v>93.303950509000003</v>
      </c>
      <c r="K1149" s="8">
        <f t="shared" si="90"/>
        <v>29.448286361886126</v>
      </c>
    </row>
    <row r="1150" spans="1:11" x14ac:dyDescent="0.25">
      <c r="A1150" s="1">
        <v>12</v>
      </c>
      <c r="B1150" s="1" t="str">
        <f t="shared" si="86"/>
        <v> Dominica</v>
      </c>
      <c r="C1150" s="1" t="str">
        <f t="shared" si="87"/>
        <v>Centroamérica</v>
      </c>
      <c r="D1150" s="2">
        <v>74993417</v>
      </c>
      <c r="E1150" s="2" t="s">
        <v>5</v>
      </c>
      <c r="F1150" s="7">
        <v>168</v>
      </c>
      <c r="G1150" s="7">
        <f t="shared" si="88"/>
        <v>1.68</v>
      </c>
      <c r="H1150" s="7">
        <v>140.4</v>
      </c>
      <c r="I1150" s="7" t="s">
        <v>6</v>
      </c>
      <c r="J1150" s="7">
        <f t="shared" si="89"/>
        <v>63.684368748000004</v>
      </c>
      <c r="K1150" s="8">
        <f t="shared" si="90"/>
        <v>22.563906160714289</v>
      </c>
    </row>
    <row r="1151" spans="1:11" x14ac:dyDescent="0.25">
      <c r="A1151" s="1">
        <v>1</v>
      </c>
      <c r="B1151" s="1" t="str">
        <f t="shared" si="86"/>
        <v> Eritrea</v>
      </c>
      <c r="C1151" s="1" t="str">
        <f t="shared" si="87"/>
        <v>África</v>
      </c>
      <c r="D1151" s="2">
        <v>50804388</v>
      </c>
      <c r="E1151" s="2" t="s">
        <v>7</v>
      </c>
      <c r="F1151" s="7">
        <v>162</v>
      </c>
      <c r="G1151" s="7">
        <f t="shared" si="88"/>
        <v>1.62</v>
      </c>
      <c r="H1151" s="7">
        <v>111.3</v>
      </c>
      <c r="I1151" s="7" t="s">
        <v>6</v>
      </c>
      <c r="J1151" s="7">
        <f t="shared" si="89"/>
        <v>50.484830780999999</v>
      </c>
      <c r="K1151" s="8">
        <f t="shared" si="90"/>
        <v>19.236713451074529</v>
      </c>
    </row>
    <row r="1152" spans="1:11" x14ac:dyDescent="0.25">
      <c r="A1152" s="1">
        <v>16</v>
      </c>
      <c r="B1152" s="1" t="str">
        <f t="shared" si="86"/>
        <v> Vietnam</v>
      </c>
      <c r="C1152" s="1" t="str">
        <f t="shared" si="87"/>
        <v>Asia</v>
      </c>
      <c r="D1152" s="2">
        <v>80642933</v>
      </c>
      <c r="E1152" s="2" t="s">
        <v>7</v>
      </c>
      <c r="F1152" s="7">
        <v>160</v>
      </c>
      <c r="G1152" s="7">
        <f t="shared" si="88"/>
        <v>1.6</v>
      </c>
      <c r="H1152" s="7">
        <v>121.3</v>
      </c>
      <c r="I1152" s="7" t="s">
        <v>6</v>
      </c>
      <c r="J1152" s="7">
        <f t="shared" si="89"/>
        <v>55.020754481000004</v>
      </c>
      <c r="K1152" s="8">
        <f t="shared" si="90"/>
        <v>21.492482219140623</v>
      </c>
    </row>
    <row r="1153" spans="1:11" x14ac:dyDescent="0.25">
      <c r="A1153" s="1">
        <v>52</v>
      </c>
      <c r="B1153" s="1" t="str">
        <f t="shared" si="86"/>
        <v> Guatemala</v>
      </c>
      <c r="C1153" s="1" t="str">
        <f t="shared" si="87"/>
        <v>Centroamérica</v>
      </c>
      <c r="D1153" s="2">
        <v>76236392</v>
      </c>
      <c r="E1153" s="2" t="s">
        <v>5</v>
      </c>
      <c r="F1153" s="7">
        <v>153</v>
      </c>
      <c r="G1153" s="7">
        <f t="shared" si="88"/>
        <v>1.53</v>
      </c>
      <c r="H1153" s="7">
        <v>59.5</v>
      </c>
      <c r="I1153" s="7" t="s">
        <v>8</v>
      </c>
      <c r="J1153" s="7">
        <f t="shared" si="89"/>
        <v>59.5</v>
      </c>
      <c r="K1153" s="8">
        <f t="shared" si="90"/>
        <v>25.417574437182282</v>
      </c>
    </row>
    <row r="1154" spans="1:11" x14ac:dyDescent="0.25">
      <c r="A1154" s="1">
        <v>10</v>
      </c>
      <c r="B1154" s="1" t="str">
        <f t="shared" si="86"/>
        <v> Chile</v>
      </c>
      <c r="C1154" s="1" t="str">
        <f t="shared" si="87"/>
        <v>Sudamérica</v>
      </c>
      <c r="D1154" s="2">
        <v>24409481</v>
      </c>
      <c r="E1154" s="2" t="s">
        <v>5</v>
      </c>
      <c r="F1154" s="7">
        <v>146</v>
      </c>
      <c r="G1154" s="7">
        <f t="shared" si="88"/>
        <v>1.46</v>
      </c>
      <c r="H1154" s="7">
        <v>57.4</v>
      </c>
      <c r="I1154" s="7" t="s">
        <v>8</v>
      </c>
      <c r="J1154" s="7">
        <f t="shared" si="89"/>
        <v>57.4</v>
      </c>
      <c r="K1154" s="8">
        <f t="shared" si="90"/>
        <v>26.928129104897732</v>
      </c>
    </row>
    <row r="1155" spans="1:11" x14ac:dyDescent="0.25">
      <c r="A1155" s="1">
        <v>7</v>
      </c>
      <c r="B1155" s="1" t="str">
        <f t="shared" ref="B1155:B1218" si="91">+VLOOKUP(A1155,$R$2:$S$68,2,FALSE)</f>
        <v> Tanzania</v>
      </c>
      <c r="C1155" s="1" t="str">
        <f t="shared" ref="C1155:C1218" si="92">+VLOOKUP(B1155,$O$2:$P$68,2,FALSE)</f>
        <v>África</v>
      </c>
      <c r="D1155" s="2">
        <v>91073811</v>
      </c>
      <c r="E1155" s="2" t="s">
        <v>5</v>
      </c>
      <c r="F1155" s="7">
        <v>146</v>
      </c>
      <c r="G1155" s="7">
        <f t="shared" ref="G1155:G1218" si="93">+F1155/100</f>
        <v>1.46</v>
      </c>
      <c r="H1155" s="7">
        <v>47</v>
      </c>
      <c r="I1155" s="7" t="s">
        <v>8</v>
      </c>
      <c r="J1155" s="7">
        <f t="shared" ref="J1155:J1218" si="94">+IF(I1155="lb",H1155*0.45359237,H1155)</f>
        <v>47</v>
      </c>
      <c r="K1155" s="8">
        <f t="shared" ref="K1155:K1218" si="95">+J1155/G1155^2</f>
        <v>22.049164946519049</v>
      </c>
    </row>
    <row r="1156" spans="1:11" x14ac:dyDescent="0.25">
      <c r="A1156" s="1">
        <v>61</v>
      </c>
      <c r="B1156" s="1" t="str">
        <f t="shared" si="91"/>
        <v> Jamaica</v>
      </c>
      <c r="C1156" s="1" t="str">
        <f t="shared" si="92"/>
        <v>Centroamérica</v>
      </c>
      <c r="D1156" s="2">
        <v>12671903</v>
      </c>
      <c r="E1156" s="2" t="s">
        <v>7</v>
      </c>
      <c r="F1156" s="7">
        <v>173</v>
      </c>
      <c r="G1156" s="7">
        <f t="shared" si="93"/>
        <v>1.73</v>
      </c>
      <c r="H1156" s="7">
        <v>75</v>
      </c>
      <c r="I1156" s="7" t="s">
        <v>8</v>
      </c>
      <c r="J1156" s="7">
        <f t="shared" si="94"/>
        <v>75</v>
      </c>
      <c r="K1156" s="8">
        <f t="shared" si="95"/>
        <v>25.059307026629689</v>
      </c>
    </row>
    <row r="1157" spans="1:11" x14ac:dyDescent="0.25">
      <c r="A1157" s="1">
        <v>47</v>
      </c>
      <c r="B1157" s="1" t="str">
        <f t="shared" si="91"/>
        <v> Malta</v>
      </c>
      <c r="C1157" s="1" t="str">
        <f t="shared" si="92"/>
        <v>África</v>
      </c>
      <c r="D1157" s="2">
        <v>46818422</v>
      </c>
      <c r="E1157" s="2" t="s">
        <v>5</v>
      </c>
      <c r="F1157" s="7">
        <v>177</v>
      </c>
      <c r="G1157" s="7">
        <f t="shared" si="93"/>
        <v>1.77</v>
      </c>
      <c r="H1157" s="7">
        <v>192.7</v>
      </c>
      <c r="I1157" s="7" t="s">
        <v>6</v>
      </c>
      <c r="J1157" s="7">
        <f t="shared" si="94"/>
        <v>87.407249699000005</v>
      </c>
      <c r="K1157" s="8">
        <f t="shared" si="95"/>
        <v>27.899789236490154</v>
      </c>
    </row>
    <row r="1158" spans="1:11" x14ac:dyDescent="0.25">
      <c r="A1158" s="1">
        <v>6</v>
      </c>
      <c r="B1158" s="1" t="str">
        <f t="shared" si="91"/>
        <v> Nigeria</v>
      </c>
      <c r="C1158" s="1" t="str">
        <f t="shared" si="92"/>
        <v>África</v>
      </c>
      <c r="D1158" s="2">
        <v>77739023</v>
      </c>
      <c r="E1158" s="2" t="s">
        <v>5</v>
      </c>
      <c r="F1158" s="7">
        <v>168</v>
      </c>
      <c r="G1158" s="7">
        <f t="shared" si="93"/>
        <v>1.68</v>
      </c>
      <c r="H1158" s="7">
        <v>65.599999999999994</v>
      </c>
      <c r="I1158" s="7" t="s">
        <v>8</v>
      </c>
      <c r="J1158" s="7">
        <f t="shared" si="94"/>
        <v>65.599999999999994</v>
      </c>
      <c r="K1158" s="8">
        <f t="shared" si="95"/>
        <v>23.24263038548753</v>
      </c>
    </row>
    <row r="1159" spans="1:11" x14ac:dyDescent="0.25">
      <c r="A1159" s="1">
        <v>16</v>
      </c>
      <c r="B1159" s="1" t="str">
        <f t="shared" si="91"/>
        <v> Vietnam</v>
      </c>
      <c r="C1159" s="1" t="str">
        <f t="shared" si="92"/>
        <v>Asia</v>
      </c>
      <c r="D1159" s="2">
        <v>69955303</v>
      </c>
      <c r="E1159" s="2" t="s">
        <v>5</v>
      </c>
      <c r="F1159" s="7">
        <v>151</v>
      </c>
      <c r="G1159" s="7">
        <f t="shared" si="93"/>
        <v>1.51</v>
      </c>
      <c r="H1159" s="7">
        <v>50.9</v>
      </c>
      <c r="I1159" s="7" t="s">
        <v>8</v>
      </c>
      <c r="J1159" s="7">
        <f t="shared" si="94"/>
        <v>50.9</v>
      </c>
      <c r="K1159" s="8">
        <f t="shared" si="95"/>
        <v>22.323582299021972</v>
      </c>
    </row>
    <row r="1160" spans="1:11" x14ac:dyDescent="0.25">
      <c r="A1160" s="1">
        <v>13</v>
      </c>
      <c r="B1160" s="1" t="str">
        <f t="shared" si="91"/>
        <v> Barbados</v>
      </c>
      <c r="C1160" s="1" t="str">
        <f t="shared" si="92"/>
        <v>Centroamérica</v>
      </c>
      <c r="D1160" s="2">
        <v>32587820</v>
      </c>
      <c r="E1160" s="2" t="s">
        <v>5</v>
      </c>
      <c r="F1160" s="7">
        <v>188</v>
      </c>
      <c r="G1160" s="7">
        <f t="shared" si="93"/>
        <v>1.88</v>
      </c>
      <c r="H1160" s="7">
        <v>86.4</v>
      </c>
      <c r="I1160" s="7" t="s">
        <v>8</v>
      </c>
      <c r="J1160" s="7">
        <f t="shared" si="94"/>
        <v>86.4</v>
      </c>
      <c r="K1160" s="8">
        <f t="shared" si="95"/>
        <v>24.445450430058852</v>
      </c>
    </row>
    <row r="1161" spans="1:11" x14ac:dyDescent="0.25">
      <c r="A1161" s="1">
        <v>41</v>
      </c>
      <c r="B1161" s="1" t="str">
        <f t="shared" si="91"/>
        <v> Mongolia</v>
      </c>
      <c r="C1161" s="1" t="str">
        <f t="shared" si="92"/>
        <v>Asia</v>
      </c>
      <c r="D1161" s="2">
        <v>99346876</v>
      </c>
      <c r="E1161" s="2" t="s">
        <v>5</v>
      </c>
      <c r="F1161" s="7">
        <v>187</v>
      </c>
      <c r="G1161" s="7">
        <f t="shared" si="93"/>
        <v>1.87</v>
      </c>
      <c r="H1161" s="7">
        <v>85.8</v>
      </c>
      <c r="I1161" s="7" t="s">
        <v>8</v>
      </c>
      <c r="J1161" s="7">
        <f t="shared" si="94"/>
        <v>85.8</v>
      </c>
      <c r="K1161" s="8">
        <f t="shared" si="95"/>
        <v>24.536017615602386</v>
      </c>
    </row>
    <row r="1162" spans="1:11" x14ac:dyDescent="0.25">
      <c r="A1162" s="1">
        <v>4</v>
      </c>
      <c r="B1162" s="1" t="str">
        <f t="shared" si="91"/>
        <v> Mozambique</v>
      </c>
      <c r="C1162" s="1" t="str">
        <f t="shared" si="92"/>
        <v>África</v>
      </c>
      <c r="D1162" s="2">
        <v>94894212</v>
      </c>
      <c r="E1162" s="2" t="s">
        <v>7</v>
      </c>
      <c r="F1162" s="7">
        <v>148</v>
      </c>
      <c r="G1162" s="7">
        <f t="shared" si="93"/>
        <v>1.48</v>
      </c>
      <c r="H1162" s="7">
        <v>48.3</v>
      </c>
      <c r="I1162" s="7" t="s">
        <v>8</v>
      </c>
      <c r="J1162" s="7">
        <f t="shared" si="94"/>
        <v>48.3</v>
      </c>
      <c r="K1162" s="8">
        <f t="shared" si="95"/>
        <v>22.050766983199416</v>
      </c>
    </row>
    <row r="1163" spans="1:11" x14ac:dyDescent="0.25">
      <c r="A1163" s="1">
        <v>39</v>
      </c>
      <c r="B1163" s="1" t="str">
        <f t="shared" si="91"/>
        <v> Portugal</v>
      </c>
      <c r="C1163" s="1" t="str">
        <f t="shared" si="92"/>
        <v>Europa</v>
      </c>
      <c r="D1163" s="2">
        <v>42748315</v>
      </c>
      <c r="E1163" s="2" t="s">
        <v>7</v>
      </c>
      <c r="F1163" s="7">
        <v>177</v>
      </c>
      <c r="G1163" s="7">
        <f t="shared" si="93"/>
        <v>1.77</v>
      </c>
      <c r="H1163" s="7">
        <v>174.2</v>
      </c>
      <c r="I1163" s="7" t="s">
        <v>6</v>
      </c>
      <c r="J1163" s="7">
        <f t="shared" si="94"/>
        <v>79.015790854000002</v>
      </c>
      <c r="K1163" s="8">
        <f t="shared" si="95"/>
        <v>25.22129364295062</v>
      </c>
    </row>
    <row r="1164" spans="1:11" x14ac:dyDescent="0.25">
      <c r="A1164" s="1">
        <v>34</v>
      </c>
      <c r="B1164" s="1" t="str">
        <f t="shared" si="91"/>
        <v> Bulgaria</v>
      </c>
      <c r="C1164" s="1" t="str">
        <f t="shared" si="92"/>
        <v>Europa</v>
      </c>
      <c r="D1164" s="2">
        <v>30764085</v>
      </c>
      <c r="E1164" s="2" t="s">
        <v>7</v>
      </c>
      <c r="F1164" s="7">
        <v>180</v>
      </c>
      <c r="G1164" s="7">
        <f t="shared" si="93"/>
        <v>1.8</v>
      </c>
      <c r="H1164" s="7">
        <v>90.7</v>
      </c>
      <c r="I1164" s="7" t="s">
        <v>8</v>
      </c>
      <c r="J1164" s="7">
        <f t="shared" si="94"/>
        <v>90.7</v>
      </c>
      <c r="K1164" s="8">
        <f t="shared" si="95"/>
        <v>27.993827160493826</v>
      </c>
    </row>
    <row r="1165" spans="1:11" x14ac:dyDescent="0.25">
      <c r="A1165" s="1">
        <v>9</v>
      </c>
      <c r="B1165" s="1" t="str">
        <f t="shared" si="91"/>
        <v> Seychelles</v>
      </c>
      <c r="C1165" s="1" t="str">
        <f t="shared" si="92"/>
        <v>Medio Oriente</v>
      </c>
      <c r="D1165" s="2">
        <v>91666471</v>
      </c>
      <c r="E1165" s="2" t="s">
        <v>5</v>
      </c>
      <c r="F1165" s="7">
        <v>165</v>
      </c>
      <c r="G1165" s="7">
        <f t="shared" si="93"/>
        <v>1.65</v>
      </c>
      <c r="H1165" s="7">
        <v>67.5</v>
      </c>
      <c r="I1165" s="7" t="s">
        <v>8</v>
      </c>
      <c r="J1165" s="7">
        <f t="shared" si="94"/>
        <v>67.5</v>
      </c>
      <c r="K1165" s="8">
        <f t="shared" si="95"/>
        <v>24.793388429752071</v>
      </c>
    </row>
    <row r="1166" spans="1:11" x14ac:dyDescent="0.25">
      <c r="A1166" s="1">
        <v>7</v>
      </c>
      <c r="B1166" s="1" t="str">
        <f t="shared" si="91"/>
        <v> Tanzania</v>
      </c>
      <c r="C1166" s="1" t="str">
        <f t="shared" si="92"/>
        <v>África</v>
      </c>
      <c r="D1166" s="2">
        <v>78565484</v>
      </c>
      <c r="E1166" s="2" t="s">
        <v>7</v>
      </c>
      <c r="F1166" s="7">
        <v>165</v>
      </c>
      <c r="G1166" s="7">
        <f t="shared" si="93"/>
        <v>1.65</v>
      </c>
      <c r="H1166" s="7">
        <v>133.4</v>
      </c>
      <c r="I1166" s="7" t="s">
        <v>6</v>
      </c>
      <c r="J1166" s="7">
        <f t="shared" si="94"/>
        <v>60.509222158000007</v>
      </c>
      <c r="K1166" s="8">
        <f t="shared" si="95"/>
        <v>22.225609608080813</v>
      </c>
    </row>
    <row r="1167" spans="1:11" x14ac:dyDescent="0.25">
      <c r="A1167" s="1">
        <v>26</v>
      </c>
      <c r="B1167" s="1" t="str">
        <f t="shared" si="91"/>
        <v> Senegal</v>
      </c>
      <c r="C1167" s="1" t="str">
        <f t="shared" si="92"/>
        <v>África</v>
      </c>
      <c r="D1167" s="2">
        <v>55605168</v>
      </c>
      <c r="E1167" s="2" t="s">
        <v>7</v>
      </c>
      <c r="F1167" s="7">
        <v>164</v>
      </c>
      <c r="G1167" s="7">
        <f t="shared" si="93"/>
        <v>1.64</v>
      </c>
      <c r="H1167" s="7">
        <v>153.19999999999999</v>
      </c>
      <c r="I1167" s="7" t="s">
        <v>6</v>
      </c>
      <c r="J1167" s="7">
        <f t="shared" si="94"/>
        <v>69.490351083999997</v>
      </c>
      <c r="K1167" s="8">
        <f t="shared" si="95"/>
        <v>25.83668615556217</v>
      </c>
    </row>
    <row r="1168" spans="1:11" x14ac:dyDescent="0.25">
      <c r="A1168" s="1">
        <v>17</v>
      </c>
      <c r="B1168" s="1" t="str">
        <f t="shared" si="91"/>
        <v> India</v>
      </c>
      <c r="C1168" s="1" t="str">
        <f t="shared" si="92"/>
        <v>Asia</v>
      </c>
      <c r="D1168" s="2">
        <v>18366353</v>
      </c>
      <c r="E1168" s="2" t="s">
        <v>5</v>
      </c>
      <c r="F1168" s="7">
        <v>161</v>
      </c>
      <c r="G1168" s="7">
        <f t="shared" si="93"/>
        <v>1.61</v>
      </c>
      <c r="H1168" s="7">
        <v>56.9</v>
      </c>
      <c r="I1168" s="7" t="s">
        <v>8</v>
      </c>
      <c r="J1168" s="7">
        <f t="shared" si="94"/>
        <v>56.9</v>
      </c>
      <c r="K1168" s="8">
        <f t="shared" si="95"/>
        <v>21.951313606728132</v>
      </c>
    </row>
    <row r="1169" spans="1:11" x14ac:dyDescent="0.25">
      <c r="A1169" s="1">
        <v>2</v>
      </c>
      <c r="B1169" s="1" t="str">
        <f t="shared" si="91"/>
        <v> Burkina Faso</v>
      </c>
      <c r="C1169" s="1" t="str">
        <f t="shared" si="92"/>
        <v>África</v>
      </c>
      <c r="D1169" s="2">
        <v>22562992</v>
      </c>
      <c r="E1169" s="2" t="s">
        <v>7</v>
      </c>
      <c r="F1169" s="7">
        <v>132</v>
      </c>
      <c r="G1169" s="7">
        <f t="shared" si="93"/>
        <v>1.32</v>
      </c>
      <c r="H1169" s="7">
        <v>43.6</v>
      </c>
      <c r="I1169" s="7" t="s">
        <v>8</v>
      </c>
      <c r="J1169" s="7">
        <f t="shared" si="94"/>
        <v>43.6</v>
      </c>
      <c r="K1169" s="8">
        <f t="shared" si="95"/>
        <v>25.022956841138658</v>
      </c>
    </row>
    <row r="1170" spans="1:11" x14ac:dyDescent="0.25">
      <c r="A1170" s="1">
        <v>46</v>
      </c>
      <c r="B1170" s="1" t="str">
        <f t="shared" si="91"/>
        <v> Australia</v>
      </c>
      <c r="C1170" s="1" t="str">
        <f t="shared" si="92"/>
        <v>Oceanía</v>
      </c>
      <c r="D1170" s="2">
        <v>49084573</v>
      </c>
      <c r="E1170" s="2" t="s">
        <v>7</v>
      </c>
      <c r="F1170" s="7">
        <v>177</v>
      </c>
      <c r="G1170" s="7">
        <f t="shared" si="93"/>
        <v>1.77</v>
      </c>
      <c r="H1170" s="7">
        <v>183.2</v>
      </c>
      <c r="I1170" s="7" t="s">
        <v>6</v>
      </c>
      <c r="J1170" s="7">
        <f t="shared" si="94"/>
        <v>83.098122184000005</v>
      </c>
      <c r="K1170" s="8">
        <f t="shared" si="95"/>
        <v>26.524345553321204</v>
      </c>
    </row>
    <row r="1171" spans="1:11" x14ac:dyDescent="0.25">
      <c r="A1171" s="1">
        <v>65</v>
      </c>
      <c r="B1171" s="1" t="str">
        <f t="shared" si="91"/>
        <v> Kuwait</v>
      </c>
      <c r="C1171" s="1" t="str">
        <f t="shared" si="92"/>
        <v>Medio Oriente</v>
      </c>
      <c r="D1171" s="2">
        <v>55561891</v>
      </c>
      <c r="E1171" s="2" t="s">
        <v>7</v>
      </c>
      <c r="F1171" s="7">
        <v>175</v>
      </c>
      <c r="G1171" s="7">
        <f t="shared" si="93"/>
        <v>1.75</v>
      </c>
      <c r="H1171" s="7">
        <v>210.3</v>
      </c>
      <c r="I1171" s="7" t="s">
        <v>6</v>
      </c>
      <c r="J1171" s="7">
        <f t="shared" si="94"/>
        <v>95.390475411000011</v>
      </c>
      <c r="K1171" s="8">
        <f t="shared" si="95"/>
        <v>31.147910338285719</v>
      </c>
    </row>
    <row r="1172" spans="1:11" x14ac:dyDescent="0.25">
      <c r="A1172" s="1">
        <v>66</v>
      </c>
      <c r="B1172" s="1" t="str">
        <f t="shared" si="91"/>
        <v> Tonga</v>
      </c>
      <c r="C1172" s="1" t="str">
        <f t="shared" si="92"/>
        <v>Oceanía</v>
      </c>
      <c r="D1172" s="2">
        <v>73754467</v>
      </c>
      <c r="E1172" s="2" t="s">
        <v>7</v>
      </c>
      <c r="F1172" s="7">
        <v>133</v>
      </c>
      <c r="G1172" s="7">
        <f t="shared" si="93"/>
        <v>1.33</v>
      </c>
      <c r="H1172" s="7">
        <v>63.9</v>
      </c>
      <c r="I1172" s="7" t="s">
        <v>8</v>
      </c>
      <c r="J1172" s="7">
        <f t="shared" si="94"/>
        <v>63.9</v>
      </c>
      <c r="K1172" s="8">
        <f t="shared" si="95"/>
        <v>36.124144948838257</v>
      </c>
    </row>
    <row r="1173" spans="1:11" x14ac:dyDescent="0.25">
      <c r="A1173" s="1">
        <v>28</v>
      </c>
      <c r="B1173" s="1" t="str">
        <f t="shared" si="91"/>
        <v> Austria</v>
      </c>
      <c r="C1173" s="1" t="str">
        <f t="shared" si="92"/>
        <v>Europa</v>
      </c>
      <c r="D1173" s="2">
        <v>25140526</v>
      </c>
      <c r="E1173" s="2" t="s">
        <v>7</v>
      </c>
      <c r="F1173" s="7">
        <v>143</v>
      </c>
      <c r="G1173" s="7">
        <f t="shared" si="93"/>
        <v>1.43</v>
      </c>
      <c r="H1173" s="7">
        <v>49.2</v>
      </c>
      <c r="I1173" s="7" t="s">
        <v>8</v>
      </c>
      <c r="J1173" s="7">
        <f t="shared" si="94"/>
        <v>49.2</v>
      </c>
      <c r="K1173" s="8">
        <f t="shared" si="95"/>
        <v>24.0598562276884</v>
      </c>
    </row>
    <row r="1174" spans="1:11" x14ac:dyDescent="0.25">
      <c r="A1174" s="1">
        <v>16</v>
      </c>
      <c r="B1174" s="1" t="str">
        <f t="shared" si="91"/>
        <v> Vietnam</v>
      </c>
      <c r="C1174" s="1" t="str">
        <f t="shared" si="92"/>
        <v>Asia</v>
      </c>
      <c r="D1174" s="2">
        <v>24114035</v>
      </c>
      <c r="E1174" s="2" t="s">
        <v>5</v>
      </c>
      <c r="F1174" s="7">
        <v>156</v>
      </c>
      <c r="G1174" s="7">
        <f t="shared" si="93"/>
        <v>1.56</v>
      </c>
      <c r="H1174" s="7">
        <v>58</v>
      </c>
      <c r="I1174" s="7" t="s">
        <v>8</v>
      </c>
      <c r="J1174" s="7">
        <f t="shared" si="94"/>
        <v>58</v>
      </c>
      <c r="K1174" s="8">
        <f t="shared" si="95"/>
        <v>23.83300460223537</v>
      </c>
    </row>
    <row r="1175" spans="1:11" x14ac:dyDescent="0.25">
      <c r="A1175" s="1">
        <v>44</v>
      </c>
      <c r="B1175" s="1" t="str">
        <f t="shared" si="91"/>
        <v> Yemen</v>
      </c>
      <c r="C1175" s="1" t="str">
        <f t="shared" si="92"/>
        <v>Medio Oriente</v>
      </c>
      <c r="D1175" s="2">
        <v>64665342</v>
      </c>
      <c r="E1175" s="2" t="s">
        <v>5</v>
      </c>
      <c r="F1175" s="7">
        <v>162</v>
      </c>
      <c r="G1175" s="7">
        <f t="shared" si="93"/>
        <v>1.62</v>
      </c>
      <c r="H1175" s="7">
        <v>72</v>
      </c>
      <c r="I1175" s="7" t="s">
        <v>8</v>
      </c>
      <c r="J1175" s="7">
        <f t="shared" si="94"/>
        <v>72</v>
      </c>
      <c r="K1175" s="8">
        <f t="shared" si="95"/>
        <v>27.434842249657059</v>
      </c>
    </row>
    <row r="1176" spans="1:11" x14ac:dyDescent="0.25">
      <c r="A1176" s="1">
        <v>2</v>
      </c>
      <c r="B1176" s="1" t="str">
        <f t="shared" si="91"/>
        <v> Burkina Faso</v>
      </c>
      <c r="C1176" s="1" t="str">
        <f t="shared" si="92"/>
        <v>África</v>
      </c>
      <c r="D1176" s="2">
        <v>67444984</v>
      </c>
      <c r="E1176" s="2" t="s">
        <v>7</v>
      </c>
      <c r="F1176" s="7">
        <v>155</v>
      </c>
      <c r="G1176" s="7">
        <f t="shared" si="93"/>
        <v>1.55</v>
      </c>
      <c r="H1176" s="7">
        <v>55.3</v>
      </c>
      <c r="I1176" s="7" t="s">
        <v>8</v>
      </c>
      <c r="J1176" s="7">
        <f t="shared" si="94"/>
        <v>55.3</v>
      </c>
      <c r="K1176" s="8">
        <f t="shared" si="95"/>
        <v>23.017689906347549</v>
      </c>
    </row>
    <row r="1177" spans="1:11" x14ac:dyDescent="0.25">
      <c r="A1177" s="1">
        <v>30</v>
      </c>
      <c r="B1177" s="1" t="str">
        <f t="shared" si="91"/>
        <v> Liberia</v>
      </c>
      <c r="C1177" s="1" t="str">
        <f t="shared" si="92"/>
        <v>África</v>
      </c>
      <c r="D1177" s="2">
        <v>47381973</v>
      </c>
      <c r="E1177" s="2" t="s">
        <v>7</v>
      </c>
      <c r="F1177" s="7">
        <v>152</v>
      </c>
      <c r="G1177" s="7">
        <f t="shared" si="93"/>
        <v>1.52</v>
      </c>
      <c r="H1177" s="7">
        <v>57.5</v>
      </c>
      <c r="I1177" s="7" t="s">
        <v>8</v>
      </c>
      <c r="J1177" s="7">
        <f t="shared" si="94"/>
        <v>57.5</v>
      </c>
      <c r="K1177" s="8">
        <f t="shared" si="95"/>
        <v>24.88746537396122</v>
      </c>
    </row>
    <row r="1178" spans="1:11" x14ac:dyDescent="0.25">
      <c r="A1178" s="1">
        <v>24</v>
      </c>
      <c r="B1178" s="1" t="str">
        <f t="shared" si="91"/>
        <v> China</v>
      </c>
      <c r="C1178" s="1" t="str">
        <f t="shared" si="92"/>
        <v>Asia</v>
      </c>
      <c r="D1178" s="2">
        <v>38472801</v>
      </c>
      <c r="E1178" s="2" t="s">
        <v>7</v>
      </c>
      <c r="F1178" s="7">
        <v>147</v>
      </c>
      <c r="G1178" s="7">
        <f t="shared" si="93"/>
        <v>1.47</v>
      </c>
      <c r="H1178" s="7">
        <v>106.5</v>
      </c>
      <c r="I1178" s="7" t="s">
        <v>6</v>
      </c>
      <c r="J1178" s="7">
        <f t="shared" si="94"/>
        <v>48.307587405</v>
      </c>
      <c r="K1178" s="8">
        <f t="shared" si="95"/>
        <v>22.35530908649174</v>
      </c>
    </row>
    <row r="1179" spans="1:11" x14ac:dyDescent="0.25">
      <c r="A1179" s="1">
        <v>14</v>
      </c>
      <c r="B1179" s="1" t="str">
        <f t="shared" si="91"/>
        <v> Madagascar</v>
      </c>
      <c r="C1179" s="1" t="str">
        <f t="shared" si="92"/>
        <v>África</v>
      </c>
      <c r="D1179" s="2">
        <v>78178889</v>
      </c>
      <c r="E1179" s="2" t="s">
        <v>7</v>
      </c>
      <c r="F1179" s="7">
        <v>160</v>
      </c>
      <c r="G1179" s="7">
        <f t="shared" si="93"/>
        <v>1.6</v>
      </c>
      <c r="H1179" s="7">
        <v>113.1</v>
      </c>
      <c r="I1179" s="7" t="s">
        <v>6</v>
      </c>
      <c r="J1179" s="7">
        <f t="shared" si="94"/>
        <v>51.301297046999998</v>
      </c>
      <c r="K1179" s="8">
        <f t="shared" si="95"/>
        <v>20.039569158984371</v>
      </c>
    </row>
    <row r="1180" spans="1:11" x14ac:dyDescent="0.25">
      <c r="A1180" s="1">
        <v>63</v>
      </c>
      <c r="B1180" s="1" t="str">
        <f t="shared" si="91"/>
        <v> Tuvalu</v>
      </c>
      <c r="C1180" s="1" t="str">
        <f t="shared" si="92"/>
        <v>Oceanía</v>
      </c>
      <c r="D1180" s="2">
        <v>73394660</v>
      </c>
      <c r="E1180" s="2" t="s">
        <v>5</v>
      </c>
      <c r="F1180" s="7">
        <v>169</v>
      </c>
      <c r="G1180" s="7">
        <f t="shared" si="93"/>
        <v>1.69</v>
      </c>
      <c r="H1180" s="7">
        <v>83.9</v>
      </c>
      <c r="I1180" s="7" t="s">
        <v>8</v>
      </c>
      <c r="J1180" s="7">
        <f t="shared" si="94"/>
        <v>83.9</v>
      </c>
      <c r="K1180" s="8">
        <f t="shared" si="95"/>
        <v>29.375722138580588</v>
      </c>
    </row>
    <row r="1181" spans="1:11" x14ac:dyDescent="0.25">
      <c r="A1181" s="1">
        <v>67</v>
      </c>
      <c r="B1181" s="1" t="str">
        <f t="shared" si="91"/>
        <v> Samoa</v>
      </c>
      <c r="C1181" s="1" t="str">
        <f t="shared" si="92"/>
        <v>Oceanía</v>
      </c>
      <c r="D1181" s="2">
        <v>99450345</v>
      </c>
      <c r="E1181" s="2" t="s">
        <v>5</v>
      </c>
      <c r="F1181" s="7">
        <v>203</v>
      </c>
      <c r="G1181" s="7">
        <f t="shared" si="93"/>
        <v>2.0299999999999998</v>
      </c>
      <c r="H1181" s="7">
        <v>123.8</v>
      </c>
      <c r="I1181" s="7" t="s">
        <v>8</v>
      </c>
      <c r="J1181" s="7">
        <f t="shared" si="94"/>
        <v>123.8</v>
      </c>
      <c r="K1181" s="8">
        <f t="shared" si="95"/>
        <v>30.041981120628996</v>
      </c>
    </row>
    <row r="1182" spans="1:11" x14ac:dyDescent="0.25">
      <c r="A1182" s="1">
        <v>48</v>
      </c>
      <c r="B1182" s="1" t="str">
        <f t="shared" si="91"/>
        <v> Vanuatu</v>
      </c>
      <c r="C1182" s="1" t="str">
        <f t="shared" si="92"/>
        <v>Oceanía</v>
      </c>
      <c r="D1182" s="2">
        <v>35064685</v>
      </c>
      <c r="E1182" s="2" t="s">
        <v>5</v>
      </c>
      <c r="F1182" s="7">
        <v>185</v>
      </c>
      <c r="G1182" s="7">
        <f t="shared" si="93"/>
        <v>1.85</v>
      </c>
      <c r="H1182" s="7">
        <v>194.7</v>
      </c>
      <c r="I1182" s="7" t="s">
        <v>6</v>
      </c>
      <c r="J1182" s="7">
        <f t="shared" si="94"/>
        <v>88.314434438999996</v>
      </c>
      <c r="K1182" s="8">
        <f t="shared" si="95"/>
        <v>25.804071421183341</v>
      </c>
    </row>
    <row r="1183" spans="1:11" x14ac:dyDescent="0.25">
      <c r="A1183" s="1">
        <v>50</v>
      </c>
      <c r="B1183" s="1" t="str">
        <f t="shared" si="91"/>
        <v> Venezuela</v>
      </c>
      <c r="C1183" s="1" t="str">
        <f t="shared" si="92"/>
        <v>Sudamérica</v>
      </c>
      <c r="D1183" s="2">
        <v>59267905</v>
      </c>
      <c r="E1183" s="2" t="s">
        <v>5</v>
      </c>
      <c r="F1183" s="7">
        <v>180</v>
      </c>
      <c r="G1183" s="7">
        <f t="shared" si="93"/>
        <v>1.8</v>
      </c>
      <c r="H1183" s="7">
        <v>88.4</v>
      </c>
      <c r="I1183" s="7" t="s">
        <v>8</v>
      </c>
      <c r="J1183" s="7">
        <f t="shared" si="94"/>
        <v>88.4</v>
      </c>
      <c r="K1183" s="8">
        <f t="shared" si="95"/>
        <v>27.283950617283949</v>
      </c>
    </row>
    <row r="1184" spans="1:11" x14ac:dyDescent="0.25">
      <c r="A1184" s="1">
        <v>12</v>
      </c>
      <c r="B1184" s="1" t="str">
        <f t="shared" si="91"/>
        <v> Dominica</v>
      </c>
      <c r="C1184" s="1" t="str">
        <f t="shared" si="92"/>
        <v>Centroamérica</v>
      </c>
      <c r="D1184" s="2">
        <v>49482205</v>
      </c>
      <c r="E1184" s="2" t="s">
        <v>5</v>
      </c>
      <c r="F1184" s="7">
        <v>203</v>
      </c>
      <c r="G1184" s="7">
        <f t="shared" si="93"/>
        <v>2.0299999999999998</v>
      </c>
      <c r="H1184" s="7">
        <v>240.1</v>
      </c>
      <c r="I1184" s="7" t="s">
        <v>6</v>
      </c>
      <c r="J1184" s="7">
        <f t="shared" si="94"/>
        <v>108.90752803700001</v>
      </c>
      <c r="K1184" s="8">
        <f t="shared" si="95"/>
        <v>26.428092901307974</v>
      </c>
    </row>
    <row r="1185" spans="1:11" x14ac:dyDescent="0.25">
      <c r="A1185" s="1">
        <v>24</v>
      </c>
      <c r="B1185" s="1" t="str">
        <f t="shared" si="91"/>
        <v> China</v>
      </c>
      <c r="C1185" s="1" t="str">
        <f t="shared" si="92"/>
        <v>Asia</v>
      </c>
      <c r="D1185" s="2">
        <v>19044334</v>
      </c>
      <c r="E1185" s="2" t="s">
        <v>5</v>
      </c>
      <c r="F1185" s="7">
        <v>165</v>
      </c>
      <c r="G1185" s="7">
        <f t="shared" si="93"/>
        <v>1.65</v>
      </c>
      <c r="H1185" s="7">
        <v>66.900000000000006</v>
      </c>
      <c r="I1185" s="7" t="s">
        <v>8</v>
      </c>
      <c r="J1185" s="7">
        <f t="shared" si="94"/>
        <v>66.900000000000006</v>
      </c>
      <c r="K1185" s="8">
        <f t="shared" si="95"/>
        <v>24.573002754820941</v>
      </c>
    </row>
    <row r="1186" spans="1:11" x14ac:dyDescent="0.25">
      <c r="A1186" s="1">
        <v>60</v>
      </c>
      <c r="B1186" s="1" t="str">
        <f t="shared" si="91"/>
        <v> Nicaragua</v>
      </c>
      <c r="C1186" s="1" t="str">
        <f t="shared" si="92"/>
        <v>Centroamérica</v>
      </c>
      <c r="D1186" s="2">
        <v>29524152</v>
      </c>
      <c r="E1186" s="2" t="s">
        <v>7</v>
      </c>
      <c r="F1186" s="7">
        <v>177</v>
      </c>
      <c r="G1186" s="7">
        <f t="shared" si="93"/>
        <v>1.77</v>
      </c>
      <c r="H1186" s="7">
        <v>187.2</v>
      </c>
      <c r="I1186" s="7" t="s">
        <v>6</v>
      </c>
      <c r="J1186" s="7">
        <f t="shared" si="94"/>
        <v>84.912491664000001</v>
      </c>
      <c r="K1186" s="8">
        <f t="shared" si="95"/>
        <v>27.103479735708127</v>
      </c>
    </row>
    <row r="1187" spans="1:11" x14ac:dyDescent="0.25">
      <c r="A1187" s="1">
        <v>52</v>
      </c>
      <c r="B1187" s="1" t="str">
        <f t="shared" si="91"/>
        <v> Guatemala</v>
      </c>
      <c r="C1187" s="1" t="str">
        <f t="shared" si="92"/>
        <v>Centroamérica</v>
      </c>
      <c r="D1187" s="2">
        <v>77902079</v>
      </c>
      <c r="E1187" s="2" t="s">
        <v>7</v>
      </c>
      <c r="F1187" s="7">
        <v>161</v>
      </c>
      <c r="G1187" s="7">
        <f t="shared" si="93"/>
        <v>1.61</v>
      </c>
      <c r="H1187" s="7">
        <v>161.6</v>
      </c>
      <c r="I1187" s="7" t="s">
        <v>6</v>
      </c>
      <c r="J1187" s="7">
        <f t="shared" si="94"/>
        <v>73.300526992000002</v>
      </c>
      <c r="K1187" s="8">
        <f t="shared" si="95"/>
        <v>28.278433313529568</v>
      </c>
    </row>
    <row r="1188" spans="1:11" x14ac:dyDescent="0.25">
      <c r="A1188" s="1">
        <v>1</v>
      </c>
      <c r="B1188" s="1" t="str">
        <f t="shared" si="91"/>
        <v> Eritrea</v>
      </c>
      <c r="C1188" s="1" t="str">
        <f t="shared" si="92"/>
        <v>África</v>
      </c>
      <c r="D1188" s="2">
        <v>71044224</v>
      </c>
      <c r="E1188" s="2" t="s">
        <v>7</v>
      </c>
      <c r="F1188" s="7">
        <v>151</v>
      </c>
      <c r="G1188" s="7">
        <f t="shared" si="93"/>
        <v>1.51</v>
      </c>
      <c r="H1188" s="7">
        <v>56.5</v>
      </c>
      <c r="I1188" s="7" t="s">
        <v>8</v>
      </c>
      <c r="J1188" s="7">
        <f t="shared" si="94"/>
        <v>56.5</v>
      </c>
      <c r="K1188" s="8">
        <f t="shared" si="95"/>
        <v>24.779614929169774</v>
      </c>
    </row>
    <row r="1189" spans="1:11" x14ac:dyDescent="0.25">
      <c r="A1189" s="1">
        <v>13</v>
      </c>
      <c r="B1189" s="1" t="str">
        <f t="shared" si="91"/>
        <v> Barbados</v>
      </c>
      <c r="C1189" s="1" t="str">
        <f t="shared" si="92"/>
        <v>Centroamérica</v>
      </c>
      <c r="D1189" s="2">
        <v>75267880</v>
      </c>
      <c r="E1189" s="2" t="s">
        <v>7</v>
      </c>
      <c r="F1189" s="7">
        <v>173</v>
      </c>
      <c r="G1189" s="7">
        <f t="shared" si="93"/>
        <v>1.73</v>
      </c>
      <c r="H1189" s="7">
        <v>100.1</v>
      </c>
      <c r="I1189" s="7" t="s">
        <v>8</v>
      </c>
      <c r="J1189" s="7">
        <f t="shared" si="94"/>
        <v>100.1</v>
      </c>
      <c r="K1189" s="8">
        <f t="shared" si="95"/>
        <v>33.445821778208426</v>
      </c>
    </row>
    <row r="1190" spans="1:11" x14ac:dyDescent="0.25">
      <c r="A1190" s="1">
        <v>54</v>
      </c>
      <c r="B1190" s="1" t="str">
        <f t="shared" si="91"/>
        <v> Bolivia</v>
      </c>
      <c r="C1190" s="1" t="str">
        <f t="shared" si="92"/>
        <v>Sudamérica</v>
      </c>
      <c r="D1190" s="2">
        <v>67021924</v>
      </c>
      <c r="E1190" s="2" t="s">
        <v>5</v>
      </c>
      <c r="F1190" s="7">
        <v>179</v>
      </c>
      <c r="G1190" s="7">
        <f t="shared" si="93"/>
        <v>1.79</v>
      </c>
      <c r="H1190" s="7">
        <v>173.1</v>
      </c>
      <c r="I1190" s="7" t="s">
        <v>6</v>
      </c>
      <c r="J1190" s="7">
        <f t="shared" si="94"/>
        <v>78.516839247000007</v>
      </c>
      <c r="K1190" s="8">
        <f t="shared" si="95"/>
        <v>24.505115085983586</v>
      </c>
    </row>
    <row r="1191" spans="1:11" x14ac:dyDescent="0.25">
      <c r="A1191" s="1">
        <v>48</v>
      </c>
      <c r="B1191" s="1" t="str">
        <f t="shared" si="91"/>
        <v> Vanuatu</v>
      </c>
      <c r="C1191" s="1" t="str">
        <f t="shared" si="92"/>
        <v>Oceanía</v>
      </c>
      <c r="D1191" s="2">
        <v>86147625</v>
      </c>
      <c r="E1191" s="2" t="s">
        <v>5</v>
      </c>
      <c r="F1191" s="7">
        <v>149</v>
      </c>
      <c r="G1191" s="7">
        <f t="shared" si="93"/>
        <v>1.49</v>
      </c>
      <c r="H1191" s="7">
        <v>59.2</v>
      </c>
      <c r="I1191" s="7" t="s">
        <v>8</v>
      </c>
      <c r="J1191" s="7">
        <f t="shared" si="94"/>
        <v>59.2</v>
      </c>
      <c r="K1191" s="8">
        <f t="shared" si="95"/>
        <v>26.665465519571192</v>
      </c>
    </row>
    <row r="1192" spans="1:11" x14ac:dyDescent="0.25">
      <c r="A1192" s="1">
        <v>30</v>
      </c>
      <c r="B1192" s="1" t="str">
        <f t="shared" si="91"/>
        <v> Liberia</v>
      </c>
      <c r="C1192" s="1" t="str">
        <f t="shared" si="92"/>
        <v>África</v>
      </c>
      <c r="D1192" s="2">
        <v>32775492</v>
      </c>
      <c r="E1192" s="2" t="s">
        <v>5</v>
      </c>
      <c r="F1192" s="7">
        <v>170</v>
      </c>
      <c r="G1192" s="7">
        <f t="shared" si="93"/>
        <v>1.7</v>
      </c>
      <c r="H1192" s="7">
        <v>151.9</v>
      </c>
      <c r="I1192" s="7" t="s">
        <v>6</v>
      </c>
      <c r="J1192" s="7">
        <f t="shared" si="94"/>
        <v>68.900681003000003</v>
      </c>
      <c r="K1192" s="8">
        <f t="shared" si="95"/>
        <v>23.841066091003462</v>
      </c>
    </row>
    <row r="1193" spans="1:11" x14ac:dyDescent="0.25">
      <c r="A1193" s="1">
        <v>12</v>
      </c>
      <c r="B1193" s="1" t="str">
        <f t="shared" si="91"/>
        <v> Dominica</v>
      </c>
      <c r="C1193" s="1" t="str">
        <f t="shared" si="92"/>
        <v>Centroamérica</v>
      </c>
      <c r="D1193" s="2">
        <v>55861959</v>
      </c>
      <c r="E1193" s="2" t="s">
        <v>7</v>
      </c>
      <c r="F1193" s="7">
        <v>181</v>
      </c>
      <c r="G1193" s="7">
        <f t="shared" si="93"/>
        <v>1.81</v>
      </c>
      <c r="H1193" s="7">
        <v>101</v>
      </c>
      <c r="I1193" s="7" t="s">
        <v>8</v>
      </c>
      <c r="J1193" s="7">
        <f t="shared" si="94"/>
        <v>101</v>
      </c>
      <c r="K1193" s="8">
        <f t="shared" si="95"/>
        <v>30.829339763743477</v>
      </c>
    </row>
    <row r="1194" spans="1:11" x14ac:dyDescent="0.25">
      <c r="A1194" s="1">
        <v>46</v>
      </c>
      <c r="B1194" s="1" t="str">
        <f t="shared" si="91"/>
        <v> Australia</v>
      </c>
      <c r="C1194" s="1" t="str">
        <f t="shared" si="92"/>
        <v>Oceanía</v>
      </c>
      <c r="D1194" s="2">
        <v>53622817</v>
      </c>
      <c r="E1194" s="2" t="s">
        <v>5</v>
      </c>
      <c r="F1194" s="7">
        <v>163</v>
      </c>
      <c r="G1194" s="7">
        <f t="shared" si="93"/>
        <v>1.63</v>
      </c>
      <c r="H1194" s="7">
        <v>167.3</v>
      </c>
      <c r="I1194" s="7" t="s">
        <v>6</v>
      </c>
      <c r="J1194" s="7">
        <f t="shared" si="94"/>
        <v>75.886003501000005</v>
      </c>
      <c r="K1194" s="8">
        <f t="shared" si="95"/>
        <v>28.561859121908995</v>
      </c>
    </row>
    <row r="1195" spans="1:11" x14ac:dyDescent="0.25">
      <c r="A1195" s="1">
        <v>56</v>
      </c>
      <c r="B1195" s="1" t="str">
        <f t="shared" si="91"/>
        <v> Armenia</v>
      </c>
      <c r="C1195" s="1" t="str">
        <f t="shared" si="92"/>
        <v>Medio Oriente</v>
      </c>
      <c r="D1195" s="2">
        <v>86419060</v>
      </c>
      <c r="E1195" s="2" t="s">
        <v>5</v>
      </c>
      <c r="F1195" s="7">
        <v>179</v>
      </c>
      <c r="G1195" s="7">
        <f t="shared" si="93"/>
        <v>1.79</v>
      </c>
      <c r="H1195" s="7">
        <v>170</v>
      </c>
      <c r="I1195" s="7" t="s">
        <v>6</v>
      </c>
      <c r="J1195" s="7">
        <f t="shared" si="94"/>
        <v>77.110702900000007</v>
      </c>
      <c r="K1195" s="8">
        <f t="shared" si="95"/>
        <v>24.06625976093131</v>
      </c>
    </row>
    <row r="1196" spans="1:11" x14ac:dyDescent="0.25">
      <c r="A1196" s="1">
        <v>61</v>
      </c>
      <c r="B1196" s="1" t="str">
        <f t="shared" si="91"/>
        <v> Jamaica</v>
      </c>
      <c r="C1196" s="1" t="str">
        <f t="shared" si="92"/>
        <v>Centroamérica</v>
      </c>
      <c r="D1196" s="2">
        <v>10859626</v>
      </c>
      <c r="E1196" s="2" t="s">
        <v>5</v>
      </c>
      <c r="F1196" s="7">
        <v>183</v>
      </c>
      <c r="G1196" s="7">
        <f t="shared" si="93"/>
        <v>1.83</v>
      </c>
      <c r="H1196" s="7">
        <v>185.4</v>
      </c>
      <c r="I1196" s="7" t="s">
        <v>6</v>
      </c>
      <c r="J1196" s="7">
        <f t="shared" si="94"/>
        <v>84.096025398000009</v>
      </c>
      <c r="K1196" s="8">
        <f t="shared" si="95"/>
        <v>25.111536742811072</v>
      </c>
    </row>
    <row r="1197" spans="1:11" x14ac:dyDescent="0.25">
      <c r="A1197" s="1">
        <v>31</v>
      </c>
      <c r="B1197" s="1" t="str">
        <f t="shared" si="91"/>
        <v> Gambia</v>
      </c>
      <c r="C1197" s="1" t="str">
        <f t="shared" si="92"/>
        <v>África</v>
      </c>
      <c r="D1197" s="2">
        <v>93450721</v>
      </c>
      <c r="E1197" s="2" t="s">
        <v>5</v>
      </c>
      <c r="F1197" s="7">
        <v>182</v>
      </c>
      <c r="G1197" s="7">
        <f t="shared" si="93"/>
        <v>1.82</v>
      </c>
      <c r="H1197" s="7">
        <v>78.7</v>
      </c>
      <c r="I1197" s="7" t="s">
        <v>8</v>
      </c>
      <c r="J1197" s="7">
        <f t="shared" si="94"/>
        <v>78.7</v>
      </c>
      <c r="K1197" s="8">
        <f t="shared" si="95"/>
        <v>23.759207825141889</v>
      </c>
    </row>
    <row r="1198" spans="1:11" x14ac:dyDescent="0.25">
      <c r="A1198" s="1">
        <v>41</v>
      </c>
      <c r="B1198" s="1" t="str">
        <f t="shared" si="91"/>
        <v> Mongolia</v>
      </c>
      <c r="C1198" s="1" t="str">
        <f t="shared" si="92"/>
        <v>Asia</v>
      </c>
      <c r="D1198" s="2">
        <v>78490371</v>
      </c>
      <c r="E1198" s="2" t="s">
        <v>5</v>
      </c>
      <c r="F1198" s="7">
        <v>171</v>
      </c>
      <c r="G1198" s="7">
        <f t="shared" si="93"/>
        <v>1.71</v>
      </c>
      <c r="H1198" s="7">
        <v>66.5</v>
      </c>
      <c r="I1198" s="7" t="s">
        <v>8</v>
      </c>
      <c r="J1198" s="7">
        <f t="shared" si="94"/>
        <v>66.5</v>
      </c>
      <c r="K1198" s="8">
        <f t="shared" si="95"/>
        <v>22.742040285899936</v>
      </c>
    </row>
    <row r="1199" spans="1:11" x14ac:dyDescent="0.25">
      <c r="A1199" s="1">
        <v>28</v>
      </c>
      <c r="B1199" s="1" t="str">
        <f t="shared" si="91"/>
        <v> Austria</v>
      </c>
      <c r="C1199" s="1" t="str">
        <f t="shared" si="92"/>
        <v>Europa</v>
      </c>
      <c r="D1199" s="2">
        <v>83076060</v>
      </c>
      <c r="E1199" s="2" t="s">
        <v>7</v>
      </c>
      <c r="F1199" s="7">
        <v>168</v>
      </c>
      <c r="G1199" s="7">
        <f t="shared" si="93"/>
        <v>1.68</v>
      </c>
      <c r="H1199" s="7">
        <v>142.4</v>
      </c>
      <c r="I1199" s="7" t="s">
        <v>6</v>
      </c>
      <c r="J1199" s="7">
        <f t="shared" si="94"/>
        <v>64.591553488000002</v>
      </c>
      <c r="K1199" s="8">
        <f t="shared" si="95"/>
        <v>22.885329325396828</v>
      </c>
    </row>
    <row r="1200" spans="1:11" x14ac:dyDescent="0.25">
      <c r="A1200" s="1">
        <v>34</v>
      </c>
      <c r="B1200" s="1" t="str">
        <f t="shared" si="91"/>
        <v> Bulgaria</v>
      </c>
      <c r="C1200" s="1" t="str">
        <f t="shared" si="92"/>
        <v>Europa</v>
      </c>
      <c r="D1200" s="2">
        <v>89663423</v>
      </c>
      <c r="E1200" s="2" t="s">
        <v>5</v>
      </c>
      <c r="F1200" s="7">
        <v>186</v>
      </c>
      <c r="G1200" s="7">
        <f t="shared" si="93"/>
        <v>1.86</v>
      </c>
      <c r="H1200" s="7">
        <v>89.7</v>
      </c>
      <c r="I1200" s="7" t="s">
        <v>8</v>
      </c>
      <c r="J1200" s="7">
        <f t="shared" si="94"/>
        <v>89.7</v>
      </c>
      <c r="K1200" s="8">
        <f t="shared" si="95"/>
        <v>25.927852930974677</v>
      </c>
    </row>
    <row r="1201" spans="1:11" x14ac:dyDescent="0.25">
      <c r="A1201" s="1">
        <v>35</v>
      </c>
      <c r="B1201" s="1" t="str">
        <f t="shared" si="91"/>
        <v> Cabo Verde</v>
      </c>
      <c r="C1201" s="1" t="str">
        <f t="shared" si="92"/>
        <v>África</v>
      </c>
      <c r="D1201" s="2">
        <v>21581359</v>
      </c>
      <c r="E1201" s="2" t="s">
        <v>7</v>
      </c>
      <c r="F1201" s="7">
        <v>153</v>
      </c>
      <c r="G1201" s="7">
        <f t="shared" si="93"/>
        <v>1.53</v>
      </c>
      <c r="H1201" s="7">
        <v>66.3</v>
      </c>
      <c r="I1201" s="7" t="s">
        <v>8</v>
      </c>
      <c r="J1201" s="7">
        <f t="shared" si="94"/>
        <v>66.3</v>
      </c>
      <c r="K1201" s="8">
        <f t="shared" si="95"/>
        <v>28.322440087145967</v>
      </c>
    </row>
    <row r="1202" spans="1:11" x14ac:dyDescent="0.25">
      <c r="A1202" s="1">
        <v>59</v>
      </c>
      <c r="B1202" s="1" t="str">
        <f t="shared" si="91"/>
        <v> Ecuador</v>
      </c>
      <c r="C1202" s="1" t="str">
        <f t="shared" si="92"/>
        <v>Sudamérica</v>
      </c>
      <c r="D1202" s="2">
        <v>79633013</v>
      </c>
      <c r="E1202" s="2" t="s">
        <v>5</v>
      </c>
      <c r="F1202" s="7">
        <v>153</v>
      </c>
      <c r="G1202" s="7">
        <f t="shared" si="93"/>
        <v>1.53</v>
      </c>
      <c r="H1202" s="7">
        <v>67.599999999999994</v>
      </c>
      <c r="I1202" s="7" t="s">
        <v>8</v>
      </c>
      <c r="J1202" s="7">
        <f t="shared" si="94"/>
        <v>67.599999999999994</v>
      </c>
      <c r="K1202" s="8">
        <f t="shared" si="95"/>
        <v>28.877782049639027</v>
      </c>
    </row>
    <row r="1203" spans="1:11" x14ac:dyDescent="0.25">
      <c r="A1203" s="1">
        <v>10</v>
      </c>
      <c r="B1203" s="1" t="str">
        <f t="shared" si="91"/>
        <v> Chile</v>
      </c>
      <c r="C1203" s="1" t="str">
        <f t="shared" si="92"/>
        <v>Sudamérica</v>
      </c>
      <c r="D1203" s="2">
        <v>76875623</v>
      </c>
      <c r="E1203" s="2" t="s">
        <v>7</v>
      </c>
      <c r="F1203" s="7">
        <v>175</v>
      </c>
      <c r="G1203" s="7">
        <f t="shared" si="93"/>
        <v>1.75</v>
      </c>
      <c r="H1203" s="7">
        <v>78.8</v>
      </c>
      <c r="I1203" s="7" t="s">
        <v>8</v>
      </c>
      <c r="J1203" s="7">
        <f t="shared" si="94"/>
        <v>78.8</v>
      </c>
      <c r="K1203" s="8">
        <f t="shared" si="95"/>
        <v>25.730612244897959</v>
      </c>
    </row>
    <row r="1204" spans="1:11" x14ac:dyDescent="0.25">
      <c r="A1204" s="1">
        <v>41</v>
      </c>
      <c r="B1204" s="1" t="str">
        <f t="shared" si="91"/>
        <v> Mongolia</v>
      </c>
      <c r="C1204" s="1" t="str">
        <f t="shared" si="92"/>
        <v>Asia</v>
      </c>
      <c r="D1204" s="2">
        <v>84343955</v>
      </c>
      <c r="E1204" s="2" t="s">
        <v>7</v>
      </c>
      <c r="F1204" s="7">
        <v>165</v>
      </c>
      <c r="G1204" s="7">
        <f t="shared" si="93"/>
        <v>1.65</v>
      </c>
      <c r="H1204" s="7">
        <v>150.6</v>
      </c>
      <c r="I1204" s="7" t="s">
        <v>6</v>
      </c>
      <c r="J1204" s="7">
        <f t="shared" si="94"/>
        <v>68.311010921999994</v>
      </c>
      <c r="K1204" s="8">
        <f t="shared" si="95"/>
        <v>25.091280412121211</v>
      </c>
    </row>
    <row r="1205" spans="1:11" x14ac:dyDescent="0.25">
      <c r="A1205" s="1">
        <v>57</v>
      </c>
      <c r="B1205" s="1" t="str">
        <f t="shared" si="91"/>
        <v> Argentina</v>
      </c>
      <c r="C1205" s="1" t="str">
        <f t="shared" si="92"/>
        <v>Sudamérica</v>
      </c>
      <c r="D1205" s="2">
        <v>68487371</v>
      </c>
      <c r="E1205" s="2" t="s">
        <v>5</v>
      </c>
      <c r="F1205" s="7">
        <v>160</v>
      </c>
      <c r="G1205" s="7">
        <f t="shared" si="93"/>
        <v>1.6</v>
      </c>
      <c r="H1205" s="7">
        <v>66.7</v>
      </c>
      <c r="I1205" s="7" t="s">
        <v>8</v>
      </c>
      <c r="J1205" s="7">
        <f t="shared" si="94"/>
        <v>66.7</v>
      </c>
      <c r="K1205" s="8">
        <f t="shared" si="95"/>
        <v>26.054687499999996</v>
      </c>
    </row>
    <row r="1206" spans="1:11" x14ac:dyDescent="0.25">
      <c r="A1206" s="1">
        <v>7</v>
      </c>
      <c r="B1206" s="1" t="str">
        <f t="shared" si="91"/>
        <v> Tanzania</v>
      </c>
      <c r="C1206" s="1" t="str">
        <f t="shared" si="92"/>
        <v>África</v>
      </c>
      <c r="D1206" s="2">
        <v>71540664</v>
      </c>
      <c r="E1206" s="2" t="s">
        <v>7</v>
      </c>
      <c r="F1206" s="7">
        <v>158</v>
      </c>
      <c r="G1206" s="7">
        <f t="shared" si="93"/>
        <v>1.58</v>
      </c>
      <c r="H1206" s="7">
        <v>64.8</v>
      </c>
      <c r="I1206" s="7" t="s">
        <v>8</v>
      </c>
      <c r="J1206" s="7">
        <f t="shared" si="94"/>
        <v>64.8</v>
      </c>
      <c r="K1206" s="8">
        <f t="shared" si="95"/>
        <v>25.957378625220311</v>
      </c>
    </row>
    <row r="1207" spans="1:11" x14ac:dyDescent="0.25">
      <c r="A1207" s="1">
        <v>52</v>
      </c>
      <c r="B1207" s="1" t="str">
        <f t="shared" si="91"/>
        <v> Guatemala</v>
      </c>
      <c r="C1207" s="1" t="str">
        <f t="shared" si="92"/>
        <v>Centroamérica</v>
      </c>
      <c r="D1207" s="2">
        <v>63956121</v>
      </c>
      <c r="E1207" s="2" t="s">
        <v>5</v>
      </c>
      <c r="F1207" s="7">
        <v>152</v>
      </c>
      <c r="G1207" s="7">
        <f t="shared" si="93"/>
        <v>1.52</v>
      </c>
      <c r="H1207" s="7">
        <v>60.5</v>
      </c>
      <c r="I1207" s="7" t="s">
        <v>8</v>
      </c>
      <c r="J1207" s="7">
        <f t="shared" si="94"/>
        <v>60.5</v>
      </c>
      <c r="K1207" s="8">
        <f t="shared" si="95"/>
        <v>26.185941828254848</v>
      </c>
    </row>
    <row r="1208" spans="1:11" x14ac:dyDescent="0.25">
      <c r="A1208" s="1">
        <v>34</v>
      </c>
      <c r="B1208" s="1" t="str">
        <f t="shared" si="91"/>
        <v> Bulgaria</v>
      </c>
      <c r="C1208" s="1" t="str">
        <f t="shared" si="92"/>
        <v>Europa</v>
      </c>
      <c r="D1208" s="2">
        <v>43700523</v>
      </c>
      <c r="E1208" s="2" t="s">
        <v>7</v>
      </c>
      <c r="F1208" s="7">
        <v>169</v>
      </c>
      <c r="G1208" s="7">
        <f t="shared" si="93"/>
        <v>1.69</v>
      </c>
      <c r="H1208" s="7">
        <v>81.5</v>
      </c>
      <c r="I1208" s="7" t="s">
        <v>8</v>
      </c>
      <c r="J1208" s="7">
        <f t="shared" si="94"/>
        <v>81.5</v>
      </c>
      <c r="K1208" s="8">
        <f t="shared" si="95"/>
        <v>28.535415426630724</v>
      </c>
    </row>
    <row r="1209" spans="1:11" x14ac:dyDescent="0.25">
      <c r="A1209" s="1">
        <v>36</v>
      </c>
      <c r="B1209" s="1" t="str">
        <f t="shared" si="91"/>
        <v> Montenegro</v>
      </c>
      <c r="C1209" s="1" t="str">
        <f t="shared" si="92"/>
        <v>Europa</v>
      </c>
      <c r="D1209" s="2">
        <v>53812212</v>
      </c>
      <c r="E1209" s="2" t="s">
        <v>7</v>
      </c>
      <c r="F1209" s="7">
        <v>164</v>
      </c>
      <c r="G1209" s="7">
        <f t="shared" si="93"/>
        <v>1.64</v>
      </c>
      <c r="H1209" s="7">
        <v>58.8</v>
      </c>
      <c r="I1209" s="7" t="s">
        <v>8</v>
      </c>
      <c r="J1209" s="7">
        <f t="shared" si="94"/>
        <v>58.8</v>
      </c>
      <c r="K1209" s="8">
        <f t="shared" si="95"/>
        <v>21.861986912552055</v>
      </c>
    </row>
    <row r="1210" spans="1:11" x14ac:dyDescent="0.25">
      <c r="A1210" s="1">
        <v>23</v>
      </c>
      <c r="B1210" s="1" t="str">
        <f t="shared" si="91"/>
        <v> Sri Lanka</v>
      </c>
      <c r="C1210" s="1" t="str">
        <f t="shared" si="92"/>
        <v>Asia</v>
      </c>
      <c r="D1210" s="2">
        <v>77947943</v>
      </c>
      <c r="E1210" s="2" t="s">
        <v>7</v>
      </c>
      <c r="F1210" s="7">
        <v>147</v>
      </c>
      <c r="G1210" s="7">
        <f t="shared" si="93"/>
        <v>1.47</v>
      </c>
      <c r="H1210" s="7">
        <v>102.7</v>
      </c>
      <c r="I1210" s="7" t="s">
        <v>6</v>
      </c>
      <c r="J1210" s="7">
        <f t="shared" si="94"/>
        <v>46.583936399000002</v>
      </c>
      <c r="K1210" s="8">
        <f t="shared" si="95"/>
        <v>21.557654865565276</v>
      </c>
    </row>
    <row r="1211" spans="1:11" x14ac:dyDescent="0.25">
      <c r="A1211" s="1">
        <v>10</v>
      </c>
      <c r="B1211" s="1" t="str">
        <f t="shared" si="91"/>
        <v> Chile</v>
      </c>
      <c r="C1211" s="1" t="str">
        <f t="shared" si="92"/>
        <v>Sudamérica</v>
      </c>
      <c r="D1211" s="2">
        <v>37642313</v>
      </c>
      <c r="E1211" s="2" t="s">
        <v>5</v>
      </c>
      <c r="F1211" s="7">
        <v>154</v>
      </c>
      <c r="G1211" s="7">
        <f t="shared" si="93"/>
        <v>1.54</v>
      </c>
      <c r="H1211" s="7">
        <v>142.6</v>
      </c>
      <c r="I1211" s="7" t="s">
        <v>6</v>
      </c>
      <c r="J1211" s="7">
        <f t="shared" si="94"/>
        <v>64.682271962000002</v>
      </c>
      <c r="K1211" s="8">
        <f t="shared" si="95"/>
        <v>27.273685259740262</v>
      </c>
    </row>
    <row r="1212" spans="1:11" x14ac:dyDescent="0.25">
      <c r="A1212" s="1">
        <v>63</v>
      </c>
      <c r="B1212" s="1" t="str">
        <f t="shared" si="91"/>
        <v> Tuvalu</v>
      </c>
      <c r="C1212" s="1" t="str">
        <f t="shared" si="92"/>
        <v>Oceanía</v>
      </c>
      <c r="D1212" s="2">
        <v>71268208</v>
      </c>
      <c r="E1212" s="2" t="s">
        <v>5</v>
      </c>
      <c r="F1212" s="7">
        <v>173</v>
      </c>
      <c r="G1212" s="7">
        <f t="shared" si="93"/>
        <v>1.73</v>
      </c>
      <c r="H1212" s="7">
        <v>80.7</v>
      </c>
      <c r="I1212" s="7" t="s">
        <v>8</v>
      </c>
      <c r="J1212" s="7">
        <f t="shared" si="94"/>
        <v>80.7</v>
      </c>
      <c r="K1212" s="8">
        <f t="shared" si="95"/>
        <v>26.963814360653547</v>
      </c>
    </row>
    <row r="1213" spans="1:11" x14ac:dyDescent="0.25">
      <c r="A1213" s="1">
        <v>19</v>
      </c>
      <c r="B1213" s="1" t="str">
        <f t="shared" si="91"/>
        <v> Somalia</v>
      </c>
      <c r="C1213" s="1" t="str">
        <f t="shared" si="92"/>
        <v>África</v>
      </c>
      <c r="D1213" s="2">
        <v>28041938</v>
      </c>
      <c r="E1213" s="2" t="s">
        <v>5</v>
      </c>
      <c r="F1213" s="7">
        <v>191</v>
      </c>
      <c r="G1213" s="7">
        <f t="shared" si="93"/>
        <v>1.91</v>
      </c>
      <c r="H1213" s="7">
        <v>68.2</v>
      </c>
      <c r="I1213" s="7" t="s">
        <v>8</v>
      </c>
      <c r="J1213" s="7">
        <f t="shared" si="94"/>
        <v>68.2</v>
      </c>
      <c r="K1213" s="8">
        <f t="shared" si="95"/>
        <v>18.69466297524739</v>
      </c>
    </row>
    <row r="1214" spans="1:11" x14ac:dyDescent="0.25">
      <c r="A1214" s="1">
        <v>26</v>
      </c>
      <c r="B1214" s="1" t="str">
        <f t="shared" si="91"/>
        <v> Senegal</v>
      </c>
      <c r="C1214" s="1" t="str">
        <f t="shared" si="92"/>
        <v>África</v>
      </c>
      <c r="D1214" s="2">
        <v>34275545</v>
      </c>
      <c r="E1214" s="2" t="s">
        <v>5</v>
      </c>
      <c r="F1214" s="7">
        <v>168</v>
      </c>
      <c r="G1214" s="7">
        <f t="shared" si="93"/>
        <v>1.68</v>
      </c>
      <c r="H1214" s="7">
        <v>134.30000000000001</v>
      </c>
      <c r="I1214" s="7" t="s">
        <v>6</v>
      </c>
      <c r="J1214" s="7">
        <f t="shared" si="94"/>
        <v>60.91745529100001</v>
      </c>
      <c r="K1214" s="8">
        <f t="shared" si="95"/>
        <v>21.583565508432546</v>
      </c>
    </row>
    <row r="1215" spans="1:11" x14ac:dyDescent="0.25">
      <c r="A1215" s="1">
        <v>49</v>
      </c>
      <c r="B1215" s="1" t="str">
        <f t="shared" si="91"/>
        <v> Uruguay</v>
      </c>
      <c r="C1215" s="1" t="str">
        <f t="shared" si="92"/>
        <v>Sudamérica</v>
      </c>
      <c r="D1215" s="2">
        <v>10692829</v>
      </c>
      <c r="E1215" s="2" t="s">
        <v>5</v>
      </c>
      <c r="F1215" s="7">
        <v>186</v>
      </c>
      <c r="G1215" s="7">
        <f t="shared" si="93"/>
        <v>1.86</v>
      </c>
      <c r="H1215" s="7">
        <v>82.1</v>
      </c>
      <c r="I1215" s="7" t="s">
        <v>8</v>
      </c>
      <c r="J1215" s="7">
        <f t="shared" si="94"/>
        <v>82.1</v>
      </c>
      <c r="K1215" s="8">
        <f t="shared" si="95"/>
        <v>23.731067175395996</v>
      </c>
    </row>
    <row r="1216" spans="1:11" x14ac:dyDescent="0.25">
      <c r="A1216" s="1">
        <v>16</v>
      </c>
      <c r="B1216" s="1" t="str">
        <f t="shared" si="91"/>
        <v> Vietnam</v>
      </c>
      <c r="C1216" s="1" t="str">
        <f t="shared" si="92"/>
        <v>Asia</v>
      </c>
      <c r="D1216" s="2">
        <v>20434587</v>
      </c>
      <c r="E1216" s="2" t="s">
        <v>7</v>
      </c>
      <c r="F1216" s="7">
        <v>142</v>
      </c>
      <c r="G1216" s="7">
        <f t="shared" si="93"/>
        <v>1.42</v>
      </c>
      <c r="H1216" s="7">
        <v>97.9</v>
      </c>
      <c r="I1216" s="7" t="s">
        <v>6</v>
      </c>
      <c r="J1216" s="7">
        <f t="shared" si="94"/>
        <v>44.406693023000003</v>
      </c>
      <c r="K1216" s="8">
        <f t="shared" si="95"/>
        <v>22.022759880480066</v>
      </c>
    </row>
    <row r="1217" spans="1:11" x14ac:dyDescent="0.25">
      <c r="A1217" s="1">
        <v>41</v>
      </c>
      <c r="B1217" s="1" t="str">
        <f t="shared" si="91"/>
        <v> Mongolia</v>
      </c>
      <c r="C1217" s="1" t="str">
        <f t="shared" si="92"/>
        <v>Asia</v>
      </c>
      <c r="D1217" s="2">
        <v>84683729</v>
      </c>
      <c r="E1217" s="2" t="s">
        <v>5</v>
      </c>
      <c r="F1217" s="7">
        <v>149</v>
      </c>
      <c r="G1217" s="7">
        <f t="shared" si="93"/>
        <v>1.49</v>
      </c>
      <c r="H1217" s="7">
        <v>57.6</v>
      </c>
      <c r="I1217" s="7" t="s">
        <v>8</v>
      </c>
      <c r="J1217" s="7">
        <f t="shared" si="94"/>
        <v>57.6</v>
      </c>
      <c r="K1217" s="8">
        <f t="shared" si="95"/>
        <v>25.944777262285484</v>
      </c>
    </row>
    <row r="1218" spans="1:11" x14ac:dyDescent="0.25">
      <c r="A1218" s="1">
        <v>40</v>
      </c>
      <c r="B1218" s="1" t="str">
        <f t="shared" si="91"/>
        <v> Israel</v>
      </c>
      <c r="C1218" s="1" t="str">
        <f t="shared" si="92"/>
        <v>Medio Oriente</v>
      </c>
      <c r="D1218" s="2">
        <v>71751862</v>
      </c>
      <c r="E1218" s="2" t="s">
        <v>7</v>
      </c>
      <c r="F1218" s="7">
        <v>157</v>
      </c>
      <c r="G1218" s="7">
        <f t="shared" si="93"/>
        <v>1.57</v>
      </c>
      <c r="H1218" s="7">
        <v>123.2</v>
      </c>
      <c r="I1218" s="7" t="s">
        <v>6</v>
      </c>
      <c r="J1218" s="7">
        <f t="shared" si="94"/>
        <v>55.882579984000003</v>
      </c>
      <c r="K1218" s="8">
        <f t="shared" si="95"/>
        <v>22.671337573126699</v>
      </c>
    </row>
    <row r="1219" spans="1:11" x14ac:dyDescent="0.25">
      <c r="A1219" s="1">
        <v>61</v>
      </c>
      <c r="B1219" s="1" t="str">
        <f t="shared" ref="B1219:B1282" si="96">+VLOOKUP(A1219,$R$2:$S$68,2,FALSE)</f>
        <v> Jamaica</v>
      </c>
      <c r="C1219" s="1" t="str">
        <f t="shared" ref="C1219:C1282" si="97">+VLOOKUP(B1219,$O$2:$P$68,2,FALSE)</f>
        <v>Centroamérica</v>
      </c>
      <c r="D1219" s="2">
        <v>49152990</v>
      </c>
      <c r="E1219" s="2" t="s">
        <v>7</v>
      </c>
      <c r="F1219" s="7">
        <v>158</v>
      </c>
      <c r="G1219" s="7">
        <f t="shared" ref="G1219:G1282" si="98">+F1219/100</f>
        <v>1.58</v>
      </c>
      <c r="H1219" s="7">
        <v>172.2</v>
      </c>
      <c r="I1219" s="7" t="s">
        <v>6</v>
      </c>
      <c r="J1219" s="7">
        <f t="shared" ref="J1219:J1282" si="99">+IF(I1219="lb",H1219*0.45359237,H1219)</f>
        <v>78.108606113999997</v>
      </c>
      <c r="K1219" s="8">
        <f t="shared" ref="K1219:K1282" si="100">+J1219/G1219^2</f>
        <v>31.288497882550868</v>
      </c>
    </row>
    <row r="1220" spans="1:11" x14ac:dyDescent="0.25">
      <c r="A1220" s="1">
        <v>21</v>
      </c>
      <c r="B1220" s="1" t="str">
        <f t="shared" si="96"/>
        <v> Guinea</v>
      </c>
      <c r="C1220" s="1" t="str">
        <f t="shared" si="97"/>
        <v>África</v>
      </c>
      <c r="D1220" s="2">
        <v>78938095</v>
      </c>
      <c r="E1220" s="2" t="s">
        <v>5</v>
      </c>
      <c r="F1220" s="7">
        <v>173</v>
      </c>
      <c r="G1220" s="7">
        <f t="shared" si="98"/>
        <v>1.73</v>
      </c>
      <c r="H1220" s="7">
        <v>62.4</v>
      </c>
      <c r="I1220" s="7" t="s">
        <v>8</v>
      </c>
      <c r="J1220" s="7">
        <f t="shared" si="99"/>
        <v>62.4</v>
      </c>
      <c r="K1220" s="8">
        <f t="shared" si="100"/>
        <v>20.849343446155903</v>
      </c>
    </row>
    <row r="1221" spans="1:11" x14ac:dyDescent="0.25">
      <c r="A1221" s="1">
        <v>59</v>
      </c>
      <c r="B1221" s="1" t="str">
        <f t="shared" si="96"/>
        <v> Ecuador</v>
      </c>
      <c r="C1221" s="1" t="str">
        <f t="shared" si="97"/>
        <v>Sudamérica</v>
      </c>
      <c r="D1221" s="2">
        <v>20042459</v>
      </c>
      <c r="E1221" s="2" t="s">
        <v>5</v>
      </c>
      <c r="F1221" s="7">
        <v>155</v>
      </c>
      <c r="G1221" s="7">
        <f t="shared" si="98"/>
        <v>1.55</v>
      </c>
      <c r="H1221" s="7">
        <v>64</v>
      </c>
      <c r="I1221" s="7" t="s">
        <v>8</v>
      </c>
      <c r="J1221" s="7">
        <f t="shared" si="99"/>
        <v>64</v>
      </c>
      <c r="K1221" s="8">
        <f t="shared" si="100"/>
        <v>26.638917793964616</v>
      </c>
    </row>
    <row r="1222" spans="1:11" x14ac:dyDescent="0.25">
      <c r="A1222" s="1">
        <v>65</v>
      </c>
      <c r="B1222" s="1" t="str">
        <f t="shared" si="96"/>
        <v> Kuwait</v>
      </c>
      <c r="C1222" s="1" t="str">
        <f t="shared" si="97"/>
        <v>Medio Oriente</v>
      </c>
      <c r="D1222" s="2">
        <v>34852813</v>
      </c>
      <c r="E1222" s="2" t="s">
        <v>7</v>
      </c>
      <c r="F1222" s="7">
        <v>166</v>
      </c>
      <c r="G1222" s="7">
        <f t="shared" si="98"/>
        <v>1.66</v>
      </c>
      <c r="H1222" s="7">
        <v>91.3</v>
      </c>
      <c r="I1222" s="7" t="s">
        <v>8</v>
      </c>
      <c r="J1222" s="7">
        <f t="shared" si="99"/>
        <v>91.3</v>
      </c>
      <c r="K1222" s="8">
        <f t="shared" si="100"/>
        <v>33.132530120481931</v>
      </c>
    </row>
    <row r="1223" spans="1:11" x14ac:dyDescent="0.25">
      <c r="A1223" s="1">
        <v>62</v>
      </c>
      <c r="B1223" s="1" t="str">
        <f t="shared" si="96"/>
        <v> Bahamas</v>
      </c>
      <c r="C1223" s="1" t="str">
        <f t="shared" si="97"/>
        <v>Centroamérica</v>
      </c>
      <c r="D1223" s="2">
        <v>21170897</v>
      </c>
      <c r="E1223" s="2" t="s">
        <v>5</v>
      </c>
      <c r="F1223" s="7">
        <v>158</v>
      </c>
      <c r="G1223" s="7">
        <f t="shared" si="98"/>
        <v>1.58</v>
      </c>
      <c r="H1223" s="7">
        <v>69.8</v>
      </c>
      <c r="I1223" s="7" t="s">
        <v>8</v>
      </c>
      <c r="J1223" s="7">
        <f t="shared" si="99"/>
        <v>69.8</v>
      </c>
      <c r="K1223" s="8">
        <f t="shared" si="100"/>
        <v>27.960262778400892</v>
      </c>
    </row>
    <row r="1224" spans="1:11" x14ac:dyDescent="0.25">
      <c r="A1224" s="1">
        <v>48</v>
      </c>
      <c r="B1224" s="1" t="str">
        <f t="shared" si="96"/>
        <v> Vanuatu</v>
      </c>
      <c r="C1224" s="1" t="str">
        <f t="shared" si="97"/>
        <v>Oceanía</v>
      </c>
      <c r="D1224" s="2">
        <v>96026367</v>
      </c>
      <c r="E1224" s="2" t="s">
        <v>5</v>
      </c>
      <c r="F1224" s="7">
        <v>173</v>
      </c>
      <c r="G1224" s="7">
        <f t="shared" si="98"/>
        <v>1.73</v>
      </c>
      <c r="H1224" s="7">
        <v>72.3</v>
      </c>
      <c r="I1224" s="7" t="s">
        <v>8</v>
      </c>
      <c r="J1224" s="7">
        <f t="shared" si="99"/>
        <v>72.3</v>
      </c>
      <c r="K1224" s="8">
        <f t="shared" si="100"/>
        <v>24.157171973671019</v>
      </c>
    </row>
    <row r="1225" spans="1:11" x14ac:dyDescent="0.25">
      <c r="A1225" s="1">
        <v>6</v>
      </c>
      <c r="B1225" s="1" t="str">
        <f t="shared" si="96"/>
        <v> Nigeria</v>
      </c>
      <c r="C1225" s="1" t="str">
        <f t="shared" si="97"/>
        <v>África</v>
      </c>
      <c r="D1225" s="2">
        <v>25255950</v>
      </c>
      <c r="E1225" s="2" t="s">
        <v>7</v>
      </c>
      <c r="F1225" s="7">
        <v>168</v>
      </c>
      <c r="G1225" s="7">
        <f t="shared" si="98"/>
        <v>1.68</v>
      </c>
      <c r="H1225" s="7">
        <v>133.80000000000001</v>
      </c>
      <c r="I1225" s="7" t="s">
        <v>6</v>
      </c>
      <c r="J1225" s="7">
        <f t="shared" si="99"/>
        <v>60.690659106000005</v>
      </c>
      <c r="K1225" s="8">
        <f t="shared" si="100"/>
        <v>21.50320971726191</v>
      </c>
    </row>
    <row r="1226" spans="1:11" x14ac:dyDescent="0.25">
      <c r="A1226" s="1">
        <v>5</v>
      </c>
      <c r="B1226" s="1" t="str">
        <f t="shared" si="96"/>
        <v> Togo</v>
      </c>
      <c r="C1226" s="1" t="str">
        <f t="shared" si="97"/>
        <v>África</v>
      </c>
      <c r="D1226" s="2">
        <v>69576945</v>
      </c>
      <c r="E1226" s="2" t="s">
        <v>7</v>
      </c>
      <c r="F1226" s="7">
        <v>178</v>
      </c>
      <c r="G1226" s="7">
        <f t="shared" si="98"/>
        <v>1.78</v>
      </c>
      <c r="H1226" s="7">
        <v>164</v>
      </c>
      <c r="I1226" s="7" t="s">
        <v>6</v>
      </c>
      <c r="J1226" s="7">
        <f t="shared" si="99"/>
        <v>74.389148680000005</v>
      </c>
      <c r="K1226" s="8">
        <f t="shared" si="100"/>
        <v>23.478458742583008</v>
      </c>
    </row>
    <row r="1227" spans="1:11" x14ac:dyDescent="0.25">
      <c r="A1227" s="1">
        <v>61</v>
      </c>
      <c r="B1227" s="1" t="str">
        <f t="shared" si="96"/>
        <v> Jamaica</v>
      </c>
      <c r="C1227" s="1" t="str">
        <f t="shared" si="97"/>
        <v>Centroamérica</v>
      </c>
      <c r="D1227" s="2">
        <v>83391748</v>
      </c>
      <c r="E1227" s="2" t="s">
        <v>7</v>
      </c>
      <c r="F1227" s="7">
        <v>177</v>
      </c>
      <c r="G1227" s="7">
        <f t="shared" si="98"/>
        <v>1.77</v>
      </c>
      <c r="H1227" s="7">
        <v>98.6</v>
      </c>
      <c r="I1227" s="7" t="s">
        <v>8</v>
      </c>
      <c r="J1227" s="7">
        <f t="shared" si="99"/>
        <v>98.6</v>
      </c>
      <c r="K1227" s="8">
        <f t="shared" si="100"/>
        <v>31.472437677551145</v>
      </c>
    </row>
    <row r="1228" spans="1:11" x14ac:dyDescent="0.25">
      <c r="A1228" s="1">
        <v>38</v>
      </c>
      <c r="B1228" s="1" t="str">
        <f t="shared" si="96"/>
        <v> Namibia</v>
      </c>
      <c r="C1228" s="1" t="str">
        <f t="shared" si="97"/>
        <v>África</v>
      </c>
      <c r="D1228" s="2">
        <v>70575443</v>
      </c>
      <c r="E1228" s="2" t="s">
        <v>5</v>
      </c>
      <c r="F1228" s="7">
        <v>182</v>
      </c>
      <c r="G1228" s="7">
        <f t="shared" si="98"/>
        <v>1.82</v>
      </c>
      <c r="H1228" s="7">
        <v>185.2</v>
      </c>
      <c r="I1228" s="7" t="s">
        <v>6</v>
      </c>
      <c r="J1228" s="7">
        <f t="shared" si="99"/>
        <v>84.005306923999996</v>
      </c>
      <c r="K1228" s="8">
        <f t="shared" si="100"/>
        <v>25.360858267117496</v>
      </c>
    </row>
    <row r="1229" spans="1:11" x14ac:dyDescent="0.25">
      <c r="A1229" s="1">
        <v>50</v>
      </c>
      <c r="B1229" s="1" t="str">
        <f t="shared" si="96"/>
        <v> Venezuela</v>
      </c>
      <c r="C1229" s="1" t="str">
        <f t="shared" si="97"/>
        <v>Sudamérica</v>
      </c>
      <c r="D1229" s="2">
        <v>12098654</v>
      </c>
      <c r="E1229" s="2" t="s">
        <v>7</v>
      </c>
      <c r="F1229" s="7">
        <v>164</v>
      </c>
      <c r="G1229" s="7">
        <f t="shared" si="98"/>
        <v>1.64</v>
      </c>
      <c r="H1229" s="7">
        <v>162.9</v>
      </c>
      <c r="I1229" s="7" t="s">
        <v>6</v>
      </c>
      <c r="J1229" s="7">
        <f t="shared" si="99"/>
        <v>73.89019707300001</v>
      </c>
      <c r="K1229" s="8">
        <f t="shared" si="100"/>
        <v>27.472559887343852</v>
      </c>
    </row>
    <row r="1230" spans="1:11" x14ac:dyDescent="0.25">
      <c r="A1230" s="1">
        <v>53</v>
      </c>
      <c r="B1230" s="1" t="str">
        <f t="shared" si="96"/>
        <v> Georgia</v>
      </c>
      <c r="C1230" s="1" t="str">
        <f t="shared" si="97"/>
        <v>Medio Oriente</v>
      </c>
      <c r="D1230" s="2">
        <v>48719219</v>
      </c>
      <c r="E1230" s="2" t="s">
        <v>7</v>
      </c>
      <c r="F1230" s="7">
        <v>149</v>
      </c>
      <c r="G1230" s="7">
        <f t="shared" si="98"/>
        <v>1.49</v>
      </c>
      <c r="H1230" s="7">
        <v>71.2</v>
      </c>
      <c r="I1230" s="7" t="s">
        <v>8</v>
      </c>
      <c r="J1230" s="7">
        <f t="shared" si="99"/>
        <v>71.2</v>
      </c>
      <c r="K1230" s="8">
        <f t="shared" si="100"/>
        <v>32.070627449214001</v>
      </c>
    </row>
    <row r="1231" spans="1:11" x14ac:dyDescent="0.25">
      <c r="A1231" s="1">
        <v>6</v>
      </c>
      <c r="B1231" s="1" t="str">
        <f t="shared" si="96"/>
        <v> Nigeria</v>
      </c>
      <c r="C1231" s="1" t="str">
        <f t="shared" si="97"/>
        <v>África</v>
      </c>
      <c r="D1231" s="2">
        <v>41230997</v>
      </c>
      <c r="E1231" s="2" t="s">
        <v>7</v>
      </c>
      <c r="F1231" s="7">
        <v>155</v>
      </c>
      <c r="G1231" s="7">
        <f t="shared" si="98"/>
        <v>1.55</v>
      </c>
      <c r="H1231" s="7">
        <v>137.30000000000001</v>
      </c>
      <c r="I1231" s="7" t="s">
        <v>6</v>
      </c>
      <c r="J1231" s="7">
        <f t="shared" si="99"/>
        <v>62.278232401000011</v>
      </c>
      <c r="K1231" s="8">
        <f t="shared" si="100"/>
        <v>25.922261145057234</v>
      </c>
    </row>
    <row r="1232" spans="1:11" x14ac:dyDescent="0.25">
      <c r="A1232" s="1">
        <v>45</v>
      </c>
      <c r="B1232" s="1" t="str">
        <f t="shared" si="96"/>
        <v> Cuba</v>
      </c>
      <c r="C1232" s="1" t="str">
        <f t="shared" si="97"/>
        <v>Centroamérica</v>
      </c>
      <c r="D1232" s="2">
        <v>98723810</v>
      </c>
      <c r="E1232" s="2" t="s">
        <v>7</v>
      </c>
      <c r="F1232" s="7">
        <v>159</v>
      </c>
      <c r="G1232" s="7">
        <f t="shared" si="98"/>
        <v>1.59</v>
      </c>
      <c r="H1232" s="7">
        <v>62.1</v>
      </c>
      <c r="I1232" s="7" t="s">
        <v>8</v>
      </c>
      <c r="J1232" s="7">
        <f t="shared" si="99"/>
        <v>62.1</v>
      </c>
      <c r="K1232" s="8">
        <f t="shared" si="100"/>
        <v>24.563901744393021</v>
      </c>
    </row>
    <row r="1233" spans="1:11" x14ac:dyDescent="0.25">
      <c r="A1233" s="1">
        <v>52</v>
      </c>
      <c r="B1233" s="1" t="str">
        <f t="shared" si="96"/>
        <v> Guatemala</v>
      </c>
      <c r="C1233" s="1" t="str">
        <f t="shared" si="97"/>
        <v>Centroamérica</v>
      </c>
      <c r="D1233" s="2">
        <v>31709289</v>
      </c>
      <c r="E1233" s="2" t="s">
        <v>7</v>
      </c>
      <c r="F1233" s="7">
        <v>147</v>
      </c>
      <c r="G1233" s="7">
        <f t="shared" si="98"/>
        <v>1.47</v>
      </c>
      <c r="H1233" s="7">
        <v>136.5</v>
      </c>
      <c r="I1233" s="7" t="s">
        <v>6</v>
      </c>
      <c r="J1233" s="7">
        <f t="shared" si="99"/>
        <v>61.915358505</v>
      </c>
      <c r="K1233" s="8">
        <f t="shared" si="100"/>
        <v>28.652579251700683</v>
      </c>
    </row>
    <row r="1234" spans="1:11" x14ac:dyDescent="0.25">
      <c r="A1234" s="1">
        <v>67</v>
      </c>
      <c r="B1234" s="1" t="str">
        <f t="shared" si="96"/>
        <v> Samoa</v>
      </c>
      <c r="C1234" s="1" t="str">
        <f t="shared" si="97"/>
        <v>Oceanía</v>
      </c>
      <c r="D1234" s="2">
        <v>58016406</v>
      </c>
      <c r="E1234" s="2" t="s">
        <v>5</v>
      </c>
      <c r="F1234" s="7">
        <v>165</v>
      </c>
      <c r="G1234" s="7">
        <f t="shared" si="98"/>
        <v>1.65</v>
      </c>
      <c r="H1234" s="7">
        <v>185.6</v>
      </c>
      <c r="I1234" s="7" t="s">
        <v>6</v>
      </c>
      <c r="J1234" s="7">
        <f t="shared" si="99"/>
        <v>84.186743872000008</v>
      </c>
      <c r="K1234" s="8">
        <f t="shared" si="100"/>
        <v>30.922587280808088</v>
      </c>
    </row>
    <row r="1235" spans="1:11" x14ac:dyDescent="0.25">
      <c r="A1235" s="1">
        <v>66</v>
      </c>
      <c r="B1235" s="1" t="str">
        <f t="shared" si="96"/>
        <v> Tonga</v>
      </c>
      <c r="C1235" s="1" t="str">
        <f t="shared" si="97"/>
        <v>Oceanía</v>
      </c>
      <c r="D1235" s="2">
        <v>61030661</v>
      </c>
      <c r="E1235" s="2" t="s">
        <v>5</v>
      </c>
      <c r="F1235" s="7">
        <v>170</v>
      </c>
      <c r="G1235" s="7">
        <f t="shared" si="98"/>
        <v>1.7</v>
      </c>
      <c r="H1235" s="7">
        <v>76.400000000000006</v>
      </c>
      <c r="I1235" s="7" t="s">
        <v>8</v>
      </c>
      <c r="J1235" s="7">
        <f t="shared" si="99"/>
        <v>76.400000000000006</v>
      </c>
      <c r="K1235" s="8">
        <f t="shared" si="100"/>
        <v>26.435986159169556</v>
      </c>
    </row>
    <row r="1236" spans="1:11" x14ac:dyDescent="0.25">
      <c r="A1236" s="1">
        <v>36</v>
      </c>
      <c r="B1236" s="1" t="str">
        <f t="shared" si="96"/>
        <v> Montenegro</v>
      </c>
      <c r="C1236" s="1" t="str">
        <f t="shared" si="97"/>
        <v>Europa</v>
      </c>
      <c r="D1236" s="2">
        <v>62188542</v>
      </c>
      <c r="E1236" s="2" t="s">
        <v>7</v>
      </c>
      <c r="F1236" s="7">
        <v>137</v>
      </c>
      <c r="G1236" s="7">
        <f t="shared" si="98"/>
        <v>1.37</v>
      </c>
      <c r="H1236" s="7">
        <v>99</v>
      </c>
      <c r="I1236" s="7" t="s">
        <v>6</v>
      </c>
      <c r="J1236" s="7">
        <f t="shared" si="99"/>
        <v>44.905644630000005</v>
      </c>
      <c r="K1236" s="8">
        <f t="shared" si="100"/>
        <v>23.925432697533164</v>
      </c>
    </row>
    <row r="1237" spans="1:11" x14ac:dyDescent="0.25">
      <c r="A1237" s="1">
        <v>29</v>
      </c>
      <c r="B1237" s="1" t="str">
        <f t="shared" si="96"/>
        <v> Angola</v>
      </c>
      <c r="C1237" s="1" t="str">
        <f t="shared" si="97"/>
        <v>África</v>
      </c>
      <c r="D1237" s="2">
        <v>75051009</v>
      </c>
      <c r="E1237" s="2" t="s">
        <v>5</v>
      </c>
      <c r="F1237" s="7">
        <v>150</v>
      </c>
      <c r="G1237" s="7">
        <f t="shared" si="98"/>
        <v>1.5</v>
      </c>
      <c r="H1237" s="7">
        <v>52.5</v>
      </c>
      <c r="I1237" s="7" t="s">
        <v>8</v>
      </c>
      <c r="J1237" s="7">
        <f t="shared" si="99"/>
        <v>52.5</v>
      </c>
      <c r="K1237" s="8">
        <f t="shared" si="100"/>
        <v>23.333333333333332</v>
      </c>
    </row>
    <row r="1238" spans="1:11" x14ac:dyDescent="0.25">
      <c r="A1238" s="1">
        <v>25</v>
      </c>
      <c r="B1238" s="1" t="str">
        <f t="shared" si="96"/>
        <v> Zambia</v>
      </c>
      <c r="C1238" s="1" t="str">
        <f t="shared" si="97"/>
        <v>África</v>
      </c>
      <c r="D1238" s="2">
        <v>67051507</v>
      </c>
      <c r="E1238" s="2" t="s">
        <v>7</v>
      </c>
      <c r="F1238" s="7">
        <v>158</v>
      </c>
      <c r="G1238" s="7">
        <f t="shared" si="98"/>
        <v>1.58</v>
      </c>
      <c r="H1238" s="7">
        <v>140.19999999999999</v>
      </c>
      <c r="I1238" s="7" t="s">
        <v>6</v>
      </c>
      <c r="J1238" s="7">
        <f t="shared" si="99"/>
        <v>63.593650273999998</v>
      </c>
      <c r="K1238" s="8">
        <f t="shared" si="100"/>
        <v>25.474142875340487</v>
      </c>
    </row>
    <row r="1239" spans="1:11" x14ac:dyDescent="0.25">
      <c r="A1239" s="1">
        <v>15</v>
      </c>
      <c r="B1239" s="1" t="str">
        <f t="shared" si="96"/>
        <v> Burundi</v>
      </c>
      <c r="C1239" s="1" t="str">
        <f t="shared" si="97"/>
        <v>África</v>
      </c>
      <c r="D1239" s="2">
        <v>28843748</v>
      </c>
      <c r="E1239" s="2" t="s">
        <v>5</v>
      </c>
      <c r="F1239" s="7">
        <v>185</v>
      </c>
      <c r="G1239" s="7">
        <f t="shared" si="98"/>
        <v>1.85</v>
      </c>
      <c r="H1239" s="7">
        <v>68</v>
      </c>
      <c r="I1239" s="7" t="s">
        <v>8</v>
      </c>
      <c r="J1239" s="7">
        <f t="shared" si="99"/>
        <v>68</v>
      </c>
      <c r="K1239" s="8">
        <f t="shared" si="100"/>
        <v>19.86851716581446</v>
      </c>
    </row>
    <row r="1240" spans="1:11" x14ac:dyDescent="0.25">
      <c r="A1240" s="1">
        <v>46</v>
      </c>
      <c r="B1240" s="1" t="str">
        <f t="shared" si="96"/>
        <v> Australia</v>
      </c>
      <c r="C1240" s="1" t="str">
        <f t="shared" si="97"/>
        <v>Oceanía</v>
      </c>
      <c r="D1240" s="2">
        <v>32937182</v>
      </c>
      <c r="E1240" s="2" t="s">
        <v>7</v>
      </c>
      <c r="F1240" s="7">
        <v>165</v>
      </c>
      <c r="G1240" s="7">
        <f t="shared" si="98"/>
        <v>1.65</v>
      </c>
      <c r="H1240" s="7">
        <v>65.8</v>
      </c>
      <c r="I1240" s="7" t="s">
        <v>8</v>
      </c>
      <c r="J1240" s="7">
        <f t="shared" si="99"/>
        <v>65.8</v>
      </c>
      <c r="K1240" s="8">
        <f t="shared" si="100"/>
        <v>24.168962350780536</v>
      </c>
    </row>
    <row r="1241" spans="1:11" x14ac:dyDescent="0.25">
      <c r="A1241" s="1">
        <v>3</v>
      </c>
      <c r="B1241" s="1" t="str">
        <f t="shared" si="96"/>
        <v> Uganda</v>
      </c>
      <c r="C1241" s="1" t="str">
        <f t="shared" si="97"/>
        <v>África</v>
      </c>
      <c r="D1241" s="2">
        <v>63069081</v>
      </c>
      <c r="E1241" s="2" t="s">
        <v>5</v>
      </c>
      <c r="F1241" s="7">
        <v>163</v>
      </c>
      <c r="G1241" s="7">
        <f t="shared" si="98"/>
        <v>1.63</v>
      </c>
      <c r="H1241" s="7">
        <v>141.30000000000001</v>
      </c>
      <c r="I1241" s="7" t="s">
        <v>6</v>
      </c>
      <c r="J1241" s="7">
        <f t="shared" si="99"/>
        <v>64.092601881000007</v>
      </c>
      <c r="K1241" s="8">
        <f t="shared" si="100"/>
        <v>24.123076472957209</v>
      </c>
    </row>
    <row r="1242" spans="1:11" x14ac:dyDescent="0.25">
      <c r="A1242" s="1">
        <v>61</v>
      </c>
      <c r="B1242" s="1" t="str">
        <f t="shared" si="96"/>
        <v> Jamaica</v>
      </c>
      <c r="C1242" s="1" t="str">
        <f t="shared" si="97"/>
        <v>Centroamérica</v>
      </c>
      <c r="D1242" s="2">
        <v>20791623</v>
      </c>
      <c r="E1242" s="2" t="s">
        <v>5</v>
      </c>
      <c r="F1242" s="7">
        <v>188</v>
      </c>
      <c r="G1242" s="7">
        <f t="shared" si="98"/>
        <v>1.88</v>
      </c>
      <c r="H1242" s="7">
        <v>211.9</v>
      </c>
      <c r="I1242" s="7" t="s">
        <v>6</v>
      </c>
      <c r="J1242" s="7">
        <f t="shared" si="99"/>
        <v>96.116223203000004</v>
      </c>
      <c r="K1242" s="8">
        <f t="shared" si="100"/>
        <v>27.19449502122001</v>
      </c>
    </row>
    <row r="1243" spans="1:11" x14ac:dyDescent="0.25">
      <c r="A1243" s="1">
        <v>43</v>
      </c>
      <c r="B1243" s="1" t="str">
        <f t="shared" si="96"/>
        <v> Colombia</v>
      </c>
      <c r="C1243" s="1" t="str">
        <f t="shared" si="97"/>
        <v>Sudamérica</v>
      </c>
      <c r="D1243" s="2">
        <v>48062533</v>
      </c>
      <c r="E1243" s="2" t="s">
        <v>5</v>
      </c>
      <c r="F1243" s="7">
        <v>169</v>
      </c>
      <c r="G1243" s="7">
        <f t="shared" si="98"/>
        <v>1.69</v>
      </c>
      <c r="H1243" s="7">
        <v>65.7</v>
      </c>
      <c r="I1243" s="7" t="s">
        <v>8</v>
      </c>
      <c r="J1243" s="7">
        <f t="shared" si="99"/>
        <v>65.7</v>
      </c>
      <c r="K1243" s="8">
        <f t="shared" si="100"/>
        <v>23.003396239627467</v>
      </c>
    </row>
    <row r="1244" spans="1:11" x14ac:dyDescent="0.25">
      <c r="A1244" s="1">
        <v>13</v>
      </c>
      <c r="B1244" s="1" t="str">
        <f t="shared" si="96"/>
        <v> Barbados</v>
      </c>
      <c r="C1244" s="1" t="str">
        <f t="shared" si="97"/>
        <v>Centroamérica</v>
      </c>
      <c r="D1244" s="2">
        <v>99043481</v>
      </c>
      <c r="E1244" s="2" t="s">
        <v>5</v>
      </c>
      <c r="F1244" s="7">
        <v>146</v>
      </c>
      <c r="G1244" s="7">
        <f t="shared" si="98"/>
        <v>1.46</v>
      </c>
      <c r="H1244" s="7">
        <v>123.7</v>
      </c>
      <c r="I1244" s="7" t="s">
        <v>6</v>
      </c>
      <c r="J1244" s="7">
        <f t="shared" si="99"/>
        <v>56.109376169000001</v>
      </c>
      <c r="K1244" s="8">
        <f t="shared" si="100"/>
        <v>26.32265723822481</v>
      </c>
    </row>
    <row r="1245" spans="1:11" x14ac:dyDescent="0.25">
      <c r="A1245" s="1">
        <v>32</v>
      </c>
      <c r="B1245" s="1" t="str">
        <f t="shared" si="96"/>
        <v> Ghana</v>
      </c>
      <c r="C1245" s="1" t="str">
        <f t="shared" si="97"/>
        <v>África</v>
      </c>
      <c r="D1245" s="2">
        <v>25023065</v>
      </c>
      <c r="E1245" s="2" t="s">
        <v>5</v>
      </c>
      <c r="F1245" s="7">
        <v>166</v>
      </c>
      <c r="G1245" s="7">
        <f t="shared" si="98"/>
        <v>1.66</v>
      </c>
      <c r="H1245" s="7">
        <v>69.5</v>
      </c>
      <c r="I1245" s="7" t="s">
        <v>8</v>
      </c>
      <c r="J1245" s="7">
        <f t="shared" si="99"/>
        <v>69.5</v>
      </c>
      <c r="K1245" s="8">
        <f t="shared" si="100"/>
        <v>25.221367397300046</v>
      </c>
    </row>
    <row r="1246" spans="1:11" x14ac:dyDescent="0.25">
      <c r="A1246" s="1">
        <v>20</v>
      </c>
      <c r="B1246" s="1" t="str">
        <f t="shared" si="96"/>
        <v> Laos</v>
      </c>
      <c r="C1246" s="1" t="str">
        <f t="shared" si="97"/>
        <v>Asia</v>
      </c>
      <c r="D1246" s="2">
        <v>75362313</v>
      </c>
      <c r="E1246" s="2" t="s">
        <v>7</v>
      </c>
      <c r="F1246" s="7">
        <v>148</v>
      </c>
      <c r="G1246" s="7">
        <f t="shared" si="98"/>
        <v>1.48</v>
      </c>
      <c r="H1246" s="7">
        <v>54.1</v>
      </c>
      <c r="I1246" s="7" t="s">
        <v>8</v>
      </c>
      <c r="J1246" s="7">
        <f t="shared" si="99"/>
        <v>54.1</v>
      </c>
      <c r="K1246" s="8">
        <f t="shared" si="100"/>
        <v>24.698685171658145</v>
      </c>
    </row>
    <row r="1247" spans="1:11" x14ac:dyDescent="0.25">
      <c r="A1247" s="1">
        <v>14</v>
      </c>
      <c r="B1247" s="1" t="str">
        <f t="shared" si="96"/>
        <v> Madagascar</v>
      </c>
      <c r="C1247" s="1" t="str">
        <f t="shared" si="97"/>
        <v>África</v>
      </c>
      <c r="D1247" s="2">
        <v>49565566</v>
      </c>
      <c r="E1247" s="2" t="s">
        <v>7</v>
      </c>
      <c r="F1247" s="7">
        <v>149</v>
      </c>
      <c r="G1247" s="7">
        <f t="shared" si="98"/>
        <v>1.49</v>
      </c>
      <c r="H1247" s="7">
        <v>49.3</v>
      </c>
      <c r="I1247" s="7" t="s">
        <v>8</v>
      </c>
      <c r="J1247" s="7">
        <f t="shared" si="99"/>
        <v>49.3</v>
      </c>
      <c r="K1247" s="8">
        <f t="shared" si="100"/>
        <v>22.206206927615874</v>
      </c>
    </row>
    <row r="1248" spans="1:11" x14ac:dyDescent="0.25">
      <c r="A1248" s="1">
        <v>21</v>
      </c>
      <c r="B1248" s="1" t="str">
        <f t="shared" si="96"/>
        <v> Guinea</v>
      </c>
      <c r="C1248" s="1" t="str">
        <f t="shared" si="97"/>
        <v>África</v>
      </c>
      <c r="D1248" s="2">
        <v>58289056</v>
      </c>
      <c r="E1248" s="2" t="s">
        <v>7</v>
      </c>
      <c r="F1248" s="7">
        <v>157</v>
      </c>
      <c r="G1248" s="7">
        <f t="shared" si="98"/>
        <v>1.57</v>
      </c>
      <c r="H1248" s="7">
        <v>140</v>
      </c>
      <c r="I1248" s="7" t="s">
        <v>6</v>
      </c>
      <c r="J1248" s="7">
        <f t="shared" si="99"/>
        <v>63.502931800000006</v>
      </c>
      <c r="K1248" s="8">
        <f t="shared" si="100"/>
        <v>25.762883605825795</v>
      </c>
    </row>
    <row r="1249" spans="1:11" x14ac:dyDescent="0.25">
      <c r="A1249" s="1">
        <v>62</v>
      </c>
      <c r="B1249" s="1" t="str">
        <f t="shared" si="96"/>
        <v> Bahamas</v>
      </c>
      <c r="C1249" s="1" t="str">
        <f t="shared" si="97"/>
        <v>Centroamérica</v>
      </c>
      <c r="D1249" s="2">
        <v>91727800</v>
      </c>
      <c r="E1249" s="2" t="s">
        <v>7</v>
      </c>
      <c r="F1249" s="7">
        <v>157</v>
      </c>
      <c r="G1249" s="7">
        <f t="shared" si="98"/>
        <v>1.57</v>
      </c>
      <c r="H1249" s="7">
        <v>167.1</v>
      </c>
      <c r="I1249" s="7" t="s">
        <v>6</v>
      </c>
      <c r="J1249" s="7">
        <f t="shared" si="99"/>
        <v>75.795285027000006</v>
      </c>
      <c r="K1249" s="8">
        <f t="shared" si="100"/>
        <v>30.749841789524933</v>
      </c>
    </row>
    <row r="1250" spans="1:11" x14ac:dyDescent="0.25">
      <c r="A1250" s="1">
        <v>35</v>
      </c>
      <c r="B1250" s="1" t="str">
        <f t="shared" si="96"/>
        <v> Cabo Verde</v>
      </c>
      <c r="C1250" s="1" t="str">
        <f t="shared" si="97"/>
        <v>África</v>
      </c>
      <c r="D1250" s="2">
        <v>44242148</v>
      </c>
      <c r="E1250" s="2" t="s">
        <v>5</v>
      </c>
      <c r="F1250" s="7">
        <v>185</v>
      </c>
      <c r="G1250" s="7">
        <f t="shared" si="98"/>
        <v>1.85</v>
      </c>
      <c r="H1250" s="7">
        <v>76.900000000000006</v>
      </c>
      <c r="I1250" s="7" t="s">
        <v>8</v>
      </c>
      <c r="J1250" s="7">
        <f t="shared" si="99"/>
        <v>76.900000000000006</v>
      </c>
      <c r="K1250" s="8">
        <f t="shared" si="100"/>
        <v>22.468955441928415</v>
      </c>
    </row>
    <row r="1251" spans="1:11" x14ac:dyDescent="0.25">
      <c r="A1251" s="1">
        <v>59</v>
      </c>
      <c r="B1251" s="1" t="str">
        <f t="shared" si="96"/>
        <v> Ecuador</v>
      </c>
      <c r="C1251" s="1" t="str">
        <f t="shared" si="97"/>
        <v>Sudamérica</v>
      </c>
      <c r="D1251" s="2">
        <v>79455364</v>
      </c>
      <c r="E1251" s="2" t="s">
        <v>5</v>
      </c>
      <c r="F1251" s="7">
        <v>163</v>
      </c>
      <c r="G1251" s="7">
        <f t="shared" si="98"/>
        <v>1.63</v>
      </c>
      <c r="H1251" s="7">
        <v>71.599999999999994</v>
      </c>
      <c r="I1251" s="7" t="s">
        <v>8</v>
      </c>
      <c r="J1251" s="7">
        <f t="shared" si="99"/>
        <v>71.599999999999994</v>
      </c>
      <c r="K1251" s="8">
        <f t="shared" si="100"/>
        <v>26.948699612330159</v>
      </c>
    </row>
    <row r="1252" spans="1:11" x14ac:dyDescent="0.25">
      <c r="A1252" s="1">
        <v>55</v>
      </c>
      <c r="B1252" s="1" t="str">
        <f t="shared" si="96"/>
        <v> Honduras</v>
      </c>
      <c r="C1252" s="1" t="str">
        <f t="shared" si="97"/>
        <v>Centroamérica</v>
      </c>
      <c r="D1252" s="2">
        <v>14714530</v>
      </c>
      <c r="E1252" s="2" t="s">
        <v>5</v>
      </c>
      <c r="F1252" s="7">
        <v>174</v>
      </c>
      <c r="G1252" s="7">
        <f t="shared" si="98"/>
        <v>1.74</v>
      </c>
      <c r="H1252" s="7">
        <v>184.1</v>
      </c>
      <c r="I1252" s="7" t="s">
        <v>6</v>
      </c>
      <c r="J1252" s="7">
        <f t="shared" si="99"/>
        <v>83.506355317000001</v>
      </c>
      <c r="K1252" s="8">
        <f t="shared" si="100"/>
        <v>27.581700131126965</v>
      </c>
    </row>
    <row r="1253" spans="1:11" x14ac:dyDescent="0.25">
      <c r="A1253" s="1">
        <v>11</v>
      </c>
      <c r="B1253" s="1" t="str">
        <f t="shared" si="96"/>
        <v> El Salvador</v>
      </c>
      <c r="C1253" s="1" t="str">
        <f t="shared" si="97"/>
        <v>Centroamérica</v>
      </c>
      <c r="D1253" s="2">
        <v>13108286</v>
      </c>
      <c r="E1253" s="2" t="s">
        <v>7</v>
      </c>
      <c r="F1253" s="7">
        <v>167</v>
      </c>
      <c r="G1253" s="7">
        <f t="shared" si="98"/>
        <v>1.67</v>
      </c>
      <c r="H1253" s="7">
        <v>188.9</v>
      </c>
      <c r="I1253" s="7" t="s">
        <v>6</v>
      </c>
      <c r="J1253" s="7">
        <f t="shared" si="99"/>
        <v>85.683598693000008</v>
      </c>
      <c r="K1253" s="8">
        <f t="shared" si="100"/>
        <v>30.72308031589516</v>
      </c>
    </row>
    <row r="1254" spans="1:11" x14ac:dyDescent="0.25">
      <c r="A1254" s="1">
        <v>59</v>
      </c>
      <c r="B1254" s="1" t="str">
        <f t="shared" si="96"/>
        <v> Ecuador</v>
      </c>
      <c r="C1254" s="1" t="str">
        <f t="shared" si="97"/>
        <v>Sudamérica</v>
      </c>
      <c r="D1254" s="2">
        <v>75176196</v>
      </c>
      <c r="E1254" s="2" t="s">
        <v>5</v>
      </c>
      <c r="F1254" s="7">
        <v>155</v>
      </c>
      <c r="G1254" s="7">
        <f t="shared" si="98"/>
        <v>1.55</v>
      </c>
      <c r="H1254" s="7">
        <v>59.6</v>
      </c>
      <c r="I1254" s="7" t="s">
        <v>8</v>
      </c>
      <c r="J1254" s="7">
        <f t="shared" si="99"/>
        <v>59.6</v>
      </c>
      <c r="K1254" s="8">
        <f t="shared" si="100"/>
        <v>24.80749219562955</v>
      </c>
    </row>
    <row r="1255" spans="1:11" x14ac:dyDescent="0.25">
      <c r="A1255" s="1">
        <v>18</v>
      </c>
      <c r="B1255" s="1" t="str">
        <f t="shared" si="96"/>
        <v> Chad</v>
      </c>
      <c r="C1255" s="1" t="str">
        <f t="shared" si="97"/>
        <v>África</v>
      </c>
      <c r="D1255" s="2">
        <v>93685568</v>
      </c>
      <c r="E1255" s="2" t="s">
        <v>7</v>
      </c>
      <c r="F1255" s="7">
        <v>173</v>
      </c>
      <c r="G1255" s="7">
        <f t="shared" si="98"/>
        <v>1.73</v>
      </c>
      <c r="H1255" s="7">
        <v>157</v>
      </c>
      <c r="I1255" s="7" t="s">
        <v>6</v>
      </c>
      <c r="J1255" s="7">
        <f t="shared" si="99"/>
        <v>71.214002090000008</v>
      </c>
      <c r="K1255" s="8">
        <f t="shared" si="100"/>
        <v>23.794313906244781</v>
      </c>
    </row>
    <row r="1256" spans="1:11" x14ac:dyDescent="0.25">
      <c r="A1256" s="1">
        <v>61</v>
      </c>
      <c r="B1256" s="1" t="str">
        <f t="shared" si="96"/>
        <v> Jamaica</v>
      </c>
      <c r="C1256" s="1" t="str">
        <f t="shared" si="97"/>
        <v>Centroamérica</v>
      </c>
      <c r="D1256" s="2">
        <v>98785930</v>
      </c>
      <c r="E1256" s="2" t="s">
        <v>7</v>
      </c>
      <c r="F1256" s="7">
        <v>157</v>
      </c>
      <c r="G1256" s="7">
        <f t="shared" si="98"/>
        <v>1.57</v>
      </c>
      <c r="H1256" s="7">
        <v>70.8</v>
      </c>
      <c r="I1256" s="7" t="s">
        <v>8</v>
      </c>
      <c r="J1256" s="7">
        <f t="shared" si="99"/>
        <v>70.8</v>
      </c>
      <c r="K1256" s="8">
        <f t="shared" si="100"/>
        <v>28.723274777881453</v>
      </c>
    </row>
    <row r="1257" spans="1:11" x14ac:dyDescent="0.25">
      <c r="A1257" s="1">
        <v>48</v>
      </c>
      <c r="B1257" s="1" t="str">
        <f t="shared" si="96"/>
        <v> Vanuatu</v>
      </c>
      <c r="C1257" s="1" t="str">
        <f t="shared" si="97"/>
        <v>Oceanía</v>
      </c>
      <c r="D1257" s="2">
        <v>73920876</v>
      </c>
      <c r="E1257" s="2" t="s">
        <v>7</v>
      </c>
      <c r="F1257" s="7">
        <v>161</v>
      </c>
      <c r="G1257" s="7">
        <f t="shared" si="98"/>
        <v>1.61</v>
      </c>
      <c r="H1257" s="7">
        <v>157.19999999999999</v>
      </c>
      <c r="I1257" s="7" t="s">
        <v>6</v>
      </c>
      <c r="J1257" s="7">
        <f t="shared" si="99"/>
        <v>71.304720563999993</v>
      </c>
      <c r="K1257" s="8">
        <f t="shared" si="100"/>
        <v>27.508475970834454</v>
      </c>
    </row>
    <row r="1258" spans="1:11" x14ac:dyDescent="0.25">
      <c r="A1258" s="1">
        <v>55</v>
      </c>
      <c r="B1258" s="1" t="str">
        <f t="shared" si="96"/>
        <v> Honduras</v>
      </c>
      <c r="C1258" s="1" t="str">
        <f t="shared" si="97"/>
        <v>Centroamérica</v>
      </c>
      <c r="D1258" s="2">
        <v>79922553</v>
      </c>
      <c r="E1258" s="2" t="s">
        <v>5</v>
      </c>
      <c r="F1258" s="7">
        <v>161</v>
      </c>
      <c r="G1258" s="7">
        <f t="shared" si="98"/>
        <v>1.61</v>
      </c>
      <c r="H1258" s="7">
        <v>61.3</v>
      </c>
      <c r="I1258" s="7" t="s">
        <v>8</v>
      </c>
      <c r="J1258" s="7">
        <f t="shared" si="99"/>
        <v>61.3</v>
      </c>
      <c r="K1258" s="8">
        <f t="shared" si="100"/>
        <v>23.648778982292345</v>
      </c>
    </row>
    <row r="1259" spans="1:11" x14ac:dyDescent="0.25">
      <c r="A1259" s="1">
        <v>63</v>
      </c>
      <c r="B1259" s="1" t="str">
        <f t="shared" si="96"/>
        <v> Tuvalu</v>
      </c>
      <c r="C1259" s="1" t="str">
        <f t="shared" si="97"/>
        <v>Oceanía</v>
      </c>
      <c r="D1259" s="2">
        <v>45043546</v>
      </c>
      <c r="E1259" s="2" t="s">
        <v>5</v>
      </c>
      <c r="F1259" s="7">
        <v>160</v>
      </c>
      <c r="G1259" s="7">
        <f t="shared" si="98"/>
        <v>1.6</v>
      </c>
      <c r="H1259" s="7">
        <v>160.69999999999999</v>
      </c>
      <c r="I1259" s="7" t="s">
        <v>6</v>
      </c>
      <c r="J1259" s="7">
        <f t="shared" si="99"/>
        <v>72.892293858999992</v>
      </c>
      <c r="K1259" s="8">
        <f t="shared" si="100"/>
        <v>28.473552288671865</v>
      </c>
    </row>
    <row r="1260" spans="1:11" x14ac:dyDescent="0.25">
      <c r="A1260" s="1">
        <v>26</v>
      </c>
      <c r="B1260" s="1" t="str">
        <f t="shared" si="96"/>
        <v> Senegal</v>
      </c>
      <c r="C1260" s="1" t="str">
        <f t="shared" si="97"/>
        <v>África</v>
      </c>
      <c r="D1260" s="2">
        <v>53822514</v>
      </c>
      <c r="E1260" s="2" t="s">
        <v>5</v>
      </c>
      <c r="F1260" s="7">
        <v>173</v>
      </c>
      <c r="G1260" s="7">
        <f t="shared" si="98"/>
        <v>1.73</v>
      </c>
      <c r="H1260" s="7">
        <v>65.5</v>
      </c>
      <c r="I1260" s="7" t="s">
        <v>8</v>
      </c>
      <c r="J1260" s="7">
        <f t="shared" si="99"/>
        <v>65.5</v>
      </c>
      <c r="K1260" s="8">
        <f t="shared" si="100"/>
        <v>21.88512813658993</v>
      </c>
    </row>
    <row r="1261" spans="1:11" x14ac:dyDescent="0.25">
      <c r="A1261" s="1">
        <v>38</v>
      </c>
      <c r="B1261" s="1" t="str">
        <f t="shared" si="96"/>
        <v> Namibia</v>
      </c>
      <c r="C1261" s="1" t="str">
        <f t="shared" si="97"/>
        <v>África</v>
      </c>
      <c r="D1261" s="2">
        <v>29737011</v>
      </c>
      <c r="E1261" s="2" t="s">
        <v>7</v>
      </c>
      <c r="F1261" s="7">
        <v>165</v>
      </c>
      <c r="G1261" s="7">
        <f t="shared" si="98"/>
        <v>1.65</v>
      </c>
      <c r="H1261" s="7">
        <v>139.1</v>
      </c>
      <c r="I1261" s="7" t="s">
        <v>6</v>
      </c>
      <c r="J1261" s="7">
        <f t="shared" si="99"/>
        <v>63.094698667000003</v>
      </c>
      <c r="K1261" s="8">
        <f t="shared" si="100"/>
        <v>23.175279583838389</v>
      </c>
    </row>
    <row r="1262" spans="1:11" x14ac:dyDescent="0.25">
      <c r="A1262" s="1">
        <v>42</v>
      </c>
      <c r="B1262" s="1" t="str">
        <f t="shared" si="96"/>
        <v> Mauritania</v>
      </c>
      <c r="C1262" s="1" t="str">
        <f t="shared" si="97"/>
        <v>África</v>
      </c>
      <c r="D1262" s="2">
        <v>35498052</v>
      </c>
      <c r="E1262" s="2" t="s">
        <v>7</v>
      </c>
      <c r="F1262" s="7">
        <v>145</v>
      </c>
      <c r="G1262" s="7">
        <f t="shared" si="98"/>
        <v>1.45</v>
      </c>
      <c r="H1262" s="7">
        <v>58.7</v>
      </c>
      <c r="I1262" s="7" t="s">
        <v>8</v>
      </c>
      <c r="J1262" s="7">
        <f t="shared" si="99"/>
        <v>58.7</v>
      </c>
      <c r="K1262" s="8">
        <f t="shared" si="100"/>
        <v>27.919143876337696</v>
      </c>
    </row>
    <row r="1263" spans="1:11" x14ac:dyDescent="0.25">
      <c r="A1263" s="1">
        <v>50</v>
      </c>
      <c r="B1263" s="1" t="str">
        <f t="shared" si="96"/>
        <v> Venezuela</v>
      </c>
      <c r="C1263" s="1" t="str">
        <f t="shared" si="97"/>
        <v>Sudamérica</v>
      </c>
      <c r="D1263" s="2">
        <v>62253264</v>
      </c>
      <c r="E1263" s="2" t="s">
        <v>5</v>
      </c>
      <c r="F1263" s="7">
        <v>151</v>
      </c>
      <c r="G1263" s="7">
        <f t="shared" si="98"/>
        <v>1.51</v>
      </c>
      <c r="H1263" s="7">
        <v>65.2</v>
      </c>
      <c r="I1263" s="7" t="s">
        <v>8</v>
      </c>
      <c r="J1263" s="7">
        <f t="shared" si="99"/>
        <v>65.2</v>
      </c>
      <c r="K1263" s="8">
        <f t="shared" si="100"/>
        <v>28.595237051006535</v>
      </c>
    </row>
    <row r="1264" spans="1:11" x14ac:dyDescent="0.25">
      <c r="A1264" s="1">
        <v>18</v>
      </c>
      <c r="B1264" s="1" t="str">
        <f t="shared" si="96"/>
        <v> Chad</v>
      </c>
      <c r="C1264" s="1" t="str">
        <f t="shared" si="97"/>
        <v>África</v>
      </c>
      <c r="D1264" s="2">
        <v>93881496</v>
      </c>
      <c r="E1264" s="2" t="s">
        <v>7</v>
      </c>
      <c r="F1264" s="7">
        <v>157</v>
      </c>
      <c r="G1264" s="7">
        <f t="shared" si="98"/>
        <v>1.57</v>
      </c>
      <c r="H1264" s="7">
        <v>116.6</v>
      </c>
      <c r="I1264" s="7" t="s">
        <v>6</v>
      </c>
      <c r="J1264" s="7">
        <f t="shared" si="99"/>
        <v>52.888870341999997</v>
      </c>
      <c r="K1264" s="8">
        <f t="shared" si="100"/>
        <v>21.456801631709194</v>
      </c>
    </row>
    <row r="1265" spans="1:11" x14ac:dyDescent="0.25">
      <c r="A1265" s="1">
        <v>56</v>
      </c>
      <c r="B1265" s="1" t="str">
        <f t="shared" si="96"/>
        <v> Armenia</v>
      </c>
      <c r="C1265" s="1" t="str">
        <f t="shared" si="97"/>
        <v>Medio Oriente</v>
      </c>
      <c r="D1265" s="2">
        <v>89009728</v>
      </c>
      <c r="E1265" s="2" t="s">
        <v>7</v>
      </c>
      <c r="F1265" s="7">
        <v>154</v>
      </c>
      <c r="G1265" s="7">
        <f t="shared" si="98"/>
        <v>1.54</v>
      </c>
      <c r="H1265" s="7">
        <v>64.599999999999994</v>
      </c>
      <c r="I1265" s="7" t="s">
        <v>8</v>
      </c>
      <c r="J1265" s="7">
        <f t="shared" si="99"/>
        <v>64.599999999999994</v>
      </c>
      <c r="K1265" s="8">
        <f t="shared" si="100"/>
        <v>27.238994771462302</v>
      </c>
    </row>
    <row r="1266" spans="1:11" x14ac:dyDescent="0.25">
      <c r="A1266" s="1">
        <v>48</v>
      </c>
      <c r="B1266" s="1" t="str">
        <f t="shared" si="96"/>
        <v> Vanuatu</v>
      </c>
      <c r="C1266" s="1" t="str">
        <f t="shared" si="97"/>
        <v>Oceanía</v>
      </c>
      <c r="D1266" s="2">
        <v>37327012</v>
      </c>
      <c r="E1266" s="2" t="s">
        <v>7</v>
      </c>
      <c r="F1266" s="7">
        <v>151</v>
      </c>
      <c r="G1266" s="7">
        <f t="shared" si="98"/>
        <v>1.51</v>
      </c>
      <c r="H1266" s="7">
        <v>117.5</v>
      </c>
      <c r="I1266" s="7" t="s">
        <v>6</v>
      </c>
      <c r="J1266" s="7">
        <f t="shared" si="99"/>
        <v>53.297103475</v>
      </c>
      <c r="K1266" s="8">
        <f t="shared" si="100"/>
        <v>23.37489736195781</v>
      </c>
    </row>
    <row r="1267" spans="1:11" x14ac:dyDescent="0.25">
      <c r="A1267" s="1">
        <v>11</v>
      </c>
      <c r="B1267" s="1" t="str">
        <f t="shared" si="96"/>
        <v> El Salvador</v>
      </c>
      <c r="C1267" s="1" t="str">
        <f t="shared" si="97"/>
        <v>Centroamérica</v>
      </c>
      <c r="D1267" s="2">
        <v>40814969</v>
      </c>
      <c r="E1267" s="2" t="s">
        <v>7</v>
      </c>
      <c r="F1267" s="7">
        <v>149</v>
      </c>
      <c r="G1267" s="7">
        <f t="shared" si="98"/>
        <v>1.49</v>
      </c>
      <c r="H1267" s="7">
        <v>59.3</v>
      </c>
      <c r="I1267" s="7" t="s">
        <v>8</v>
      </c>
      <c r="J1267" s="7">
        <f t="shared" si="99"/>
        <v>59.3</v>
      </c>
      <c r="K1267" s="8">
        <f t="shared" si="100"/>
        <v>26.710508535651545</v>
      </c>
    </row>
    <row r="1268" spans="1:11" x14ac:dyDescent="0.25">
      <c r="A1268" s="1">
        <v>24</v>
      </c>
      <c r="B1268" s="1" t="str">
        <f t="shared" si="96"/>
        <v> China</v>
      </c>
      <c r="C1268" s="1" t="str">
        <f t="shared" si="97"/>
        <v>Asia</v>
      </c>
      <c r="D1268" s="2">
        <v>18004656</v>
      </c>
      <c r="E1268" s="2" t="s">
        <v>5</v>
      </c>
      <c r="F1268" s="7">
        <v>191</v>
      </c>
      <c r="G1268" s="7">
        <f t="shared" si="98"/>
        <v>1.91</v>
      </c>
      <c r="H1268" s="7">
        <v>87.2</v>
      </c>
      <c r="I1268" s="7" t="s">
        <v>8</v>
      </c>
      <c r="J1268" s="7">
        <f t="shared" si="99"/>
        <v>87.2</v>
      </c>
      <c r="K1268" s="8">
        <f t="shared" si="100"/>
        <v>23.902853540199008</v>
      </c>
    </row>
    <row r="1269" spans="1:11" x14ac:dyDescent="0.25">
      <c r="A1269" s="1">
        <v>34</v>
      </c>
      <c r="B1269" s="1" t="str">
        <f t="shared" si="96"/>
        <v> Bulgaria</v>
      </c>
      <c r="C1269" s="1" t="str">
        <f t="shared" si="97"/>
        <v>Europa</v>
      </c>
      <c r="D1269" s="2">
        <v>13873717</v>
      </c>
      <c r="E1269" s="2" t="s">
        <v>5</v>
      </c>
      <c r="F1269" s="7">
        <v>156</v>
      </c>
      <c r="G1269" s="7">
        <f t="shared" si="98"/>
        <v>1.56</v>
      </c>
      <c r="H1269" s="7">
        <v>143.1</v>
      </c>
      <c r="I1269" s="7" t="s">
        <v>6</v>
      </c>
      <c r="J1269" s="7">
        <f t="shared" si="99"/>
        <v>64.909068146999999</v>
      </c>
      <c r="K1269" s="8">
        <f t="shared" si="100"/>
        <v>26.672036549556211</v>
      </c>
    </row>
    <row r="1270" spans="1:11" x14ac:dyDescent="0.25">
      <c r="A1270" s="1">
        <v>35</v>
      </c>
      <c r="B1270" s="1" t="str">
        <f t="shared" si="96"/>
        <v> Cabo Verde</v>
      </c>
      <c r="C1270" s="1" t="str">
        <f t="shared" si="97"/>
        <v>África</v>
      </c>
      <c r="D1270" s="2">
        <v>94204648</v>
      </c>
      <c r="E1270" s="2" t="s">
        <v>5</v>
      </c>
      <c r="F1270" s="7">
        <v>188</v>
      </c>
      <c r="G1270" s="7">
        <f t="shared" si="98"/>
        <v>1.88</v>
      </c>
      <c r="H1270" s="7">
        <v>187.2</v>
      </c>
      <c r="I1270" s="7" t="s">
        <v>6</v>
      </c>
      <c r="J1270" s="7">
        <f t="shared" si="99"/>
        <v>84.912491664000001</v>
      </c>
      <c r="K1270" s="8">
        <f t="shared" si="100"/>
        <v>24.024584558623815</v>
      </c>
    </row>
    <row r="1271" spans="1:11" x14ac:dyDescent="0.25">
      <c r="A1271" s="1">
        <v>53</v>
      </c>
      <c r="B1271" s="1" t="str">
        <f t="shared" si="96"/>
        <v> Georgia</v>
      </c>
      <c r="C1271" s="1" t="str">
        <f t="shared" si="97"/>
        <v>Medio Oriente</v>
      </c>
      <c r="D1271" s="2">
        <v>68897351</v>
      </c>
      <c r="E1271" s="2" t="s">
        <v>7</v>
      </c>
      <c r="F1271" s="7">
        <v>188</v>
      </c>
      <c r="G1271" s="7">
        <f t="shared" si="98"/>
        <v>1.88</v>
      </c>
      <c r="H1271" s="7">
        <v>203.3</v>
      </c>
      <c r="I1271" s="7" t="s">
        <v>6</v>
      </c>
      <c r="J1271" s="7">
        <f t="shared" si="99"/>
        <v>92.215328821000014</v>
      </c>
      <c r="K1271" s="8">
        <f t="shared" si="100"/>
        <v>26.090801499830246</v>
      </c>
    </row>
    <row r="1272" spans="1:11" x14ac:dyDescent="0.25">
      <c r="A1272" s="1">
        <v>57</v>
      </c>
      <c r="B1272" s="1" t="str">
        <f t="shared" si="96"/>
        <v> Argentina</v>
      </c>
      <c r="C1272" s="1" t="str">
        <f t="shared" si="97"/>
        <v>Sudamérica</v>
      </c>
      <c r="D1272" s="2">
        <v>45132966</v>
      </c>
      <c r="E1272" s="2" t="s">
        <v>7</v>
      </c>
      <c r="F1272" s="7">
        <v>154</v>
      </c>
      <c r="G1272" s="7">
        <f t="shared" si="98"/>
        <v>1.54</v>
      </c>
      <c r="H1272" s="7">
        <v>151.5</v>
      </c>
      <c r="I1272" s="7" t="s">
        <v>6</v>
      </c>
      <c r="J1272" s="7">
        <f t="shared" si="99"/>
        <v>68.719244055000004</v>
      </c>
      <c r="K1272" s="8">
        <f t="shared" si="100"/>
        <v>28.97589983766234</v>
      </c>
    </row>
    <row r="1273" spans="1:11" x14ac:dyDescent="0.25">
      <c r="A1273" s="1">
        <v>16</v>
      </c>
      <c r="B1273" s="1" t="str">
        <f t="shared" si="96"/>
        <v> Vietnam</v>
      </c>
      <c r="C1273" s="1" t="str">
        <f t="shared" si="97"/>
        <v>Asia</v>
      </c>
      <c r="D1273" s="2">
        <v>83494682</v>
      </c>
      <c r="E1273" s="2" t="s">
        <v>7</v>
      </c>
      <c r="F1273" s="7">
        <v>158</v>
      </c>
      <c r="G1273" s="7">
        <f t="shared" si="98"/>
        <v>1.58</v>
      </c>
      <c r="H1273" s="7">
        <v>55.3</v>
      </c>
      <c r="I1273" s="7" t="s">
        <v>8</v>
      </c>
      <c r="J1273" s="7">
        <f t="shared" si="99"/>
        <v>55.3</v>
      </c>
      <c r="K1273" s="8">
        <f t="shared" si="100"/>
        <v>22.151898734177209</v>
      </c>
    </row>
    <row r="1274" spans="1:11" x14ac:dyDescent="0.25">
      <c r="A1274" s="1">
        <v>61</v>
      </c>
      <c r="B1274" s="1" t="str">
        <f t="shared" si="96"/>
        <v> Jamaica</v>
      </c>
      <c r="C1274" s="1" t="str">
        <f t="shared" si="97"/>
        <v>Centroamérica</v>
      </c>
      <c r="D1274" s="2">
        <v>50679752</v>
      </c>
      <c r="E1274" s="2" t="s">
        <v>5</v>
      </c>
      <c r="F1274" s="7">
        <v>163</v>
      </c>
      <c r="G1274" s="7">
        <f t="shared" si="98"/>
        <v>1.63</v>
      </c>
      <c r="H1274" s="7">
        <v>64.099999999999994</v>
      </c>
      <c r="I1274" s="7" t="s">
        <v>8</v>
      </c>
      <c r="J1274" s="7">
        <f t="shared" si="99"/>
        <v>64.099999999999994</v>
      </c>
      <c r="K1274" s="8">
        <f t="shared" si="100"/>
        <v>24.125860965787194</v>
      </c>
    </row>
    <row r="1275" spans="1:11" x14ac:dyDescent="0.25">
      <c r="A1275" s="1">
        <v>50</v>
      </c>
      <c r="B1275" s="1" t="str">
        <f t="shared" si="96"/>
        <v> Venezuela</v>
      </c>
      <c r="C1275" s="1" t="str">
        <f t="shared" si="97"/>
        <v>Sudamérica</v>
      </c>
      <c r="D1275" s="2">
        <v>62442317</v>
      </c>
      <c r="E1275" s="2" t="s">
        <v>5</v>
      </c>
      <c r="F1275" s="7">
        <v>142</v>
      </c>
      <c r="G1275" s="7">
        <f t="shared" si="98"/>
        <v>1.42</v>
      </c>
      <c r="H1275" s="7">
        <v>52.2</v>
      </c>
      <c r="I1275" s="7" t="s">
        <v>8</v>
      </c>
      <c r="J1275" s="7">
        <f t="shared" si="99"/>
        <v>52.2</v>
      </c>
      <c r="K1275" s="8">
        <f t="shared" si="100"/>
        <v>25.887720690339219</v>
      </c>
    </row>
    <row r="1276" spans="1:11" x14ac:dyDescent="0.25">
      <c r="A1276" s="1">
        <v>58</v>
      </c>
      <c r="B1276" s="1" t="str">
        <f t="shared" si="96"/>
        <v> Guyana</v>
      </c>
      <c r="C1276" s="1" t="str">
        <f t="shared" si="97"/>
        <v>Sudamérica</v>
      </c>
      <c r="D1276" s="2">
        <v>55921202</v>
      </c>
      <c r="E1276" s="2" t="s">
        <v>5</v>
      </c>
      <c r="F1276" s="7">
        <v>177</v>
      </c>
      <c r="G1276" s="7">
        <f t="shared" si="98"/>
        <v>1.77</v>
      </c>
      <c r="H1276" s="7">
        <v>162.5</v>
      </c>
      <c r="I1276" s="7" t="s">
        <v>6</v>
      </c>
      <c r="J1276" s="7">
        <f t="shared" si="99"/>
        <v>73.708760124999998</v>
      </c>
      <c r="K1276" s="8">
        <f t="shared" si="100"/>
        <v>23.52732615946886</v>
      </c>
    </row>
    <row r="1277" spans="1:11" x14ac:dyDescent="0.25">
      <c r="A1277" s="1">
        <v>56</v>
      </c>
      <c r="B1277" s="1" t="str">
        <f t="shared" si="96"/>
        <v> Armenia</v>
      </c>
      <c r="C1277" s="1" t="str">
        <f t="shared" si="97"/>
        <v>Medio Oriente</v>
      </c>
      <c r="D1277" s="2">
        <v>44208591</v>
      </c>
      <c r="E1277" s="2" t="s">
        <v>5</v>
      </c>
      <c r="F1277" s="7">
        <v>184</v>
      </c>
      <c r="G1277" s="7">
        <f t="shared" si="98"/>
        <v>1.84</v>
      </c>
      <c r="H1277" s="7">
        <v>78.400000000000006</v>
      </c>
      <c r="I1277" s="7" t="s">
        <v>8</v>
      </c>
      <c r="J1277" s="7">
        <f t="shared" si="99"/>
        <v>78.400000000000006</v>
      </c>
      <c r="K1277" s="8">
        <f t="shared" si="100"/>
        <v>23.156899810964084</v>
      </c>
    </row>
    <row r="1278" spans="1:11" x14ac:dyDescent="0.25">
      <c r="A1278" s="1">
        <v>53</v>
      </c>
      <c r="B1278" s="1" t="str">
        <f t="shared" si="96"/>
        <v> Georgia</v>
      </c>
      <c r="C1278" s="1" t="str">
        <f t="shared" si="97"/>
        <v>Medio Oriente</v>
      </c>
      <c r="D1278" s="2">
        <v>21169586</v>
      </c>
      <c r="E1278" s="2" t="s">
        <v>5</v>
      </c>
      <c r="F1278" s="7">
        <v>187</v>
      </c>
      <c r="G1278" s="7">
        <f t="shared" si="98"/>
        <v>1.87</v>
      </c>
      <c r="H1278" s="7">
        <v>168.9</v>
      </c>
      <c r="I1278" s="7" t="s">
        <v>6</v>
      </c>
      <c r="J1278" s="7">
        <f t="shared" si="99"/>
        <v>76.611751293000012</v>
      </c>
      <c r="K1278" s="8">
        <f t="shared" si="100"/>
        <v>21.908476448568731</v>
      </c>
    </row>
    <row r="1279" spans="1:11" x14ac:dyDescent="0.25">
      <c r="A1279" s="1">
        <v>11</v>
      </c>
      <c r="B1279" s="1" t="str">
        <f t="shared" si="96"/>
        <v> El Salvador</v>
      </c>
      <c r="C1279" s="1" t="str">
        <f t="shared" si="97"/>
        <v>Centroamérica</v>
      </c>
      <c r="D1279" s="2">
        <v>35937460</v>
      </c>
      <c r="E1279" s="2" t="s">
        <v>5</v>
      </c>
      <c r="F1279" s="7">
        <v>182</v>
      </c>
      <c r="G1279" s="7">
        <f t="shared" si="98"/>
        <v>1.82</v>
      </c>
      <c r="H1279" s="7">
        <v>186.5</v>
      </c>
      <c r="I1279" s="7" t="s">
        <v>6</v>
      </c>
      <c r="J1279" s="7">
        <f t="shared" si="99"/>
        <v>84.594977005000004</v>
      </c>
      <c r="K1279" s="8">
        <f t="shared" si="100"/>
        <v>25.538877250633981</v>
      </c>
    </row>
    <row r="1280" spans="1:11" x14ac:dyDescent="0.25">
      <c r="A1280" s="1">
        <v>27</v>
      </c>
      <c r="B1280" s="1" t="str">
        <f t="shared" si="96"/>
        <v> Estonia</v>
      </c>
      <c r="C1280" s="1" t="str">
        <f t="shared" si="97"/>
        <v>Europa</v>
      </c>
      <c r="D1280" s="2">
        <v>84489018</v>
      </c>
      <c r="E1280" s="2" t="s">
        <v>7</v>
      </c>
      <c r="F1280" s="7">
        <v>164</v>
      </c>
      <c r="G1280" s="7">
        <f t="shared" si="98"/>
        <v>1.64</v>
      </c>
      <c r="H1280" s="7">
        <v>66.7</v>
      </c>
      <c r="I1280" s="7" t="s">
        <v>8</v>
      </c>
      <c r="J1280" s="7">
        <f t="shared" si="99"/>
        <v>66.7</v>
      </c>
      <c r="K1280" s="8">
        <f t="shared" si="100"/>
        <v>24.799226650803099</v>
      </c>
    </row>
    <row r="1281" spans="1:11" x14ac:dyDescent="0.25">
      <c r="A1281" s="1">
        <v>56</v>
      </c>
      <c r="B1281" s="1" t="str">
        <f t="shared" si="96"/>
        <v> Armenia</v>
      </c>
      <c r="C1281" s="1" t="str">
        <f t="shared" si="97"/>
        <v>Medio Oriente</v>
      </c>
      <c r="D1281" s="2">
        <v>58467028</v>
      </c>
      <c r="E1281" s="2" t="s">
        <v>7</v>
      </c>
      <c r="F1281" s="7">
        <v>157</v>
      </c>
      <c r="G1281" s="7">
        <f t="shared" si="98"/>
        <v>1.57</v>
      </c>
      <c r="H1281" s="7">
        <v>150.1</v>
      </c>
      <c r="I1281" s="7" t="s">
        <v>6</v>
      </c>
      <c r="J1281" s="7">
        <f t="shared" si="99"/>
        <v>68.084214736999996</v>
      </c>
      <c r="K1281" s="8">
        <f t="shared" si="100"/>
        <v>27.621491637388939</v>
      </c>
    </row>
    <row r="1282" spans="1:11" x14ac:dyDescent="0.25">
      <c r="A1282" s="1">
        <v>66</v>
      </c>
      <c r="B1282" s="1" t="str">
        <f t="shared" si="96"/>
        <v> Tonga</v>
      </c>
      <c r="C1282" s="1" t="str">
        <f t="shared" si="97"/>
        <v>Oceanía</v>
      </c>
      <c r="D1282" s="2">
        <v>53831945</v>
      </c>
      <c r="E1282" s="2" t="s">
        <v>5</v>
      </c>
      <c r="F1282" s="7">
        <v>167</v>
      </c>
      <c r="G1282" s="7">
        <f t="shared" si="98"/>
        <v>1.67</v>
      </c>
      <c r="H1282" s="7">
        <v>80.400000000000006</v>
      </c>
      <c r="I1282" s="7" t="s">
        <v>8</v>
      </c>
      <c r="J1282" s="7">
        <f t="shared" si="99"/>
        <v>80.400000000000006</v>
      </c>
      <c r="K1282" s="8">
        <f t="shared" si="100"/>
        <v>28.828570404101978</v>
      </c>
    </row>
    <row r="1283" spans="1:11" x14ac:dyDescent="0.25">
      <c r="A1283" s="1">
        <v>59</v>
      </c>
      <c r="B1283" s="1" t="str">
        <f t="shared" ref="B1283:B1346" si="101">+VLOOKUP(A1283,$R$2:$S$68,2,FALSE)</f>
        <v> Ecuador</v>
      </c>
      <c r="C1283" s="1" t="str">
        <f t="shared" ref="C1283:C1346" si="102">+VLOOKUP(B1283,$O$2:$P$68,2,FALSE)</f>
        <v>Sudamérica</v>
      </c>
      <c r="D1283" s="2">
        <v>50689409</v>
      </c>
      <c r="E1283" s="2" t="s">
        <v>7</v>
      </c>
      <c r="F1283" s="7">
        <v>136</v>
      </c>
      <c r="G1283" s="7">
        <f t="shared" ref="G1283:G1346" si="103">+F1283/100</f>
        <v>1.36</v>
      </c>
      <c r="H1283" s="7">
        <v>120.2</v>
      </c>
      <c r="I1283" s="7" t="s">
        <v>6</v>
      </c>
      <c r="J1283" s="7">
        <f t="shared" ref="J1283:J1346" si="104">+IF(I1283="lb",H1283*0.45359237,H1283)</f>
        <v>54.521802874000002</v>
      </c>
      <c r="K1283" s="8">
        <f t="shared" ref="K1283:K1346" si="105">+J1283/G1283^2</f>
        <v>29.477618335856398</v>
      </c>
    </row>
    <row r="1284" spans="1:11" x14ac:dyDescent="0.25">
      <c r="A1284" s="1">
        <v>36</v>
      </c>
      <c r="B1284" s="1" t="str">
        <f t="shared" si="101"/>
        <v> Montenegro</v>
      </c>
      <c r="C1284" s="1" t="str">
        <f t="shared" si="102"/>
        <v>Europa</v>
      </c>
      <c r="D1284" s="2">
        <v>33422440</v>
      </c>
      <c r="E1284" s="2" t="s">
        <v>5</v>
      </c>
      <c r="F1284" s="7">
        <v>141</v>
      </c>
      <c r="G1284" s="7">
        <f t="shared" si="103"/>
        <v>1.41</v>
      </c>
      <c r="H1284" s="7">
        <v>47</v>
      </c>
      <c r="I1284" s="7" t="s">
        <v>8</v>
      </c>
      <c r="J1284" s="7">
        <f t="shared" si="104"/>
        <v>47</v>
      </c>
      <c r="K1284" s="8">
        <f t="shared" si="105"/>
        <v>23.640661938534283</v>
      </c>
    </row>
    <row r="1285" spans="1:11" x14ac:dyDescent="0.25">
      <c r="A1285" s="1">
        <v>43</v>
      </c>
      <c r="B1285" s="1" t="str">
        <f t="shared" si="101"/>
        <v> Colombia</v>
      </c>
      <c r="C1285" s="1" t="str">
        <f t="shared" si="102"/>
        <v>Sudamérica</v>
      </c>
      <c r="D1285" s="2">
        <v>69048486</v>
      </c>
      <c r="E1285" s="2" t="s">
        <v>5</v>
      </c>
      <c r="F1285" s="7">
        <v>161</v>
      </c>
      <c r="G1285" s="7">
        <f t="shared" si="103"/>
        <v>1.61</v>
      </c>
      <c r="H1285" s="7">
        <v>69.5</v>
      </c>
      <c r="I1285" s="7" t="s">
        <v>8</v>
      </c>
      <c r="J1285" s="7">
        <f t="shared" si="104"/>
        <v>69.5</v>
      </c>
      <c r="K1285" s="8">
        <f t="shared" si="105"/>
        <v>26.812237182207472</v>
      </c>
    </row>
    <row r="1286" spans="1:11" x14ac:dyDescent="0.25">
      <c r="A1286" s="1">
        <v>29</v>
      </c>
      <c r="B1286" s="1" t="str">
        <f t="shared" si="101"/>
        <v> Angola</v>
      </c>
      <c r="C1286" s="1" t="str">
        <f t="shared" si="102"/>
        <v>África</v>
      </c>
      <c r="D1286" s="2">
        <v>35427770</v>
      </c>
      <c r="E1286" s="2" t="s">
        <v>7</v>
      </c>
      <c r="F1286" s="7">
        <v>164</v>
      </c>
      <c r="G1286" s="7">
        <f t="shared" si="103"/>
        <v>1.64</v>
      </c>
      <c r="H1286" s="7">
        <v>135.6</v>
      </c>
      <c r="I1286" s="7" t="s">
        <v>6</v>
      </c>
      <c r="J1286" s="7">
        <f t="shared" si="104"/>
        <v>61.507125371999997</v>
      </c>
      <c r="K1286" s="8">
        <f t="shared" si="105"/>
        <v>22.868502889649022</v>
      </c>
    </row>
    <row r="1287" spans="1:11" x14ac:dyDescent="0.25">
      <c r="A1287" s="1">
        <v>29</v>
      </c>
      <c r="B1287" s="1" t="str">
        <f t="shared" si="101"/>
        <v> Angola</v>
      </c>
      <c r="C1287" s="1" t="str">
        <f t="shared" si="102"/>
        <v>África</v>
      </c>
      <c r="D1287" s="2">
        <v>70061994</v>
      </c>
      <c r="E1287" s="2" t="s">
        <v>5</v>
      </c>
      <c r="F1287" s="7">
        <v>157</v>
      </c>
      <c r="G1287" s="7">
        <f t="shared" si="103"/>
        <v>1.57</v>
      </c>
      <c r="H1287" s="7">
        <v>133.4</v>
      </c>
      <c r="I1287" s="7" t="s">
        <v>6</v>
      </c>
      <c r="J1287" s="7">
        <f t="shared" si="104"/>
        <v>60.509222158000007</v>
      </c>
      <c r="K1287" s="8">
        <f t="shared" si="105"/>
        <v>24.548347664408293</v>
      </c>
    </row>
    <row r="1288" spans="1:11" x14ac:dyDescent="0.25">
      <c r="A1288" s="1">
        <v>64</v>
      </c>
      <c r="B1288" s="1" t="str">
        <f t="shared" si="101"/>
        <v> Kiribati</v>
      </c>
      <c r="C1288" s="1" t="str">
        <f t="shared" si="102"/>
        <v>Oceanía</v>
      </c>
      <c r="D1288" s="2">
        <v>60693204</v>
      </c>
      <c r="E1288" s="2" t="s">
        <v>5</v>
      </c>
      <c r="F1288" s="7">
        <v>169</v>
      </c>
      <c r="G1288" s="7">
        <f t="shared" si="103"/>
        <v>1.69</v>
      </c>
      <c r="H1288" s="7">
        <v>85.4</v>
      </c>
      <c r="I1288" s="7" t="s">
        <v>8</v>
      </c>
      <c r="J1288" s="7">
        <f t="shared" si="104"/>
        <v>85.4</v>
      </c>
      <c r="K1288" s="8">
        <f t="shared" si="105"/>
        <v>29.90091383354925</v>
      </c>
    </row>
    <row r="1289" spans="1:11" x14ac:dyDescent="0.25">
      <c r="A1289" s="1">
        <v>15</v>
      </c>
      <c r="B1289" s="1" t="str">
        <f t="shared" si="101"/>
        <v> Burundi</v>
      </c>
      <c r="C1289" s="1" t="str">
        <f t="shared" si="102"/>
        <v>África</v>
      </c>
      <c r="D1289" s="2">
        <v>81051047</v>
      </c>
      <c r="E1289" s="2" t="s">
        <v>5</v>
      </c>
      <c r="F1289" s="7">
        <v>138</v>
      </c>
      <c r="G1289" s="7">
        <f t="shared" si="103"/>
        <v>1.38</v>
      </c>
      <c r="H1289" s="7">
        <v>84.9</v>
      </c>
      <c r="I1289" s="7" t="s">
        <v>6</v>
      </c>
      <c r="J1289" s="7">
        <f t="shared" si="104"/>
        <v>38.509992213000004</v>
      </c>
      <c r="K1289" s="8">
        <f t="shared" si="105"/>
        <v>20.221588013547581</v>
      </c>
    </row>
    <row r="1290" spans="1:11" x14ac:dyDescent="0.25">
      <c r="A1290" s="1">
        <v>30</v>
      </c>
      <c r="B1290" s="1" t="str">
        <f t="shared" si="101"/>
        <v> Liberia</v>
      </c>
      <c r="C1290" s="1" t="str">
        <f t="shared" si="102"/>
        <v>África</v>
      </c>
      <c r="D1290" s="2">
        <v>95495501</v>
      </c>
      <c r="E1290" s="2" t="s">
        <v>7</v>
      </c>
      <c r="F1290" s="7">
        <v>164</v>
      </c>
      <c r="G1290" s="7">
        <f t="shared" si="103"/>
        <v>1.64</v>
      </c>
      <c r="H1290" s="7">
        <v>71.2</v>
      </c>
      <c r="I1290" s="7" t="s">
        <v>8</v>
      </c>
      <c r="J1290" s="7">
        <f t="shared" si="104"/>
        <v>71.2</v>
      </c>
      <c r="K1290" s="8">
        <f t="shared" si="105"/>
        <v>26.472337894110655</v>
      </c>
    </row>
    <row r="1291" spans="1:11" x14ac:dyDescent="0.25">
      <c r="A1291" s="1">
        <v>39</v>
      </c>
      <c r="B1291" s="1" t="str">
        <f t="shared" si="101"/>
        <v> Portugal</v>
      </c>
      <c r="C1291" s="1" t="str">
        <f t="shared" si="102"/>
        <v>Europa</v>
      </c>
      <c r="D1291" s="2">
        <v>33411082</v>
      </c>
      <c r="E1291" s="2" t="s">
        <v>5</v>
      </c>
      <c r="F1291" s="7">
        <v>169</v>
      </c>
      <c r="G1291" s="7">
        <f t="shared" si="103"/>
        <v>1.69</v>
      </c>
      <c r="H1291" s="7">
        <v>82.1</v>
      </c>
      <c r="I1291" s="7" t="s">
        <v>8</v>
      </c>
      <c r="J1291" s="7">
        <f t="shared" si="104"/>
        <v>82.1</v>
      </c>
      <c r="K1291" s="8">
        <f t="shared" si="105"/>
        <v>28.745492104618187</v>
      </c>
    </row>
    <row r="1292" spans="1:11" x14ac:dyDescent="0.25">
      <c r="A1292" s="1">
        <v>20</v>
      </c>
      <c r="B1292" s="1" t="str">
        <f t="shared" si="101"/>
        <v> Laos</v>
      </c>
      <c r="C1292" s="1" t="str">
        <f t="shared" si="102"/>
        <v>Asia</v>
      </c>
      <c r="D1292" s="2">
        <v>27500582</v>
      </c>
      <c r="E1292" s="2" t="s">
        <v>5</v>
      </c>
      <c r="F1292" s="7">
        <v>161</v>
      </c>
      <c r="G1292" s="7">
        <f t="shared" si="103"/>
        <v>1.61</v>
      </c>
      <c r="H1292" s="7">
        <v>53.2</v>
      </c>
      <c r="I1292" s="7" t="s">
        <v>8</v>
      </c>
      <c r="J1292" s="7">
        <f t="shared" si="104"/>
        <v>53.2</v>
      </c>
      <c r="K1292" s="8">
        <f t="shared" si="105"/>
        <v>20.523899540912772</v>
      </c>
    </row>
    <row r="1293" spans="1:11" x14ac:dyDescent="0.25">
      <c r="A1293" s="1">
        <v>41</v>
      </c>
      <c r="B1293" s="1" t="str">
        <f t="shared" si="101"/>
        <v> Mongolia</v>
      </c>
      <c r="C1293" s="1" t="str">
        <f t="shared" si="102"/>
        <v>Asia</v>
      </c>
      <c r="D1293" s="2">
        <v>10444142</v>
      </c>
      <c r="E1293" s="2" t="s">
        <v>7</v>
      </c>
      <c r="F1293" s="7">
        <v>165</v>
      </c>
      <c r="G1293" s="7">
        <f t="shared" si="103"/>
        <v>1.65</v>
      </c>
      <c r="H1293" s="7">
        <v>171.1</v>
      </c>
      <c r="I1293" s="7" t="s">
        <v>6</v>
      </c>
      <c r="J1293" s="7">
        <f t="shared" si="104"/>
        <v>77.609654507000002</v>
      </c>
      <c r="K1293" s="8">
        <f t="shared" si="105"/>
        <v>28.506760149494955</v>
      </c>
    </row>
    <row r="1294" spans="1:11" x14ac:dyDescent="0.25">
      <c r="A1294" s="1">
        <v>58</v>
      </c>
      <c r="B1294" s="1" t="str">
        <f t="shared" si="101"/>
        <v> Guyana</v>
      </c>
      <c r="C1294" s="1" t="str">
        <f t="shared" si="102"/>
        <v>Sudamérica</v>
      </c>
      <c r="D1294" s="2">
        <v>73099052</v>
      </c>
      <c r="E1294" s="2" t="s">
        <v>7</v>
      </c>
      <c r="F1294" s="7">
        <v>162</v>
      </c>
      <c r="G1294" s="7">
        <f t="shared" si="103"/>
        <v>1.62</v>
      </c>
      <c r="H1294" s="7">
        <v>76.400000000000006</v>
      </c>
      <c r="I1294" s="7" t="s">
        <v>8</v>
      </c>
      <c r="J1294" s="7">
        <f t="shared" si="104"/>
        <v>76.400000000000006</v>
      </c>
      <c r="K1294" s="8">
        <f t="shared" si="105"/>
        <v>29.111415942691661</v>
      </c>
    </row>
    <row r="1295" spans="1:11" x14ac:dyDescent="0.25">
      <c r="A1295" s="1">
        <v>54</v>
      </c>
      <c r="B1295" s="1" t="str">
        <f t="shared" si="101"/>
        <v> Bolivia</v>
      </c>
      <c r="C1295" s="1" t="str">
        <f t="shared" si="102"/>
        <v>Sudamérica</v>
      </c>
      <c r="D1295" s="2">
        <v>54585996</v>
      </c>
      <c r="E1295" s="2" t="s">
        <v>5</v>
      </c>
      <c r="F1295" s="7">
        <v>176</v>
      </c>
      <c r="G1295" s="7">
        <f t="shared" si="103"/>
        <v>1.76</v>
      </c>
      <c r="H1295" s="7">
        <v>144</v>
      </c>
      <c r="I1295" s="7" t="s">
        <v>6</v>
      </c>
      <c r="J1295" s="7">
        <f t="shared" si="104"/>
        <v>65.317301280000009</v>
      </c>
      <c r="K1295" s="8">
        <f t="shared" si="105"/>
        <v>21.086422159090912</v>
      </c>
    </row>
    <row r="1296" spans="1:11" x14ac:dyDescent="0.25">
      <c r="A1296" s="1">
        <v>17</v>
      </c>
      <c r="B1296" s="1" t="str">
        <f t="shared" si="101"/>
        <v> India</v>
      </c>
      <c r="C1296" s="1" t="str">
        <f t="shared" si="102"/>
        <v>Asia</v>
      </c>
      <c r="D1296" s="2">
        <v>73027407</v>
      </c>
      <c r="E1296" s="2" t="s">
        <v>5</v>
      </c>
      <c r="F1296" s="7">
        <v>162</v>
      </c>
      <c r="G1296" s="7">
        <f t="shared" si="103"/>
        <v>1.62</v>
      </c>
      <c r="H1296" s="7">
        <v>113.1</v>
      </c>
      <c r="I1296" s="7" t="s">
        <v>6</v>
      </c>
      <c r="J1296" s="7">
        <f t="shared" si="104"/>
        <v>51.301297046999998</v>
      </c>
      <c r="K1296" s="8">
        <f t="shared" si="105"/>
        <v>19.54781932898948</v>
      </c>
    </row>
    <row r="1297" spans="1:11" x14ac:dyDescent="0.25">
      <c r="A1297" s="1">
        <v>17</v>
      </c>
      <c r="B1297" s="1" t="str">
        <f t="shared" si="101"/>
        <v> India</v>
      </c>
      <c r="C1297" s="1" t="str">
        <f t="shared" si="102"/>
        <v>Asia</v>
      </c>
      <c r="D1297" s="2">
        <v>24053485</v>
      </c>
      <c r="E1297" s="2" t="s">
        <v>5</v>
      </c>
      <c r="F1297" s="7">
        <v>172</v>
      </c>
      <c r="G1297" s="7">
        <f t="shared" si="103"/>
        <v>1.72</v>
      </c>
      <c r="H1297" s="7">
        <v>122.8</v>
      </c>
      <c r="I1297" s="7" t="s">
        <v>6</v>
      </c>
      <c r="J1297" s="7">
        <f t="shared" si="104"/>
        <v>55.701143036000005</v>
      </c>
      <c r="K1297" s="8">
        <f t="shared" si="105"/>
        <v>18.828131096538673</v>
      </c>
    </row>
    <row r="1298" spans="1:11" x14ac:dyDescent="0.25">
      <c r="A1298" s="1">
        <v>56</v>
      </c>
      <c r="B1298" s="1" t="str">
        <f t="shared" si="101"/>
        <v> Armenia</v>
      </c>
      <c r="C1298" s="1" t="str">
        <f t="shared" si="102"/>
        <v>Medio Oriente</v>
      </c>
      <c r="D1298" s="2">
        <v>35142194</v>
      </c>
      <c r="E1298" s="2" t="s">
        <v>5</v>
      </c>
      <c r="F1298" s="7">
        <v>203</v>
      </c>
      <c r="G1298" s="7">
        <f t="shared" si="103"/>
        <v>2.0299999999999998</v>
      </c>
      <c r="H1298" s="7">
        <v>243.4</v>
      </c>
      <c r="I1298" s="7" t="s">
        <v>6</v>
      </c>
      <c r="J1298" s="7">
        <f t="shared" si="104"/>
        <v>110.40438285800001</v>
      </c>
      <c r="K1298" s="8">
        <f t="shared" si="105"/>
        <v>26.791327830813664</v>
      </c>
    </row>
    <row r="1299" spans="1:11" x14ac:dyDescent="0.25">
      <c r="A1299" s="1">
        <v>46</v>
      </c>
      <c r="B1299" s="1" t="str">
        <f t="shared" si="101"/>
        <v> Australia</v>
      </c>
      <c r="C1299" s="1" t="str">
        <f t="shared" si="102"/>
        <v>Oceanía</v>
      </c>
      <c r="D1299" s="2">
        <v>12137738</v>
      </c>
      <c r="E1299" s="2" t="s">
        <v>5</v>
      </c>
      <c r="F1299" s="7">
        <v>183</v>
      </c>
      <c r="G1299" s="7">
        <f t="shared" si="103"/>
        <v>1.83</v>
      </c>
      <c r="H1299" s="7">
        <v>171.3</v>
      </c>
      <c r="I1299" s="7" t="s">
        <v>6</v>
      </c>
      <c r="J1299" s="7">
        <f t="shared" si="104"/>
        <v>77.700372981000015</v>
      </c>
      <c r="K1299" s="8">
        <f t="shared" si="105"/>
        <v>23.20175967661023</v>
      </c>
    </row>
    <row r="1300" spans="1:11" x14ac:dyDescent="0.25">
      <c r="A1300" s="1">
        <v>46</v>
      </c>
      <c r="B1300" s="1" t="str">
        <f t="shared" si="101"/>
        <v> Australia</v>
      </c>
      <c r="C1300" s="1" t="str">
        <f t="shared" si="102"/>
        <v>Oceanía</v>
      </c>
      <c r="D1300" s="2">
        <v>19624126</v>
      </c>
      <c r="E1300" s="2" t="s">
        <v>7</v>
      </c>
      <c r="F1300" s="7">
        <v>170</v>
      </c>
      <c r="G1300" s="7">
        <f t="shared" si="103"/>
        <v>1.7</v>
      </c>
      <c r="H1300" s="7">
        <v>74.2</v>
      </c>
      <c r="I1300" s="7" t="s">
        <v>8</v>
      </c>
      <c r="J1300" s="7">
        <f t="shared" si="104"/>
        <v>74.2</v>
      </c>
      <c r="K1300" s="8">
        <f t="shared" si="105"/>
        <v>25.674740484429069</v>
      </c>
    </row>
    <row r="1301" spans="1:11" x14ac:dyDescent="0.25">
      <c r="A1301" s="1">
        <v>35</v>
      </c>
      <c r="B1301" s="1" t="str">
        <f t="shared" si="101"/>
        <v> Cabo Verde</v>
      </c>
      <c r="C1301" s="1" t="str">
        <f t="shared" si="102"/>
        <v>África</v>
      </c>
      <c r="D1301" s="2">
        <v>63575988</v>
      </c>
      <c r="E1301" s="2" t="s">
        <v>7</v>
      </c>
      <c r="F1301" s="7">
        <v>153</v>
      </c>
      <c r="G1301" s="7">
        <f t="shared" si="103"/>
        <v>1.53</v>
      </c>
      <c r="H1301" s="7">
        <v>124.1</v>
      </c>
      <c r="I1301" s="7" t="s">
        <v>6</v>
      </c>
      <c r="J1301" s="7">
        <f t="shared" si="104"/>
        <v>56.290813116999999</v>
      </c>
      <c r="K1301" s="8">
        <f t="shared" si="105"/>
        <v>24.046654328249819</v>
      </c>
    </row>
    <row r="1302" spans="1:11" x14ac:dyDescent="0.25">
      <c r="A1302" s="1">
        <v>45</v>
      </c>
      <c r="B1302" s="1" t="str">
        <f t="shared" si="101"/>
        <v> Cuba</v>
      </c>
      <c r="C1302" s="1" t="str">
        <f t="shared" si="102"/>
        <v>Centroamérica</v>
      </c>
      <c r="D1302" s="2">
        <v>12803390</v>
      </c>
      <c r="E1302" s="2" t="s">
        <v>5</v>
      </c>
      <c r="F1302" s="7">
        <v>181</v>
      </c>
      <c r="G1302" s="7">
        <f t="shared" si="103"/>
        <v>1.81</v>
      </c>
      <c r="H1302" s="7">
        <v>193.3</v>
      </c>
      <c r="I1302" s="7" t="s">
        <v>6</v>
      </c>
      <c r="J1302" s="7">
        <f t="shared" si="104"/>
        <v>87.679405121000016</v>
      </c>
      <c r="K1302" s="8">
        <f t="shared" si="105"/>
        <v>26.763348225328901</v>
      </c>
    </row>
    <row r="1303" spans="1:11" x14ac:dyDescent="0.25">
      <c r="A1303" s="1">
        <v>55</v>
      </c>
      <c r="B1303" s="1" t="str">
        <f t="shared" si="101"/>
        <v> Honduras</v>
      </c>
      <c r="C1303" s="1" t="str">
        <f t="shared" si="102"/>
        <v>Centroamérica</v>
      </c>
      <c r="D1303" s="2">
        <v>41886845</v>
      </c>
      <c r="E1303" s="2" t="s">
        <v>7</v>
      </c>
      <c r="F1303" s="7">
        <v>166</v>
      </c>
      <c r="G1303" s="7">
        <f t="shared" si="103"/>
        <v>1.66</v>
      </c>
      <c r="H1303" s="7">
        <v>74.7</v>
      </c>
      <c r="I1303" s="7" t="s">
        <v>8</v>
      </c>
      <c r="J1303" s="7">
        <f t="shared" si="104"/>
        <v>74.7</v>
      </c>
      <c r="K1303" s="8">
        <f t="shared" si="105"/>
        <v>27.108433734939762</v>
      </c>
    </row>
    <row r="1304" spans="1:11" x14ac:dyDescent="0.25">
      <c r="A1304" s="1">
        <v>66</v>
      </c>
      <c r="B1304" s="1" t="str">
        <f t="shared" si="101"/>
        <v> Tonga</v>
      </c>
      <c r="C1304" s="1" t="str">
        <f t="shared" si="102"/>
        <v>Oceanía</v>
      </c>
      <c r="D1304" s="2">
        <v>91241021</v>
      </c>
      <c r="E1304" s="2" t="s">
        <v>7</v>
      </c>
      <c r="F1304" s="7">
        <v>179</v>
      </c>
      <c r="G1304" s="7">
        <f t="shared" si="103"/>
        <v>1.79</v>
      </c>
      <c r="H1304" s="7">
        <v>126.1</v>
      </c>
      <c r="I1304" s="7" t="s">
        <v>8</v>
      </c>
      <c r="J1304" s="7">
        <f t="shared" si="104"/>
        <v>126.1</v>
      </c>
      <c r="K1304" s="8">
        <f t="shared" si="105"/>
        <v>39.355825348771887</v>
      </c>
    </row>
    <row r="1305" spans="1:11" x14ac:dyDescent="0.25">
      <c r="A1305" s="1">
        <v>34</v>
      </c>
      <c r="B1305" s="1" t="str">
        <f t="shared" si="101"/>
        <v> Bulgaria</v>
      </c>
      <c r="C1305" s="1" t="str">
        <f t="shared" si="102"/>
        <v>Europa</v>
      </c>
      <c r="D1305" s="2">
        <v>70581822</v>
      </c>
      <c r="E1305" s="2" t="s">
        <v>5</v>
      </c>
      <c r="F1305" s="7">
        <v>184</v>
      </c>
      <c r="G1305" s="7">
        <f t="shared" si="103"/>
        <v>1.84</v>
      </c>
      <c r="H1305" s="7">
        <v>178.1</v>
      </c>
      <c r="I1305" s="7" t="s">
        <v>6</v>
      </c>
      <c r="J1305" s="7">
        <f t="shared" si="104"/>
        <v>80.784801096999999</v>
      </c>
      <c r="K1305" s="8">
        <f t="shared" si="105"/>
        <v>23.86129522004962</v>
      </c>
    </row>
    <row r="1306" spans="1:11" x14ac:dyDescent="0.25">
      <c r="A1306" s="1">
        <v>35</v>
      </c>
      <c r="B1306" s="1" t="str">
        <f t="shared" si="101"/>
        <v> Cabo Verde</v>
      </c>
      <c r="C1306" s="1" t="str">
        <f t="shared" si="102"/>
        <v>África</v>
      </c>
      <c r="D1306" s="2">
        <v>44968996</v>
      </c>
      <c r="E1306" s="2" t="s">
        <v>5</v>
      </c>
      <c r="F1306" s="7">
        <v>187</v>
      </c>
      <c r="G1306" s="7">
        <f t="shared" si="103"/>
        <v>1.87</v>
      </c>
      <c r="H1306" s="7">
        <v>72.400000000000006</v>
      </c>
      <c r="I1306" s="7" t="s">
        <v>8</v>
      </c>
      <c r="J1306" s="7">
        <f t="shared" si="104"/>
        <v>72.400000000000006</v>
      </c>
      <c r="K1306" s="8">
        <f t="shared" si="105"/>
        <v>20.704052160484999</v>
      </c>
    </row>
    <row r="1307" spans="1:11" x14ac:dyDescent="0.25">
      <c r="A1307" s="1">
        <v>39</v>
      </c>
      <c r="B1307" s="1" t="str">
        <f t="shared" si="101"/>
        <v> Portugal</v>
      </c>
      <c r="C1307" s="1" t="str">
        <f t="shared" si="102"/>
        <v>Europa</v>
      </c>
      <c r="D1307" s="2">
        <v>64583277</v>
      </c>
      <c r="E1307" s="2" t="s">
        <v>7</v>
      </c>
      <c r="F1307" s="7">
        <v>159</v>
      </c>
      <c r="G1307" s="7">
        <f t="shared" si="103"/>
        <v>1.59</v>
      </c>
      <c r="H1307" s="7">
        <v>152.30000000000001</v>
      </c>
      <c r="I1307" s="7" t="s">
        <v>6</v>
      </c>
      <c r="J1307" s="7">
        <f t="shared" si="104"/>
        <v>69.082117951000015</v>
      </c>
      <c r="K1307" s="8">
        <f t="shared" si="105"/>
        <v>27.325706242237256</v>
      </c>
    </row>
    <row r="1308" spans="1:11" x14ac:dyDescent="0.25">
      <c r="A1308" s="1">
        <v>9</v>
      </c>
      <c r="B1308" s="1" t="str">
        <f t="shared" si="101"/>
        <v> Seychelles</v>
      </c>
      <c r="C1308" s="1" t="str">
        <f t="shared" si="102"/>
        <v>Medio Oriente</v>
      </c>
      <c r="D1308" s="2">
        <v>12987662</v>
      </c>
      <c r="E1308" s="2" t="s">
        <v>7</v>
      </c>
      <c r="F1308" s="7">
        <v>155</v>
      </c>
      <c r="G1308" s="7">
        <f t="shared" si="103"/>
        <v>1.55</v>
      </c>
      <c r="H1308" s="7">
        <v>142.19999999999999</v>
      </c>
      <c r="I1308" s="7" t="s">
        <v>6</v>
      </c>
      <c r="J1308" s="7">
        <f t="shared" si="104"/>
        <v>64.500835014000003</v>
      </c>
      <c r="K1308" s="8">
        <f t="shared" si="105"/>
        <v>26.847381899687822</v>
      </c>
    </row>
    <row r="1309" spans="1:11" x14ac:dyDescent="0.25">
      <c r="A1309" s="1">
        <v>2</v>
      </c>
      <c r="B1309" s="1" t="str">
        <f t="shared" si="101"/>
        <v> Burkina Faso</v>
      </c>
      <c r="C1309" s="1" t="str">
        <f t="shared" si="102"/>
        <v>África</v>
      </c>
      <c r="D1309" s="2">
        <v>67558353</v>
      </c>
      <c r="E1309" s="2" t="s">
        <v>7</v>
      </c>
      <c r="F1309" s="7">
        <v>181</v>
      </c>
      <c r="G1309" s="7">
        <f t="shared" si="103"/>
        <v>1.81</v>
      </c>
      <c r="H1309" s="7">
        <v>78.599999999999994</v>
      </c>
      <c r="I1309" s="7" t="s">
        <v>8</v>
      </c>
      <c r="J1309" s="7">
        <f t="shared" si="104"/>
        <v>78.599999999999994</v>
      </c>
      <c r="K1309" s="8">
        <f t="shared" si="105"/>
        <v>23.991941637923137</v>
      </c>
    </row>
    <row r="1310" spans="1:11" x14ac:dyDescent="0.25">
      <c r="A1310" s="1">
        <v>52</v>
      </c>
      <c r="B1310" s="1" t="str">
        <f t="shared" si="101"/>
        <v> Guatemala</v>
      </c>
      <c r="C1310" s="1" t="str">
        <f t="shared" si="102"/>
        <v>Centroamérica</v>
      </c>
      <c r="D1310" s="2">
        <v>50892980</v>
      </c>
      <c r="E1310" s="2" t="s">
        <v>5</v>
      </c>
      <c r="F1310" s="7">
        <v>186</v>
      </c>
      <c r="G1310" s="7">
        <f t="shared" si="103"/>
        <v>1.86</v>
      </c>
      <c r="H1310" s="7">
        <v>210.5</v>
      </c>
      <c r="I1310" s="7" t="s">
        <v>6</v>
      </c>
      <c r="J1310" s="7">
        <f t="shared" si="104"/>
        <v>95.48119388500001</v>
      </c>
      <c r="K1310" s="8">
        <f t="shared" si="105"/>
        <v>27.598911401607122</v>
      </c>
    </row>
    <row r="1311" spans="1:11" x14ac:dyDescent="0.25">
      <c r="A1311" s="1">
        <v>3</v>
      </c>
      <c r="B1311" s="1" t="str">
        <f t="shared" si="101"/>
        <v> Uganda</v>
      </c>
      <c r="C1311" s="1" t="str">
        <f t="shared" si="102"/>
        <v>África</v>
      </c>
      <c r="D1311" s="2">
        <v>21204800</v>
      </c>
      <c r="E1311" s="2" t="s">
        <v>5</v>
      </c>
      <c r="F1311" s="7">
        <v>181</v>
      </c>
      <c r="G1311" s="7">
        <f t="shared" si="103"/>
        <v>1.81</v>
      </c>
      <c r="H1311" s="7">
        <v>168.4</v>
      </c>
      <c r="I1311" s="7" t="s">
        <v>6</v>
      </c>
      <c r="J1311" s="7">
        <f t="shared" si="104"/>
        <v>76.384955108</v>
      </c>
      <c r="K1311" s="8">
        <f t="shared" si="105"/>
        <v>23.315819147156681</v>
      </c>
    </row>
    <row r="1312" spans="1:11" x14ac:dyDescent="0.25">
      <c r="A1312" s="1">
        <v>3</v>
      </c>
      <c r="B1312" s="1" t="str">
        <f t="shared" si="101"/>
        <v> Uganda</v>
      </c>
      <c r="C1312" s="1" t="str">
        <f t="shared" si="102"/>
        <v>África</v>
      </c>
      <c r="D1312" s="2">
        <v>30218456</v>
      </c>
      <c r="E1312" s="2" t="s">
        <v>7</v>
      </c>
      <c r="F1312" s="7">
        <v>163</v>
      </c>
      <c r="G1312" s="7">
        <f t="shared" si="103"/>
        <v>1.63</v>
      </c>
      <c r="H1312" s="7">
        <v>129.4</v>
      </c>
      <c r="I1312" s="7" t="s">
        <v>6</v>
      </c>
      <c r="J1312" s="7">
        <f t="shared" si="104"/>
        <v>58.694852678000004</v>
      </c>
      <c r="K1312" s="8">
        <f t="shared" si="105"/>
        <v>22.091479799013893</v>
      </c>
    </row>
    <row r="1313" spans="1:11" x14ac:dyDescent="0.25">
      <c r="A1313" s="1">
        <v>67</v>
      </c>
      <c r="B1313" s="1" t="str">
        <f t="shared" si="101"/>
        <v> Samoa</v>
      </c>
      <c r="C1313" s="1" t="str">
        <f t="shared" si="102"/>
        <v>Oceanía</v>
      </c>
      <c r="D1313" s="2">
        <v>81941940</v>
      </c>
      <c r="E1313" s="2" t="s">
        <v>5</v>
      </c>
      <c r="F1313" s="7">
        <v>165</v>
      </c>
      <c r="G1313" s="7">
        <f t="shared" si="103"/>
        <v>1.65</v>
      </c>
      <c r="H1313" s="7">
        <v>167.1</v>
      </c>
      <c r="I1313" s="7" t="s">
        <v>6</v>
      </c>
      <c r="J1313" s="7">
        <f t="shared" si="104"/>
        <v>75.795285027000006</v>
      </c>
      <c r="K1313" s="8">
        <f t="shared" si="105"/>
        <v>27.840325078787885</v>
      </c>
    </row>
    <row r="1314" spans="1:11" x14ac:dyDescent="0.25">
      <c r="A1314" s="1">
        <v>59</v>
      </c>
      <c r="B1314" s="1" t="str">
        <f t="shared" si="101"/>
        <v> Ecuador</v>
      </c>
      <c r="C1314" s="1" t="str">
        <f t="shared" si="102"/>
        <v>Sudamérica</v>
      </c>
      <c r="D1314" s="2">
        <v>34454210</v>
      </c>
      <c r="E1314" s="2" t="s">
        <v>5</v>
      </c>
      <c r="F1314" s="7">
        <v>148</v>
      </c>
      <c r="G1314" s="7">
        <f t="shared" si="103"/>
        <v>1.48</v>
      </c>
      <c r="H1314" s="7">
        <v>126.5</v>
      </c>
      <c r="I1314" s="7" t="s">
        <v>6</v>
      </c>
      <c r="J1314" s="7">
        <f t="shared" si="104"/>
        <v>57.379434805000002</v>
      </c>
      <c r="K1314" s="8">
        <f t="shared" si="105"/>
        <v>26.195870528214027</v>
      </c>
    </row>
    <row r="1315" spans="1:11" x14ac:dyDescent="0.25">
      <c r="A1315" s="1">
        <v>12</v>
      </c>
      <c r="B1315" s="1" t="str">
        <f t="shared" si="101"/>
        <v> Dominica</v>
      </c>
      <c r="C1315" s="1" t="str">
        <f t="shared" si="102"/>
        <v>Centroamérica</v>
      </c>
      <c r="D1315" s="2">
        <v>46576799</v>
      </c>
      <c r="E1315" s="2" t="s">
        <v>7</v>
      </c>
      <c r="F1315" s="7">
        <v>157</v>
      </c>
      <c r="G1315" s="7">
        <f t="shared" si="103"/>
        <v>1.57</v>
      </c>
      <c r="H1315" s="7">
        <v>143.30000000000001</v>
      </c>
      <c r="I1315" s="7" t="s">
        <v>6</v>
      </c>
      <c r="J1315" s="7">
        <f t="shared" si="104"/>
        <v>64.999786621000013</v>
      </c>
      <c r="K1315" s="8">
        <f t="shared" si="105"/>
        <v>26.37015157653455</v>
      </c>
    </row>
    <row r="1316" spans="1:11" x14ac:dyDescent="0.25">
      <c r="A1316" s="1">
        <v>9</v>
      </c>
      <c r="B1316" s="1" t="str">
        <f t="shared" si="101"/>
        <v> Seychelles</v>
      </c>
      <c r="C1316" s="1" t="str">
        <f t="shared" si="102"/>
        <v>Medio Oriente</v>
      </c>
      <c r="D1316" s="2">
        <v>94944854</v>
      </c>
      <c r="E1316" s="2" t="s">
        <v>7</v>
      </c>
      <c r="F1316" s="7">
        <v>160</v>
      </c>
      <c r="G1316" s="7">
        <f t="shared" si="103"/>
        <v>1.6</v>
      </c>
      <c r="H1316" s="7">
        <v>155.19999999999999</v>
      </c>
      <c r="I1316" s="7" t="s">
        <v>6</v>
      </c>
      <c r="J1316" s="7">
        <f t="shared" si="104"/>
        <v>70.397535824000002</v>
      </c>
      <c r="K1316" s="8">
        <f t="shared" si="105"/>
        <v>27.499037431249995</v>
      </c>
    </row>
    <row r="1317" spans="1:11" x14ac:dyDescent="0.25">
      <c r="A1317" s="1">
        <v>21</v>
      </c>
      <c r="B1317" s="1" t="str">
        <f t="shared" si="101"/>
        <v> Guinea</v>
      </c>
      <c r="C1317" s="1" t="str">
        <f t="shared" si="102"/>
        <v>África</v>
      </c>
      <c r="D1317" s="2">
        <v>58016262</v>
      </c>
      <c r="E1317" s="2" t="s">
        <v>5</v>
      </c>
      <c r="F1317" s="7">
        <v>170</v>
      </c>
      <c r="G1317" s="7">
        <f t="shared" si="103"/>
        <v>1.7</v>
      </c>
      <c r="H1317" s="7">
        <v>159.80000000000001</v>
      </c>
      <c r="I1317" s="7" t="s">
        <v>6</v>
      </c>
      <c r="J1317" s="7">
        <f t="shared" si="104"/>
        <v>72.48406072600001</v>
      </c>
      <c r="K1317" s="8">
        <f t="shared" si="105"/>
        <v>25.08098987058824</v>
      </c>
    </row>
    <row r="1318" spans="1:11" x14ac:dyDescent="0.25">
      <c r="A1318" s="1">
        <v>25</v>
      </c>
      <c r="B1318" s="1" t="str">
        <f t="shared" si="101"/>
        <v> Zambia</v>
      </c>
      <c r="C1318" s="1" t="str">
        <f t="shared" si="102"/>
        <v>África</v>
      </c>
      <c r="D1318" s="2">
        <v>14151868</v>
      </c>
      <c r="E1318" s="2" t="s">
        <v>5</v>
      </c>
      <c r="F1318" s="7">
        <v>158</v>
      </c>
      <c r="G1318" s="7">
        <f t="shared" si="103"/>
        <v>1.58</v>
      </c>
      <c r="H1318" s="7">
        <v>51.3</v>
      </c>
      <c r="I1318" s="7" t="s">
        <v>8</v>
      </c>
      <c r="J1318" s="7">
        <f t="shared" si="104"/>
        <v>51.3</v>
      </c>
      <c r="K1318" s="8">
        <f t="shared" si="105"/>
        <v>20.549591411632747</v>
      </c>
    </row>
    <row r="1319" spans="1:11" x14ac:dyDescent="0.25">
      <c r="A1319" s="1">
        <v>61</v>
      </c>
      <c r="B1319" s="1" t="str">
        <f t="shared" si="101"/>
        <v> Jamaica</v>
      </c>
      <c r="C1319" s="1" t="str">
        <f t="shared" si="102"/>
        <v>Centroamérica</v>
      </c>
      <c r="D1319" s="2">
        <v>40862822</v>
      </c>
      <c r="E1319" s="2" t="s">
        <v>5</v>
      </c>
      <c r="F1319" s="7">
        <v>164</v>
      </c>
      <c r="G1319" s="7">
        <f t="shared" si="103"/>
        <v>1.64</v>
      </c>
      <c r="H1319" s="7">
        <v>152.30000000000001</v>
      </c>
      <c r="I1319" s="7" t="s">
        <v>6</v>
      </c>
      <c r="J1319" s="7">
        <f t="shared" si="104"/>
        <v>69.082117951000015</v>
      </c>
      <c r="K1319" s="8">
        <f t="shared" si="105"/>
        <v>25.684904056737071</v>
      </c>
    </row>
    <row r="1320" spans="1:11" x14ac:dyDescent="0.25">
      <c r="A1320" s="1">
        <v>23</v>
      </c>
      <c r="B1320" s="1" t="str">
        <f t="shared" si="101"/>
        <v> Sri Lanka</v>
      </c>
      <c r="C1320" s="1" t="str">
        <f t="shared" si="102"/>
        <v>Asia</v>
      </c>
      <c r="D1320" s="2">
        <v>85058414</v>
      </c>
      <c r="E1320" s="2" t="s">
        <v>5</v>
      </c>
      <c r="F1320" s="7">
        <v>176</v>
      </c>
      <c r="G1320" s="7">
        <f t="shared" si="103"/>
        <v>1.76</v>
      </c>
      <c r="H1320" s="7">
        <v>149</v>
      </c>
      <c r="I1320" s="7" t="s">
        <v>6</v>
      </c>
      <c r="J1320" s="7">
        <f t="shared" si="104"/>
        <v>67.585263130000001</v>
      </c>
      <c r="K1320" s="8">
        <f t="shared" si="105"/>
        <v>21.818589595170454</v>
      </c>
    </row>
    <row r="1321" spans="1:11" x14ac:dyDescent="0.25">
      <c r="A1321" s="1">
        <v>19</v>
      </c>
      <c r="B1321" s="1" t="str">
        <f t="shared" si="101"/>
        <v> Somalia</v>
      </c>
      <c r="C1321" s="1" t="str">
        <f t="shared" si="102"/>
        <v>África</v>
      </c>
      <c r="D1321" s="2">
        <v>87531693</v>
      </c>
      <c r="E1321" s="2" t="s">
        <v>7</v>
      </c>
      <c r="F1321" s="7">
        <v>146</v>
      </c>
      <c r="G1321" s="7">
        <f t="shared" si="103"/>
        <v>1.46</v>
      </c>
      <c r="H1321" s="7">
        <v>40.4</v>
      </c>
      <c r="I1321" s="7" t="s">
        <v>8</v>
      </c>
      <c r="J1321" s="7">
        <f t="shared" si="104"/>
        <v>40.4</v>
      </c>
      <c r="K1321" s="8">
        <f t="shared" si="105"/>
        <v>18.952899230624883</v>
      </c>
    </row>
    <row r="1322" spans="1:11" x14ac:dyDescent="0.25">
      <c r="A1322" s="1">
        <v>47</v>
      </c>
      <c r="B1322" s="1" t="str">
        <f t="shared" si="101"/>
        <v> Malta</v>
      </c>
      <c r="C1322" s="1" t="str">
        <f t="shared" si="102"/>
        <v>África</v>
      </c>
      <c r="D1322" s="2">
        <v>11759049</v>
      </c>
      <c r="E1322" s="2" t="s">
        <v>5</v>
      </c>
      <c r="F1322" s="7">
        <v>202</v>
      </c>
      <c r="G1322" s="7">
        <f t="shared" si="103"/>
        <v>2.02</v>
      </c>
      <c r="H1322" s="7">
        <v>239.4</v>
      </c>
      <c r="I1322" s="7" t="s">
        <v>6</v>
      </c>
      <c r="J1322" s="7">
        <f t="shared" si="104"/>
        <v>108.59001337800001</v>
      </c>
      <c r="K1322" s="8">
        <f t="shared" si="105"/>
        <v>26.612590279874524</v>
      </c>
    </row>
    <row r="1323" spans="1:11" x14ac:dyDescent="0.25">
      <c r="A1323" s="1">
        <v>30</v>
      </c>
      <c r="B1323" s="1" t="str">
        <f t="shared" si="101"/>
        <v> Liberia</v>
      </c>
      <c r="C1323" s="1" t="str">
        <f t="shared" si="102"/>
        <v>África</v>
      </c>
      <c r="D1323" s="2">
        <v>18712617</v>
      </c>
      <c r="E1323" s="2" t="s">
        <v>5</v>
      </c>
      <c r="F1323" s="7">
        <v>152</v>
      </c>
      <c r="G1323" s="7">
        <f t="shared" si="103"/>
        <v>1.52</v>
      </c>
      <c r="H1323" s="7">
        <v>56.7</v>
      </c>
      <c r="I1323" s="7" t="s">
        <v>8</v>
      </c>
      <c r="J1323" s="7">
        <f t="shared" si="104"/>
        <v>56.7</v>
      </c>
      <c r="K1323" s="8">
        <f t="shared" si="105"/>
        <v>24.541204986149587</v>
      </c>
    </row>
    <row r="1324" spans="1:11" x14ac:dyDescent="0.25">
      <c r="A1324" s="1">
        <v>58</v>
      </c>
      <c r="B1324" s="1" t="str">
        <f t="shared" si="101"/>
        <v> Guyana</v>
      </c>
      <c r="C1324" s="1" t="str">
        <f t="shared" si="102"/>
        <v>Sudamérica</v>
      </c>
      <c r="D1324" s="2">
        <v>99187434</v>
      </c>
      <c r="E1324" s="2" t="s">
        <v>7</v>
      </c>
      <c r="F1324" s="7">
        <v>162</v>
      </c>
      <c r="G1324" s="7">
        <f t="shared" si="103"/>
        <v>1.62</v>
      </c>
      <c r="H1324" s="7">
        <v>73.400000000000006</v>
      </c>
      <c r="I1324" s="7" t="s">
        <v>8</v>
      </c>
      <c r="J1324" s="7">
        <f t="shared" si="104"/>
        <v>73.400000000000006</v>
      </c>
      <c r="K1324" s="8">
        <f t="shared" si="105"/>
        <v>27.968297515622616</v>
      </c>
    </row>
    <row r="1325" spans="1:11" x14ac:dyDescent="0.25">
      <c r="A1325" s="1">
        <v>10</v>
      </c>
      <c r="B1325" s="1" t="str">
        <f t="shared" si="101"/>
        <v> Chile</v>
      </c>
      <c r="C1325" s="1" t="str">
        <f t="shared" si="102"/>
        <v>Sudamérica</v>
      </c>
      <c r="D1325" s="2">
        <v>12808650</v>
      </c>
      <c r="E1325" s="2" t="s">
        <v>5</v>
      </c>
      <c r="F1325" s="7">
        <v>176</v>
      </c>
      <c r="G1325" s="7">
        <f t="shared" si="103"/>
        <v>1.76</v>
      </c>
      <c r="H1325" s="7">
        <v>77.099999999999994</v>
      </c>
      <c r="I1325" s="7" t="s">
        <v>8</v>
      </c>
      <c r="J1325" s="7">
        <f t="shared" si="104"/>
        <v>77.099999999999994</v>
      </c>
      <c r="K1325" s="8">
        <f t="shared" si="105"/>
        <v>24.890237603305785</v>
      </c>
    </row>
    <row r="1326" spans="1:11" x14ac:dyDescent="0.25">
      <c r="A1326" s="1">
        <v>1</v>
      </c>
      <c r="B1326" s="1" t="str">
        <f t="shared" si="101"/>
        <v> Eritrea</v>
      </c>
      <c r="C1326" s="1" t="str">
        <f t="shared" si="102"/>
        <v>África</v>
      </c>
      <c r="D1326" s="2">
        <v>72665595</v>
      </c>
      <c r="E1326" s="2" t="s">
        <v>5</v>
      </c>
      <c r="F1326" s="7">
        <v>164</v>
      </c>
      <c r="G1326" s="7">
        <f t="shared" si="103"/>
        <v>1.64</v>
      </c>
      <c r="H1326" s="7">
        <v>56.7</v>
      </c>
      <c r="I1326" s="7" t="s">
        <v>8</v>
      </c>
      <c r="J1326" s="7">
        <f t="shared" si="104"/>
        <v>56.7</v>
      </c>
      <c r="K1326" s="8">
        <f t="shared" si="105"/>
        <v>21.081201665675199</v>
      </c>
    </row>
    <row r="1327" spans="1:11" x14ac:dyDescent="0.25">
      <c r="A1327" s="1">
        <v>33</v>
      </c>
      <c r="B1327" s="1" t="str">
        <f t="shared" si="101"/>
        <v> Serbia</v>
      </c>
      <c r="C1327" s="1" t="str">
        <f t="shared" si="102"/>
        <v>Europa</v>
      </c>
      <c r="D1327" s="2">
        <v>65790968</v>
      </c>
      <c r="E1327" s="2" t="s">
        <v>5</v>
      </c>
      <c r="F1327" s="7">
        <v>185</v>
      </c>
      <c r="G1327" s="7">
        <f t="shared" si="103"/>
        <v>1.85</v>
      </c>
      <c r="H1327" s="7">
        <v>94.2</v>
      </c>
      <c r="I1327" s="7" t="s">
        <v>8</v>
      </c>
      <c r="J1327" s="7">
        <f t="shared" si="104"/>
        <v>94.2</v>
      </c>
      <c r="K1327" s="8">
        <f t="shared" si="105"/>
        <v>27.523739956172388</v>
      </c>
    </row>
    <row r="1328" spans="1:11" x14ac:dyDescent="0.25">
      <c r="A1328" s="1">
        <v>8</v>
      </c>
      <c r="B1328" s="1" t="str">
        <f t="shared" si="101"/>
        <v> Paraguay</v>
      </c>
      <c r="C1328" s="1" t="str">
        <f t="shared" si="102"/>
        <v>Sudamérica</v>
      </c>
      <c r="D1328" s="2">
        <v>49779215</v>
      </c>
      <c r="E1328" s="2" t="s">
        <v>5</v>
      </c>
      <c r="F1328" s="7">
        <v>188</v>
      </c>
      <c r="G1328" s="7">
        <f t="shared" si="103"/>
        <v>1.88</v>
      </c>
      <c r="H1328" s="7">
        <v>94.1</v>
      </c>
      <c r="I1328" s="7" t="s">
        <v>8</v>
      </c>
      <c r="J1328" s="7">
        <f t="shared" si="104"/>
        <v>94.1</v>
      </c>
      <c r="K1328" s="8">
        <f t="shared" si="105"/>
        <v>26.624038026256226</v>
      </c>
    </row>
    <row r="1329" spans="1:11" x14ac:dyDescent="0.25">
      <c r="A1329" s="1">
        <v>36</v>
      </c>
      <c r="B1329" s="1" t="str">
        <f t="shared" si="101"/>
        <v> Montenegro</v>
      </c>
      <c r="C1329" s="1" t="str">
        <f t="shared" si="102"/>
        <v>Europa</v>
      </c>
      <c r="D1329" s="2">
        <v>62940396</v>
      </c>
      <c r="E1329" s="2" t="s">
        <v>5</v>
      </c>
      <c r="F1329" s="7">
        <v>179</v>
      </c>
      <c r="G1329" s="7">
        <f t="shared" si="103"/>
        <v>1.79</v>
      </c>
      <c r="H1329" s="7">
        <v>171.1</v>
      </c>
      <c r="I1329" s="7" t="s">
        <v>6</v>
      </c>
      <c r="J1329" s="7">
        <f t="shared" si="104"/>
        <v>77.609654507000002</v>
      </c>
      <c r="K1329" s="8">
        <f t="shared" si="105"/>
        <v>24.221982618207921</v>
      </c>
    </row>
    <row r="1330" spans="1:11" x14ac:dyDescent="0.25">
      <c r="A1330" s="1">
        <v>66</v>
      </c>
      <c r="B1330" s="1" t="str">
        <f t="shared" si="101"/>
        <v> Tonga</v>
      </c>
      <c r="C1330" s="1" t="str">
        <f t="shared" si="102"/>
        <v>Oceanía</v>
      </c>
      <c r="D1330" s="2">
        <v>70634339</v>
      </c>
      <c r="E1330" s="2" t="s">
        <v>7</v>
      </c>
      <c r="F1330" s="7">
        <v>151</v>
      </c>
      <c r="G1330" s="7">
        <f t="shared" si="103"/>
        <v>1.51</v>
      </c>
      <c r="H1330" s="7">
        <v>158.30000000000001</v>
      </c>
      <c r="I1330" s="7" t="s">
        <v>6</v>
      </c>
      <c r="J1330" s="7">
        <f t="shared" si="104"/>
        <v>71.803672171000002</v>
      </c>
      <c r="K1330" s="8">
        <f t="shared" si="105"/>
        <v>31.49145746721635</v>
      </c>
    </row>
    <row r="1331" spans="1:11" x14ac:dyDescent="0.25">
      <c r="A1331" s="1">
        <v>5</v>
      </c>
      <c r="B1331" s="1" t="str">
        <f t="shared" si="101"/>
        <v> Togo</v>
      </c>
      <c r="C1331" s="1" t="str">
        <f t="shared" si="102"/>
        <v>África</v>
      </c>
      <c r="D1331" s="2">
        <v>77655027</v>
      </c>
      <c r="E1331" s="2" t="s">
        <v>5</v>
      </c>
      <c r="F1331" s="7">
        <v>180</v>
      </c>
      <c r="G1331" s="7">
        <f t="shared" si="103"/>
        <v>1.8</v>
      </c>
      <c r="H1331" s="7">
        <v>130.69999999999999</v>
      </c>
      <c r="I1331" s="7" t="s">
        <v>6</v>
      </c>
      <c r="J1331" s="7">
        <f t="shared" si="104"/>
        <v>59.284522758999998</v>
      </c>
      <c r="K1331" s="8">
        <f t="shared" si="105"/>
        <v>18.297692209567899</v>
      </c>
    </row>
    <row r="1332" spans="1:11" x14ac:dyDescent="0.25">
      <c r="A1332" s="1">
        <v>47</v>
      </c>
      <c r="B1332" s="1" t="str">
        <f t="shared" si="101"/>
        <v> Malta</v>
      </c>
      <c r="C1332" s="1" t="str">
        <f t="shared" si="102"/>
        <v>África</v>
      </c>
      <c r="D1332" s="2">
        <v>24142357</v>
      </c>
      <c r="E1332" s="2" t="s">
        <v>7</v>
      </c>
      <c r="F1332" s="7">
        <v>137</v>
      </c>
      <c r="G1332" s="7">
        <f t="shared" si="103"/>
        <v>1.37</v>
      </c>
      <c r="H1332" s="7">
        <v>53.6</v>
      </c>
      <c r="I1332" s="7" t="s">
        <v>8</v>
      </c>
      <c r="J1332" s="7">
        <f t="shared" si="104"/>
        <v>53.6</v>
      </c>
      <c r="K1332" s="8">
        <f t="shared" si="105"/>
        <v>28.557728168788959</v>
      </c>
    </row>
    <row r="1333" spans="1:11" x14ac:dyDescent="0.25">
      <c r="A1333" s="1">
        <v>23</v>
      </c>
      <c r="B1333" s="1" t="str">
        <f t="shared" si="101"/>
        <v> Sri Lanka</v>
      </c>
      <c r="C1333" s="1" t="str">
        <f t="shared" si="102"/>
        <v>Asia</v>
      </c>
      <c r="D1333" s="2">
        <v>45619707</v>
      </c>
      <c r="E1333" s="2" t="s">
        <v>7</v>
      </c>
      <c r="F1333" s="7">
        <v>144</v>
      </c>
      <c r="G1333" s="7">
        <f t="shared" si="103"/>
        <v>1.44</v>
      </c>
      <c r="H1333" s="7">
        <v>106.9</v>
      </c>
      <c r="I1333" s="7" t="s">
        <v>6</v>
      </c>
      <c r="J1333" s="7">
        <f t="shared" si="104"/>
        <v>48.489024353000005</v>
      </c>
      <c r="K1333" s="8">
        <f t="shared" si="105"/>
        <v>23.383981651716823</v>
      </c>
    </row>
    <row r="1334" spans="1:11" x14ac:dyDescent="0.25">
      <c r="A1334" s="1">
        <v>3</v>
      </c>
      <c r="B1334" s="1" t="str">
        <f t="shared" si="101"/>
        <v> Uganda</v>
      </c>
      <c r="C1334" s="1" t="str">
        <f t="shared" si="102"/>
        <v>África</v>
      </c>
      <c r="D1334" s="2">
        <v>47133443</v>
      </c>
      <c r="E1334" s="2" t="s">
        <v>7</v>
      </c>
      <c r="F1334" s="7">
        <v>149</v>
      </c>
      <c r="G1334" s="7">
        <f t="shared" si="103"/>
        <v>1.49</v>
      </c>
      <c r="H1334" s="7">
        <v>48.4</v>
      </c>
      <c r="I1334" s="7" t="s">
        <v>8</v>
      </c>
      <c r="J1334" s="7">
        <f t="shared" si="104"/>
        <v>48.4</v>
      </c>
      <c r="K1334" s="8">
        <f t="shared" si="105"/>
        <v>21.800819782892663</v>
      </c>
    </row>
    <row r="1335" spans="1:11" x14ac:dyDescent="0.25">
      <c r="A1335" s="1">
        <v>8</v>
      </c>
      <c r="B1335" s="1" t="str">
        <f t="shared" si="101"/>
        <v> Paraguay</v>
      </c>
      <c r="C1335" s="1" t="str">
        <f t="shared" si="102"/>
        <v>Sudamérica</v>
      </c>
      <c r="D1335" s="2">
        <v>26112477</v>
      </c>
      <c r="E1335" s="2" t="s">
        <v>5</v>
      </c>
      <c r="F1335" s="7">
        <v>183</v>
      </c>
      <c r="G1335" s="7">
        <f t="shared" si="103"/>
        <v>1.83</v>
      </c>
      <c r="H1335" s="7">
        <v>79</v>
      </c>
      <c r="I1335" s="7" t="s">
        <v>8</v>
      </c>
      <c r="J1335" s="7">
        <f t="shared" si="104"/>
        <v>79</v>
      </c>
      <c r="K1335" s="8">
        <f t="shared" si="105"/>
        <v>23.589835468362743</v>
      </c>
    </row>
    <row r="1336" spans="1:11" x14ac:dyDescent="0.25">
      <c r="A1336" s="1">
        <v>42</v>
      </c>
      <c r="B1336" s="1" t="str">
        <f t="shared" si="101"/>
        <v> Mauritania</v>
      </c>
      <c r="C1336" s="1" t="str">
        <f t="shared" si="102"/>
        <v>África</v>
      </c>
      <c r="D1336" s="2">
        <v>17292315</v>
      </c>
      <c r="E1336" s="2" t="s">
        <v>5</v>
      </c>
      <c r="F1336" s="7">
        <v>153</v>
      </c>
      <c r="G1336" s="7">
        <f t="shared" si="103"/>
        <v>1.53</v>
      </c>
      <c r="H1336" s="7">
        <v>61.8</v>
      </c>
      <c r="I1336" s="7" t="s">
        <v>8</v>
      </c>
      <c r="J1336" s="7">
        <f t="shared" si="104"/>
        <v>61.8</v>
      </c>
      <c r="K1336" s="8">
        <f t="shared" si="105"/>
        <v>26.400102524669997</v>
      </c>
    </row>
    <row r="1337" spans="1:11" x14ac:dyDescent="0.25">
      <c r="A1337" s="1">
        <v>41</v>
      </c>
      <c r="B1337" s="1" t="str">
        <f t="shared" si="101"/>
        <v> Mongolia</v>
      </c>
      <c r="C1337" s="1" t="str">
        <f t="shared" si="102"/>
        <v>Asia</v>
      </c>
      <c r="D1337" s="2">
        <v>53297085</v>
      </c>
      <c r="E1337" s="2" t="s">
        <v>7</v>
      </c>
      <c r="F1337" s="7">
        <v>171</v>
      </c>
      <c r="G1337" s="7">
        <f t="shared" si="103"/>
        <v>1.71</v>
      </c>
      <c r="H1337" s="7">
        <v>78.5</v>
      </c>
      <c r="I1337" s="7" t="s">
        <v>8</v>
      </c>
      <c r="J1337" s="7">
        <f t="shared" si="104"/>
        <v>78.5</v>
      </c>
      <c r="K1337" s="8">
        <f t="shared" si="105"/>
        <v>26.845867104408196</v>
      </c>
    </row>
    <row r="1338" spans="1:11" x14ac:dyDescent="0.25">
      <c r="A1338" s="1">
        <v>58</v>
      </c>
      <c r="B1338" s="1" t="str">
        <f t="shared" si="101"/>
        <v> Guyana</v>
      </c>
      <c r="C1338" s="1" t="str">
        <f t="shared" si="102"/>
        <v>Sudamérica</v>
      </c>
      <c r="D1338" s="2">
        <v>95003030</v>
      </c>
      <c r="E1338" s="2" t="s">
        <v>7</v>
      </c>
      <c r="F1338" s="7">
        <v>156</v>
      </c>
      <c r="G1338" s="7">
        <f t="shared" si="103"/>
        <v>1.56</v>
      </c>
      <c r="H1338" s="7">
        <v>146.19999999999999</v>
      </c>
      <c r="I1338" s="7" t="s">
        <v>6</v>
      </c>
      <c r="J1338" s="7">
        <f t="shared" si="104"/>
        <v>66.315204494</v>
      </c>
      <c r="K1338" s="8">
        <f t="shared" si="105"/>
        <v>27.249837481097959</v>
      </c>
    </row>
    <row r="1339" spans="1:11" x14ac:dyDescent="0.25">
      <c r="A1339" s="1">
        <v>20</v>
      </c>
      <c r="B1339" s="1" t="str">
        <f t="shared" si="101"/>
        <v> Laos</v>
      </c>
      <c r="C1339" s="1" t="str">
        <f t="shared" si="102"/>
        <v>Asia</v>
      </c>
      <c r="D1339" s="2">
        <v>95822670</v>
      </c>
      <c r="E1339" s="2" t="s">
        <v>5</v>
      </c>
      <c r="F1339" s="7">
        <v>164</v>
      </c>
      <c r="G1339" s="7">
        <f t="shared" si="103"/>
        <v>1.64</v>
      </c>
      <c r="H1339" s="7">
        <v>148.4</v>
      </c>
      <c r="I1339" s="7" t="s">
        <v>6</v>
      </c>
      <c r="J1339" s="7">
        <f t="shared" si="104"/>
        <v>67.313107708000004</v>
      </c>
      <c r="K1339" s="8">
        <f t="shared" si="105"/>
        <v>25.027181628494951</v>
      </c>
    </row>
    <row r="1340" spans="1:11" x14ac:dyDescent="0.25">
      <c r="A1340" s="1">
        <v>61</v>
      </c>
      <c r="B1340" s="1" t="str">
        <f t="shared" si="101"/>
        <v> Jamaica</v>
      </c>
      <c r="C1340" s="1" t="str">
        <f t="shared" si="102"/>
        <v>Centroamérica</v>
      </c>
      <c r="D1340" s="2">
        <v>75895278</v>
      </c>
      <c r="E1340" s="2" t="s">
        <v>5</v>
      </c>
      <c r="F1340" s="7">
        <v>175</v>
      </c>
      <c r="G1340" s="7">
        <f t="shared" si="103"/>
        <v>1.75</v>
      </c>
      <c r="H1340" s="7">
        <v>78.8</v>
      </c>
      <c r="I1340" s="7" t="s">
        <v>8</v>
      </c>
      <c r="J1340" s="7">
        <f t="shared" si="104"/>
        <v>78.8</v>
      </c>
      <c r="K1340" s="8">
        <f t="shared" si="105"/>
        <v>25.730612244897959</v>
      </c>
    </row>
    <row r="1341" spans="1:11" x14ac:dyDescent="0.25">
      <c r="A1341" s="1">
        <v>25</v>
      </c>
      <c r="B1341" s="1" t="str">
        <f t="shared" si="101"/>
        <v> Zambia</v>
      </c>
      <c r="C1341" s="1" t="str">
        <f t="shared" si="102"/>
        <v>África</v>
      </c>
      <c r="D1341" s="2">
        <v>60915803</v>
      </c>
      <c r="E1341" s="2" t="s">
        <v>7</v>
      </c>
      <c r="F1341" s="7">
        <v>162</v>
      </c>
      <c r="G1341" s="7">
        <f t="shared" si="103"/>
        <v>1.62</v>
      </c>
      <c r="H1341" s="7">
        <v>59.7</v>
      </c>
      <c r="I1341" s="7" t="s">
        <v>8</v>
      </c>
      <c r="J1341" s="7">
        <f t="shared" si="104"/>
        <v>59.7</v>
      </c>
      <c r="K1341" s="8">
        <f t="shared" si="105"/>
        <v>22.748056698673981</v>
      </c>
    </row>
    <row r="1342" spans="1:11" x14ac:dyDescent="0.25">
      <c r="A1342" s="1">
        <v>3</v>
      </c>
      <c r="B1342" s="1" t="str">
        <f t="shared" si="101"/>
        <v> Uganda</v>
      </c>
      <c r="C1342" s="1" t="str">
        <f t="shared" si="102"/>
        <v>África</v>
      </c>
      <c r="D1342" s="2">
        <v>69276315</v>
      </c>
      <c r="E1342" s="2" t="s">
        <v>7</v>
      </c>
      <c r="F1342" s="7">
        <v>171</v>
      </c>
      <c r="G1342" s="7">
        <f t="shared" si="103"/>
        <v>1.71</v>
      </c>
      <c r="H1342" s="7">
        <v>67</v>
      </c>
      <c r="I1342" s="7" t="s">
        <v>8</v>
      </c>
      <c r="J1342" s="7">
        <f t="shared" si="104"/>
        <v>67</v>
      </c>
      <c r="K1342" s="8">
        <f t="shared" si="105"/>
        <v>22.913033070004449</v>
      </c>
    </row>
    <row r="1343" spans="1:11" x14ac:dyDescent="0.25">
      <c r="A1343" s="1">
        <v>1</v>
      </c>
      <c r="B1343" s="1" t="str">
        <f t="shared" si="101"/>
        <v> Eritrea</v>
      </c>
      <c r="C1343" s="1" t="str">
        <f t="shared" si="102"/>
        <v>África</v>
      </c>
      <c r="D1343" s="2">
        <v>48109360</v>
      </c>
      <c r="E1343" s="2" t="s">
        <v>7</v>
      </c>
      <c r="F1343" s="7">
        <v>173</v>
      </c>
      <c r="G1343" s="7">
        <f t="shared" si="103"/>
        <v>1.73</v>
      </c>
      <c r="H1343" s="7">
        <v>54.1</v>
      </c>
      <c r="I1343" s="7" t="s">
        <v>8</v>
      </c>
      <c r="J1343" s="7">
        <f t="shared" si="104"/>
        <v>54.1</v>
      </c>
      <c r="K1343" s="8">
        <f t="shared" si="105"/>
        <v>18.076113468542218</v>
      </c>
    </row>
    <row r="1344" spans="1:11" x14ac:dyDescent="0.25">
      <c r="A1344" s="1">
        <v>54</v>
      </c>
      <c r="B1344" s="1" t="str">
        <f t="shared" si="101"/>
        <v> Bolivia</v>
      </c>
      <c r="C1344" s="1" t="str">
        <f t="shared" si="102"/>
        <v>Sudamérica</v>
      </c>
      <c r="D1344" s="2">
        <v>80928238</v>
      </c>
      <c r="E1344" s="2" t="s">
        <v>5</v>
      </c>
      <c r="F1344" s="7">
        <v>131</v>
      </c>
      <c r="G1344" s="7">
        <f t="shared" si="103"/>
        <v>1.31</v>
      </c>
      <c r="H1344" s="7">
        <v>36.4</v>
      </c>
      <c r="I1344" s="7" t="s">
        <v>8</v>
      </c>
      <c r="J1344" s="7">
        <f t="shared" si="104"/>
        <v>36.4</v>
      </c>
      <c r="K1344" s="8">
        <f t="shared" si="105"/>
        <v>21.210885146553228</v>
      </c>
    </row>
    <row r="1345" spans="1:11" x14ac:dyDescent="0.25">
      <c r="A1345" s="1">
        <v>59</v>
      </c>
      <c r="B1345" s="1" t="str">
        <f t="shared" si="101"/>
        <v> Ecuador</v>
      </c>
      <c r="C1345" s="1" t="str">
        <f t="shared" si="102"/>
        <v>Sudamérica</v>
      </c>
      <c r="D1345" s="2">
        <v>11375817</v>
      </c>
      <c r="E1345" s="2" t="s">
        <v>7</v>
      </c>
      <c r="F1345" s="7">
        <v>152</v>
      </c>
      <c r="G1345" s="7">
        <f t="shared" si="103"/>
        <v>1.52</v>
      </c>
      <c r="H1345" s="7">
        <v>65.7</v>
      </c>
      <c r="I1345" s="7" t="s">
        <v>8</v>
      </c>
      <c r="J1345" s="7">
        <f t="shared" si="104"/>
        <v>65.7</v>
      </c>
      <c r="K1345" s="8">
        <f t="shared" si="105"/>
        <v>28.436634349030474</v>
      </c>
    </row>
    <row r="1346" spans="1:11" x14ac:dyDescent="0.25">
      <c r="A1346" s="1">
        <v>45</v>
      </c>
      <c r="B1346" s="1" t="str">
        <f t="shared" si="101"/>
        <v> Cuba</v>
      </c>
      <c r="C1346" s="1" t="str">
        <f t="shared" si="102"/>
        <v>Centroamérica</v>
      </c>
      <c r="D1346" s="2">
        <v>43370413</v>
      </c>
      <c r="E1346" s="2" t="s">
        <v>5</v>
      </c>
      <c r="F1346" s="7">
        <v>164</v>
      </c>
      <c r="G1346" s="7">
        <f t="shared" si="103"/>
        <v>1.64</v>
      </c>
      <c r="H1346" s="7">
        <v>145.1</v>
      </c>
      <c r="I1346" s="7" t="s">
        <v>6</v>
      </c>
      <c r="J1346" s="7">
        <f t="shared" si="104"/>
        <v>65.816252887000005</v>
      </c>
      <c r="K1346" s="8">
        <f t="shared" si="105"/>
        <v>24.470647266136233</v>
      </c>
    </row>
    <row r="1347" spans="1:11" x14ac:dyDescent="0.25">
      <c r="A1347" s="1">
        <v>27</v>
      </c>
      <c r="B1347" s="1" t="str">
        <f t="shared" ref="B1347:B1410" si="106">+VLOOKUP(A1347,$R$2:$S$68,2,FALSE)</f>
        <v> Estonia</v>
      </c>
      <c r="C1347" s="1" t="str">
        <f t="shared" ref="C1347:C1410" si="107">+VLOOKUP(B1347,$O$2:$P$68,2,FALSE)</f>
        <v>Europa</v>
      </c>
      <c r="D1347" s="2">
        <v>23628683</v>
      </c>
      <c r="E1347" s="2" t="s">
        <v>7</v>
      </c>
      <c r="F1347" s="7">
        <v>165</v>
      </c>
      <c r="G1347" s="7">
        <f t="shared" ref="G1347:G1410" si="108">+F1347/100</f>
        <v>1.65</v>
      </c>
      <c r="H1347" s="7">
        <v>115.3</v>
      </c>
      <c r="I1347" s="7" t="s">
        <v>6</v>
      </c>
      <c r="J1347" s="7">
        <f t="shared" ref="J1347:J1410" si="109">+IF(I1347="lb",H1347*0.45359237,H1347)</f>
        <v>52.299200261000003</v>
      </c>
      <c r="K1347" s="8">
        <f t="shared" ref="K1347:K1410" si="110">+J1347/G1347^2</f>
        <v>19.209990913131318</v>
      </c>
    </row>
    <row r="1348" spans="1:11" x14ac:dyDescent="0.25">
      <c r="A1348" s="1">
        <v>45</v>
      </c>
      <c r="B1348" s="1" t="str">
        <f t="shared" si="106"/>
        <v> Cuba</v>
      </c>
      <c r="C1348" s="1" t="str">
        <f t="shared" si="107"/>
        <v>Centroamérica</v>
      </c>
      <c r="D1348" s="2">
        <v>68541965</v>
      </c>
      <c r="E1348" s="2" t="s">
        <v>7</v>
      </c>
      <c r="F1348" s="7">
        <v>152</v>
      </c>
      <c r="G1348" s="7">
        <f t="shared" si="108"/>
        <v>1.52</v>
      </c>
      <c r="H1348" s="7">
        <v>71.2</v>
      </c>
      <c r="I1348" s="7" t="s">
        <v>8</v>
      </c>
      <c r="J1348" s="7">
        <f t="shared" si="109"/>
        <v>71.2</v>
      </c>
      <c r="K1348" s="8">
        <f t="shared" si="110"/>
        <v>30.817174515235457</v>
      </c>
    </row>
    <row r="1349" spans="1:11" x14ac:dyDescent="0.25">
      <c r="A1349" s="1">
        <v>42</v>
      </c>
      <c r="B1349" s="1" t="str">
        <f t="shared" si="106"/>
        <v> Mauritania</v>
      </c>
      <c r="C1349" s="1" t="str">
        <f t="shared" si="107"/>
        <v>África</v>
      </c>
      <c r="D1349" s="2">
        <v>22613641</v>
      </c>
      <c r="E1349" s="2" t="s">
        <v>7</v>
      </c>
      <c r="F1349" s="7">
        <v>156</v>
      </c>
      <c r="G1349" s="7">
        <f t="shared" si="108"/>
        <v>1.56</v>
      </c>
      <c r="H1349" s="7">
        <v>136</v>
      </c>
      <c r="I1349" s="7" t="s">
        <v>6</v>
      </c>
      <c r="J1349" s="7">
        <f t="shared" si="109"/>
        <v>61.688562320000003</v>
      </c>
      <c r="K1349" s="8">
        <f t="shared" si="110"/>
        <v>25.348686028928334</v>
      </c>
    </row>
    <row r="1350" spans="1:11" x14ac:dyDescent="0.25">
      <c r="A1350" s="1">
        <v>50</v>
      </c>
      <c r="B1350" s="1" t="str">
        <f t="shared" si="106"/>
        <v> Venezuela</v>
      </c>
      <c r="C1350" s="1" t="str">
        <f t="shared" si="107"/>
        <v>Sudamérica</v>
      </c>
      <c r="D1350" s="2">
        <v>23151878</v>
      </c>
      <c r="E1350" s="2" t="s">
        <v>5</v>
      </c>
      <c r="F1350" s="7">
        <v>169</v>
      </c>
      <c r="G1350" s="7">
        <f t="shared" si="108"/>
        <v>1.69</v>
      </c>
      <c r="H1350" s="7">
        <v>183</v>
      </c>
      <c r="I1350" s="7" t="s">
        <v>6</v>
      </c>
      <c r="J1350" s="7">
        <f t="shared" si="109"/>
        <v>83.007403710000006</v>
      </c>
      <c r="K1350" s="8">
        <f t="shared" si="110"/>
        <v>29.063199366268694</v>
      </c>
    </row>
    <row r="1351" spans="1:11" x14ac:dyDescent="0.25">
      <c r="A1351" s="1">
        <v>52</v>
      </c>
      <c r="B1351" s="1" t="str">
        <f t="shared" si="106"/>
        <v> Guatemala</v>
      </c>
      <c r="C1351" s="1" t="str">
        <f t="shared" si="107"/>
        <v>Centroamérica</v>
      </c>
      <c r="D1351" s="2">
        <v>46529562</v>
      </c>
      <c r="E1351" s="2" t="s">
        <v>5</v>
      </c>
      <c r="F1351" s="7">
        <v>164</v>
      </c>
      <c r="G1351" s="7">
        <f t="shared" si="108"/>
        <v>1.64</v>
      </c>
      <c r="H1351" s="7">
        <v>68.099999999999994</v>
      </c>
      <c r="I1351" s="7" t="s">
        <v>8</v>
      </c>
      <c r="J1351" s="7">
        <f t="shared" si="109"/>
        <v>68.099999999999994</v>
      </c>
      <c r="K1351" s="8">
        <f t="shared" si="110"/>
        <v>25.319750148721003</v>
      </c>
    </row>
    <row r="1352" spans="1:11" x14ac:dyDescent="0.25">
      <c r="A1352" s="1">
        <v>48</v>
      </c>
      <c r="B1352" s="1" t="str">
        <f t="shared" si="106"/>
        <v> Vanuatu</v>
      </c>
      <c r="C1352" s="1" t="str">
        <f t="shared" si="107"/>
        <v>Oceanía</v>
      </c>
      <c r="D1352" s="2">
        <v>92102603</v>
      </c>
      <c r="E1352" s="2" t="s">
        <v>5</v>
      </c>
      <c r="F1352" s="7">
        <v>145</v>
      </c>
      <c r="G1352" s="7">
        <f t="shared" si="108"/>
        <v>1.45</v>
      </c>
      <c r="H1352" s="7">
        <v>58.3</v>
      </c>
      <c r="I1352" s="7" t="s">
        <v>8</v>
      </c>
      <c r="J1352" s="7">
        <f t="shared" si="109"/>
        <v>58.3</v>
      </c>
      <c r="K1352" s="8">
        <f t="shared" si="110"/>
        <v>27.728894173602853</v>
      </c>
    </row>
    <row r="1353" spans="1:11" x14ac:dyDescent="0.25">
      <c r="A1353" s="1">
        <v>63</v>
      </c>
      <c r="B1353" s="1" t="str">
        <f t="shared" si="106"/>
        <v> Tuvalu</v>
      </c>
      <c r="C1353" s="1" t="str">
        <f t="shared" si="107"/>
        <v>Oceanía</v>
      </c>
      <c r="D1353" s="2">
        <v>63188161</v>
      </c>
      <c r="E1353" s="2" t="s">
        <v>7</v>
      </c>
      <c r="F1353" s="7">
        <v>152</v>
      </c>
      <c r="G1353" s="7">
        <f t="shared" si="108"/>
        <v>1.52</v>
      </c>
      <c r="H1353" s="7">
        <v>72.400000000000006</v>
      </c>
      <c r="I1353" s="7" t="s">
        <v>8</v>
      </c>
      <c r="J1353" s="7">
        <f t="shared" si="109"/>
        <v>72.400000000000006</v>
      </c>
      <c r="K1353" s="8">
        <f t="shared" si="110"/>
        <v>31.33656509695291</v>
      </c>
    </row>
    <row r="1354" spans="1:11" x14ac:dyDescent="0.25">
      <c r="A1354" s="1">
        <v>39</v>
      </c>
      <c r="B1354" s="1" t="str">
        <f t="shared" si="106"/>
        <v> Portugal</v>
      </c>
      <c r="C1354" s="1" t="str">
        <f t="shared" si="107"/>
        <v>Europa</v>
      </c>
      <c r="D1354" s="2">
        <v>33607284</v>
      </c>
      <c r="E1354" s="2" t="s">
        <v>5</v>
      </c>
      <c r="F1354" s="7">
        <v>180</v>
      </c>
      <c r="G1354" s="7">
        <f t="shared" si="108"/>
        <v>1.8</v>
      </c>
      <c r="H1354" s="7">
        <v>199.7</v>
      </c>
      <c r="I1354" s="7" t="s">
        <v>6</v>
      </c>
      <c r="J1354" s="7">
        <f t="shared" si="109"/>
        <v>90.582396289000002</v>
      </c>
      <c r="K1354" s="8">
        <f t="shared" si="110"/>
        <v>27.957529718827161</v>
      </c>
    </row>
    <row r="1355" spans="1:11" x14ac:dyDescent="0.25">
      <c r="A1355" s="1">
        <v>4</v>
      </c>
      <c r="B1355" s="1" t="str">
        <f t="shared" si="106"/>
        <v> Mozambique</v>
      </c>
      <c r="C1355" s="1" t="str">
        <f t="shared" si="107"/>
        <v>África</v>
      </c>
      <c r="D1355" s="2">
        <v>55339759</v>
      </c>
      <c r="E1355" s="2" t="s">
        <v>7</v>
      </c>
      <c r="F1355" s="7">
        <v>161</v>
      </c>
      <c r="G1355" s="7">
        <f t="shared" si="108"/>
        <v>1.61</v>
      </c>
      <c r="H1355" s="7">
        <v>62.9</v>
      </c>
      <c r="I1355" s="7" t="s">
        <v>8</v>
      </c>
      <c r="J1355" s="7">
        <f t="shared" si="109"/>
        <v>62.9</v>
      </c>
      <c r="K1355" s="8">
        <f t="shared" si="110"/>
        <v>24.266039118861151</v>
      </c>
    </row>
    <row r="1356" spans="1:11" x14ac:dyDescent="0.25">
      <c r="A1356" s="1">
        <v>9</v>
      </c>
      <c r="B1356" s="1" t="str">
        <f t="shared" si="106"/>
        <v> Seychelles</v>
      </c>
      <c r="C1356" s="1" t="str">
        <f t="shared" si="107"/>
        <v>Medio Oriente</v>
      </c>
      <c r="D1356" s="2">
        <v>46850320</v>
      </c>
      <c r="E1356" s="2" t="s">
        <v>7</v>
      </c>
      <c r="F1356" s="7">
        <v>157</v>
      </c>
      <c r="G1356" s="7">
        <f t="shared" si="108"/>
        <v>1.57</v>
      </c>
      <c r="H1356" s="7">
        <v>133.19999999999999</v>
      </c>
      <c r="I1356" s="7" t="s">
        <v>6</v>
      </c>
      <c r="J1356" s="7">
        <f t="shared" si="109"/>
        <v>60.418503684000001</v>
      </c>
      <c r="K1356" s="8">
        <f t="shared" si="110"/>
        <v>24.511543544971399</v>
      </c>
    </row>
    <row r="1357" spans="1:11" x14ac:dyDescent="0.25">
      <c r="A1357" s="1">
        <v>27</v>
      </c>
      <c r="B1357" s="1" t="str">
        <f t="shared" si="106"/>
        <v> Estonia</v>
      </c>
      <c r="C1357" s="1" t="str">
        <f t="shared" si="107"/>
        <v>Europa</v>
      </c>
      <c r="D1357" s="2">
        <v>89898903</v>
      </c>
      <c r="E1357" s="2" t="s">
        <v>7</v>
      </c>
      <c r="F1357" s="7">
        <v>178</v>
      </c>
      <c r="G1357" s="7">
        <f t="shared" si="108"/>
        <v>1.78</v>
      </c>
      <c r="H1357" s="7">
        <v>80.900000000000006</v>
      </c>
      <c r="I1357" s="7" t="s">
        <v>8</v>
      </c>
      <c r="J1357" s="7">
        <f t="shared" si="109"/>
        <v>80.900000000000006</v>
      </c>
      <c r="K1357" s="8">
        <f t="shared" si="110"/>
        <v>25.533392248453477</v>
      </c>
    </row>
    <row r="1358" spans="1:11" x14ac:dyDescent="0.25">
      <c r="A1358" s="1">
        <v>50</v>
      </c>
      <c r="B1358" s="1" t="str">
        <f t="shared" si="106"/>
        <v> Venezuela</v>
      </c>
      <c r="C1358" s="1" t="str">
        <f t="shared" si="107"/>
        <v>Sudamérica</v>
      </c>
      <c r="D1358" s="2">
        <v>66564959</v>
      </c>
      <c r="E1358" s="2" t="s">
        <v>5</v>
      </c>
      <c r="F1358" s="7">
        <v>178</v>
      </c>
      <c r="G1358" s="7">
        <f t="shared" si="108"/>
        <v>1.78</v>
      </c>
      <c r="H1358" s="7">
        <v>171.3</v>
      </c>
      <c r="I1358" s="7" t="s">
        <v>6</v>
      </c>
      <c r="J1358" s="7">
        <f t="shared" si="109"/>
        <v>77.700372981000015</v>
      </c>
      <c r="K1358" s="8">
        <f t="shared" si="110"/>
        <v>24.523536479295547</v>
      </c>
    </row>
    <row r="1359" spans="1:11" x14ac:dyDescent="0.25">
      <c r="A1359" s="1">
        <v>63</v>
      </c>
      <c r="B1359" s="1" t="str">
        <f t="shared" si="106"/>
        <v> Tuvalu</v>
      </c>
      <c r="C1359" s="1" t="str">
        <f t="shared" si="107"/>
        <v>Oceanía</v>
      </c>
      <c r="D1359" s="2">
        <v>17640085</v>
      </c>
      <c r="E1359" s="2" t="s">
        <v>5</v>
      </c>
      <c r="F1359" s="7">
        <v>176</v>
      </c>
      <c r="G1359" s="7">
        <f t="shared" si="108"/>
        <v>1.76</v>
      </c>
      <c r="H1359" s="7">
        <v>83.3</v>
      </c>
      <c r="I1359" s="7" t="s">
        <v>8</v>
      </c>
      <c r="J1359" s="7">
        <f t="shared" si="109"/>
        <v>83.3</v>
      </c>
      <c r="K1359" s="8">
        <f t="shared" si="110"/>
        <v>26.891787190082646</v>
      </c>
    </row>
    <row r="1360" spans="1:11" x14ac:dyDescent="0.25">
      <c r="A1360" s="1">
        <v>53</v>
      </c>
      <c r="B1360" s="1" t="str">
        <f t="shared" si="106"/>
        <v> Georgia</v>
      </c>
      <c r="C1360" s="1" t="str">
        <f t="shared" si="107"/>
        <v>Medio Oriente</v>
      </c>
      <c r="D1360" s="2">
        <v>79342515</v>
      </c>
      <c r="E1360" s="2" t="s">
        <v>7</v>
      </c>
      <c r="F1360" s="7">
        <v>142</v>
      </c>
      <c r="G1360" s="7">
        <f t="shared" si="108"/>
        <v>1.42</v>
      </c>
      <c r="H1360" s="7">
        <v>129.4</v>
      </c>
      <c r="I1360" s="7" t="s">
        <v>6</v>
      </c>
      <c r="J1360" s="7">
        <f t="shared" si="109"/>
        <v>58.694852678000004</v>
      </c>
      <c r="K1360" s="8">
        <f t="shared" si="110"/>
        <v>29.108734714342393</v>
      </c>
    </row>
    <row r="1361" spans="1:11" x14ac:dyDescent="0.25">
      <c r="A1361" s="1">
        <v>9</v>
      </c>
      <c r="B1361" s="1" t="str">
        <f t="shared" si="106"/>
        <v> Seychelles</v>
      </c>
      <c r="C1361" s="1" t="str">
        <f t="shared" si="107"/>
        <v>Medio Oriente</v>
      </c>
      <c r="D1361" s="2">
        <v>32095303</v>
      </c>
      <c r="E1361" s="2" t="s">
        <v>7</v>
      </c>
      <c r="F1361" s="7">
        <v>162</v>
      </c>
      <c r="G1361" s="7">
        <f t="shared" si="108"/>
        <v>1.62</v>
      </c>
      <c r="H1361" s="7">
        <v>70.5</v>
      </c>
      <c r="I1361" s="7" t="s">
        <v>8</v>
      </c>
      <c r="J1361" s="7">
        <f t="shared" si="109"/>
        <v>70.5</v>
      </c>
      <c r="K1361" s="8">
        <f t="shared" si="110"/>
        <v>26.863283036122539</v>
      </c>
    </row>
    <row r="1362" spans="1:11" x14ac:dyDescent="0.25">
      <c r="A1362" s="1">
        <v>29</v>
      </c>
      <c r="B1362" s="1" t="str">
        <f t="shared" si="106"/>
        <v> Angola</v>
      </c>
      <c r="C1362" s="1" t="str">
        <f t="shared" si="107"/>
        <v>África</v>
      </c>
      <c r="D1362" s="2">
        <v>59683724</v>
      </c>
      <c r="E1362" s="2" t="s">
        <v>5</v>
      </c>
      <c r="F1362" s="7">
        <v>161</v>
      </c>
      <c r="G1362" s="7">
        <f t="shared" si="108"/>
        <v>1.61</v>
      </c>
      <c r="H1362" s="7">
        <v>138</v>
      </c>
      <c r="I1362" s="7" t="s">
        <v>6</v>
      </c>
      <c r="J1362" s="7">
        <f t="shared" si="109"/>
        <v>62.595747060000001</v>
      </c>
      <c r="K1362" s="8">
        <f t="shared" si="110"/>
        <v>24.14866211180124</v>
      </c>
    </row>
    <row r="1363" spans="1:11" x14ac:dyDescent="0.25">
      <c r="A1363" s="1">
        <v>51</v>
      </c>
      <c r="B1363" s="1" t="str">
        <f t="shared" si="106"/>
        <v> Costa Rica</v>
      </c>
      <c r="C1363" s="1" t="str">
        <f t="shared" si="107"/>
        <v>Centroamérica</v>
      </c>
      <c r="D1363" s="2">
        <v>81100003</v>
      </c>
      <c r="E1363" s="2" t="s">
        <v>5</v>
      </c>
      <c r="F1363" s="7">
        <v>162</v>
      </c>
      <c r="G1363" s="7">
        <f t="shared" si="108"/>
        <v>1.62</v>
      </c>
      <c r="H1363" s="7">
        <v>168.9</v>
      </c>
      <c r="I1363" s="7" t="s">
        <v>6</v>
      </c>
      <c r="J1363" s="7">
        <f t="shared" si="109"/>
        <v>76.611751293000012</v>
      </c>
      <c r="K1363" s="8">
        <f t="shared" si="110"/>
        <v>29.192101544352994</v>
      </c>
    </row>
    <row r="1364" spans="1:11" x14ac:dyDescent="0.25">
      <c r="A1364" s="1">
        <v>14</v>
      </c>
      <c r="B1364" s="1" t="str">
        <f t="shared" si="106"/>
        <v> Madagascar</v>
      </c>
      <c r="C1364" s="1" t="str">
        <f t="shared" si="107"/>
        <v>África</v>
      </c>
      <c r="D1364" s="2">
        <v>11077011</v>
      </c>
      <c r="E1364" s="2" t="s">
        <v>5</v>
      </c>
      <c r="F1364" s="7">
        <v>156</v>
      </c>
      <c r="G1364" s="7">
        <f t="shared" si="108"/>
        <v>1.56</v>
      </c>
      <c r="H1364" s="7">
        <v>108</v>
      </c>
      <c r="I1364" s="7" t="s">
        <v>6</v>
      </c>
      <c r="J1364" s="7">
        <f t="shared" si="109"/>
        <v>48.98797596</v>
      </c>
      <c r="K1364" s="8">
        <f t="shared" si="110"/>
        <v>20.129838905325443</v>
      </c>
    </row>
    <row r="1365" spans="1:11" x14ac:dyDescent="0.25">
      <c r="A1365" s="1">
        <v>10</v>
      </c>
      <c r="B1365" s="1" t="str">
        <f t="shared" si="106"/>
        <v> Chile</v>
      </c>
      <c r="C1365" s="1" t="str">
        <f t="shared" si="107"/>
        <v>Sudamérica</v>
      </c>
      <c r="D1365" s="2">
        <v>20474459</v>
      </c>
      <c r="E1365" s="2" t="s">
        <v>5</v>
      </c>
      <c r="F1365" s="7">
        <v>158</v>
      </c>
      <c r="G1365" s="7">
        <f t="shared" si="108"/>
        <v>1.58</v>
      </c>
      <c r="H1365" s="7">
        <v>57.8</v>
      </c>
      <c r="I1365" s="7" t="s">
        <v>8</v>
      </c>
      <c r="J1365" s="7">
        <f t="shared" si="109"/>
        <v>57.8</v>
      </c>
      <c r="K1365" s="8">
        <f t="shared" si="110"/>
        <v>23.153340810767499</v>
      </c>
    </row>
    <row r="1366" spans="1:11" x14ac:dyDescent="0.25">
      <c r="A1366" s="1">
        <v>25</v>
      </c>
      <c r="B1366" s="1" t="str">
        <f t="shared" si="106"/>
        <v> Zambia</v>
      </c>
      <c r="C1366" s="1" t="str">
        <f t="shared" si="107"/>
        <v>África</v>
      </c>
      <c r="D1366" s="2">
        <v>58909834</v>
      </c>
      <c r="E1366" s="2" t="s">
        <v>5</v>
      </c>
      <c r="F1366" s="7">
        <v>156</v>
      </c>
      <c r="G1366" s="7">
        <f t="shared" si="108"/>
        <v>1.56</v>
      </c>
      <c r="H1366" s="7">
        <v>55</v>
      </c>
      <c r="I1366" s="7" t="s">
        <v>8</v>
      </c>
      <c r="J1366" s="7">
        <f t="shared" si="109"/>
        <v>55</v>
      </c>
      <c r="K1366" s="8">
        <f t="shared" si="110"/>
        <v>22.600262984878366</v>
      </c>
    </row>
    <row r="1367" spans="1:11" x14ac:dyDescent="0.25">
      <c r="A1367" s="1">
        <v>60</v>
      </c>
      <c r="B1367" s="1" t="str">
        <f t="shared" si="106"/>
        <v> Nicaragua</v>
      </c>
      <c r="C1367" s="1" t="str">
        <f t="shared" si="107"/>
        <v>Centroamérica</v>
      </c>
      <c r="D1367" s="2">
        <v>45595788</v>
      </c>
      <c r="E1367" s="2" t="s">
        <v>5</v>
      </c>
      <c r="F1367" s="7">
        <v>176</v>
      </c>
      <c r="G1367" s="7">
        <f t="shared" si="108"/>
        <v>1.76</v>
      </c>
      <c r="H1367" s="7">
        <v>160.5</v>
      </c>
      <c r="I1367" s="7" t="s">
        <v>6</v>
      </c>
      <c r="J1367" s="7">
        <f t="shared" si="109"/>
        <v>72.801575385000007</v>
      </c>
      <c r="K1367" s="8">
        <f t="shared" si="110"/>
        <v>23.502574698153413</v>
      </c>
    </row>
    <row r="1368" spans="1:11" x14ac:dyDescent="0.25">
      <c r="A1368" s="1">
        <v>56</v>
      </c>
      <c r="B1368" s="1" t="str">
        <f t="shared" si="106"/>
        <v> Armenia</v>
      </c>
      <c r="C1368" s="1" t="str">
        <f t="shared" si="107"/>
        <v>Medio Oriente</v>
      </c>
      <c r="D1368" s="2">
        <v>48006498</v>
      </c>
      <c r="E1368" s="2" t="s">
        <v>7</v>
      </c>
      <c r="F1368" s="7">
        <v>151</v>
      </c>
      <c r="G1368" s="7">
        <f t="shared" si="108"/>
        <v>1.51</v>
      </c>
      <c r="H1368" s="7">
        <v>139.6</v>
      </c>
      <c r="I1368" s="7" t="s">
        <v>6</v>
      </c>
      <c r="J1368" s="7">
        <f t="shared" si="109"/>
        <v>63.321494852000001</v>
      </c>
      <c r="K1368" s="8">
        <f t="shared" si="110"/>
        <v>27.771367418972851</v>
      </c>
    </row>
    <row r="1369" spans="1:11" x14ac:dyDescent="0.25">
      <c r="A1369" s="1">
        <v>36</v>
      </c>
      <c r="B1369" s="1" t="str">
        <f t="shared" si="106"/>
        <v> Montenegro</v>
      </c>
      <c r="C1369" s="1" t="str">
        <f t="shared" si="107"/>
        <v>Europa</v>
      </c>
      <c r="D1369" s="2">
        <v>11738301</v>
      </c>
      <c r="E1369" s="2" t="s">
        <v>7</v>
      </c>
      <c r="F1369" s="7">
        <v>184</v>
      </c>
      <c r="G1369" s="7">
        <f t="shared" si="108"/>
        <v>1.84</v>
      </c>
      <c r="H1369" s="7">
        <v>93.1</v>
      </c>
      <c r="I1369" s="7" t="s">
        <v>8</v>
      </c>
      <c r="J1369" s="7">
        <f t="shared" si="109"/>
        <v>93.1</v>
      </c>
      <c r="K1369" s="8">
        <f t="shared" si="110"/>
        <v>27.498818525519845</v>
      </c>
    </row>
    <row r="1370" spans="1:11" x14ac:dyDescent="0.25">
      <c r="A1370" s="1">
        <v>9</v>
      </c>
      <c r="B1370" s="1" t="str">
        <f t="shared" si="106"/>
        <v> Seychelles</v>
      </c>
      <c r="C1370" s="1" t="str">
        <f t="shared" si="107"/>
        <v>Medio Oriente</v>
      </c>
      <c r="D1370" s="2">
        <v>94876956</v>
      </c>
      <c r="E1370" s="2" t="s">
        <v>7</v>
      </c>
      <c r="F1370" s="7">
        <v>173</v>
      </c>
      <c r="G1370" s="7">
        <f t="shared" si="108"/>
        <v>1.73</v>
      </c>
      <c r="H1370" s="7">
        <v>86.2</v>
      </c>
      <c r="I1370" s="7" t="s">
        <v>8</v>
      </c>
      <c r="J1370" s="7">
        <f t="shared" si="109"/>
        <v>86.2</v>
      </c>
      <c r="K1370" s="8">
        <f t="shared" si="110"/>
        <v>28.801496875939723</v>
      </c>
    </row>
    <row r="1371" spans="1:11" x14ac:dyDescent="0.25">
      <c r="A1371" s="1">
        <v>46</v>
      </c>
      <c r="B1371" s="1" t="str">
        <f t="shared" si="106"/>
        <v> Australia</v>
      </c>
      <c r="C1371" s="1" t="str">
        <f t="shared" si="107"/>
        <v>Oceanía</v>
      </c>
      <c r="D1371" s="2">
        <v>34305861</v>
      </c>
      <c r="E1371" s="2" t="s">
        <v>7</v>
      </c>
      <c r="F1371" s="7">
        <v>165</v>
      </c>
      <c r="G1371" s="7">
        <f t="shared" si="108"/>
        <v>1.65</v>
      </c>
      <c r="H1371" s="7">
        <v>70</v>
      </c>
      <c r="I1371" s="7" t="s">
        <v>8</v>
      </c>
      <c r="J1371" s="7">
        <f t="shared" si="109"/>
        <v>70</v>
      </c>
      <c r="K1371" s="8">
        <f t="shared" si="110"/>
        <v>25.711662075298442</v>
      </c>
    </row>
    <row r="1372" spans="1:11" x14ac:dyDescent="0.25">
      <c r="A1372" s="1">
        <v>7</v>
      </c>
      <c r="B1372" s="1" t="str">
        <f t="shared" si="106"/>
        <v> Tanzania</v>
      </c>
      <c r="C1372" s="1" t="str">
        <f t="shared" si="107"/>
        <v>África</v>
      </c>
      <c r="D1372" s="2">
        <v>92293939</v>
      </c>
      <c r="E1372" s="2" t="s">
        <v>7</v>
      </c>
      <c r="F1372" s="7">
        <v>148</v>
      </c>
      <c r="G1372" s="7">
        <f t="shared" si="108"/>
        <v>1.48</v>
      </c>
      <c r="H1372" s="7">
        <v>112.7</v>
      </c>
      <c r="I1372" s="7" t="s">
        <v>6</v>
      </c>
      <c r="J1372" s="7">
        <f t="shared" si="109"/>
        <v>51.119860099</v>
      </c>
      <c r="K1372" s="8">
        <f t="shared" si="110"/>
        <v>23.338139197863406</v>
      </c>
    </row>
    <row r="1373" spans="1:11" x14ac:dyDescent="0.25">
      <c r="A1373" s="1">
        <v>63</v>
      </c>
      <c r="B1373" s="1" t="str">
        <f t="shared" si="106"/>
        <v> Tuvalu</v>
      </c>
      <c r="C1373" s="1" t="str">
        <f t="shared" si="107"/>
        <v>Oceanía</v>
      </c>
      <c r="D1373" s="2">
        <v>63841829</v>
      </c>
      <c r="E1373" s="2" t="s">
        <v>7</v>
      </c>
      <c r="F1373" s="7">
        <v>167</v>
      </c>
      <c r="G1373" s="7">
        <f t="shared" si="108"/>
        <v>1.67</v>
      </c>
      <c r="H1373" s="7">
        <v>86.2</v>
      </c>
      <c r="I1373" s="7" t="s">
        <v>8</v>
      </c>
      <c r="J1373" s="7">
        <f t="shared" si="109"/>
        <v>86.2</v>
      </c>
      <c r="K1373" s="8">
        <f t="shared" si="110"/>
        <v>30.908243393452619</v>
      </c>
    </row>
    <row r="1374" spans="1:11" x14ac:dyDescent="0.25">
      <c r="A1374" s="1">
        <v>31</v>
      </c>
      <c r="B1374" s="1" t="str">
        <f t="shared" si="106"/>
        <v> Gambia</v>
      </c>
      <c r="C1374" s="1" t="str">
        <f t="shared" si="107"/>
        <v>África</v>
      </c>
      <c r="D1374" s="2">
        <v>50751247</v>
      </c>
      <c r="E1374" s="2" t="s">
        <v>7</v>
      </c>
      <c r="F1374" s="7">
        <v>169</v>
      </c>
      <c r="G1374" s="7">
        <f t="shared" si="108"/>
        <v>1.69</v>
      </c>
      <c r="H1374" s="7">
        <v>148.6</v>
      </c>
      <c r="I1374" s="7" t="s">
        <v>6</v>
      </c>
      <c r="J1374" s="7">
        <f t="shared" si="109"/>
        <v>67.403826182000003</v>
      </c>
      <c r="K1374" s="8">
        <f t="shared" si="110"/>
        <v>23.599953146598512</v>
      </c>
    </row>
    <row r="1375" spans="1:11" x14ac:dyDescent="0.25">
      <c r="A1375" s="1">
        <v>23</v>
      </c>
      <c r="B1375" s="1" t="str">
        <f t="shared" si="106"/>
        <v> Sri Lanka</v>
      </c>
      <c r="C1375" s="1" t="str">
        <f t="shared" si="107"/>
        <v>Asia</v>
      </c>
      <c r="D1375" s="2">
        <v>49117405</v>
      </c>
      <c r="E1375" s="2" t="s">
        <v>7</v>
      </c>
      <c r="F1375" s="7">
        <v>168</v>
      </c>
      <c r="G1375" s="7">
        <f t="shared" si="108"/>
        <v>1.68</v>
      </c>
      <c r="H1375" s="7">
        <v>65.7</v>
      </c>
      <c r="I1375" s="7" t="s">
        <v>8</v>
      </c>
      <c r="J1375" s="7">
        <f t="shared" si="109"/>
        <v>65.7</v>
      </c>
      <c r="K1375" s="8">
        <f t="shared" si="110"/>
        <v>23.2780612244898</v>
      </c>
    </row>
    <row r="1376" spans="1:11" x14ac:dyDescent="0.25">
      <c r="A1376" s="1">
        <v>12</v>
      </c>
      <c r="B1376" s="1" t="str">
        <f t="shared" si="106"/>
        <v> Dominica</v>
      </c>
      <c r="C1376" s="1" t="str">
        <f t="shared" si="107"/>
        <v>Centroamérica</v>
      </c>
      <c r="D1376" s="2">
        <v>98144366</v>
      </c>
      <c r="E1376" s="2" t="s">
        <v>5</v>
      </c>
      <c r="F1376" s="7">
        <v>166</v>
      </c>
      <c r="G1376" s="7">
        <f t="shared" si="108"/>
        <v>1.66</v>
      </c>
      <c r="H1376" s="7">
        <v>65.099999999999994</v>
      </c>
      <c r="I1376" s="7" t="s">
        <v>8</v>
      </c>
      <c r="J1376" s="7">
        <f t="shared" si="109"/>
        <v>65.099999999999994</v>
      </c>
      <c r="K1376" s="8">
        <f t="shared" si="110"/>
        <v>23.624618957758745</v>
      </c>
    </row>
    <row r="1377" spans="1:11" x14ac:dyDescent="0.25">
      <c r="A1377" s="1">
        <v>45</v>
      </c>
      <c r="B1377" s="1" t="str">
        <f t="shared" si="106"/>
        <v> Cuba</v>
      </c>
      <c r="C1377" s="1" t="str">
        <f t="shared" si="107"/>
        <v>Centroamérica</v>
      </c>
      <c r="D1377" s="2">
        <v>87446098</v>
      </c>
      <c r="E1377" s="2" t="s">
        <v>7</v>
      </c>
      <c r="F1377" s="7">
        <v>169</v>
      </c>
      <c r="G1377" s="7">
        <f t="shared" si="108"/>
        <v>1.69</v>
      </c>
      <c r="H1377" s="7">
        <v>184.3</v>
      </c>
      <c r="I1377" s="7" t="s">
        <v>6</v>
      </c>
      <c r="J1377" s="7">
        <f t="shared" si="109"/>
        <v>83.597073791000014</v>
      </c>
      <c r="K1377" s="8">
        <f t="shared" si="110"/>
        <v>29.269659252477162</v>
      </c>
    </row>
    <row r="1378" spans="1:11" x14ac:dyDescent="0.25">
      <c r="A1378" s="1">
        <v>13</v>
      </c>
      <c r="B1378" s="1" t="str">
        <f t="shared" si="106"/>
        <v> Barbados</v>
      </c>
      <c r="C1378" s="1" t="str">
        <f t="shared" si="107"/>
        <v>Centroamérica</v>
      </c>
      <c r="D1378" s="2">
        <v>44077889</v>
      </c>
      <c r="E1378" s="2" t="s">
        <v>5</v>
      </c>
      <c r="F1378" s="7">
        <v>165</v>
      </c>
      <c r="G1378" s="7">
        <f t="shared" si="108"/>
        <v>1.65</v>
      </c>
      <c r="H1378" s="7">
        <v>175.9</v>
      </c>
      <c r="I1378" s="7" t="s">
        <v>6</v>
      </c>
      <c r="J1378" s="7">
        <f t="shared" si="109"/>
        <v>79.786897883000009</v>
      </c>
      <c r="K1378" s="8">
        <f t="shared" si="110"/>
        <v>29.306482234343441</v>
      </c>
    </row>
    <row r="1379" spans="1:11" x14ac:dyDescent="0.25">
      <c r="A1379" s="1">
        <v>46</v>
      </c>
      <c r="B1379" s="1" t="str">
        <f t="shared" si="106"/>
        <v> Australia</v>
      </c>
      <c r="C1379" s="1" t="str">
        <f t="shared" si="107"/>
        <v>Oceanía</v>
      </c>
      <c r="D1379" s="2">
        <v>95409689</v>
      </c>
      <c r="E1379" s="2" t="s">
        <v>5</v>
      </c>
      <c r="F1379" s="7">
        <v>181</v>
      </c>
      <c r="G1379" s="7">
        <f t="shared" si="108"/>
        <v>1.81</v>
      </c>
      <c r="H1379" s="7">
        <v>87</v>
      </c>
      <c r="I1379" s="7" t="s">
        <v>8</v>
      </c>
      <c r="J1379" s="7">
        <f t="shared" si="109"/>
        <v>87</v>
      </c>
      <c r="K1379" s="8">
        <f t="shared" si="110"/>
        <v>26.555965935105768</v>
      </c>
    </row>
    <row r="1380" spans="1:11" x14ac:dyDescent="0.25">
      <c r="A1380" s="1">
        <v>17</v>
      </c>
      <c r="B1380" s="1" t="str">
        <f t="shared" si="106"/>
        <v> India</v>
      </c>
      <c r="C1380" s="1" t="str">
        <f t="shared" si="107"/>
        <v>Asia</v>
      </c>
      <c r="D1380" s="2">
        <v>84654962</v>
      </c>
      <c r="E1380" s="2" t="s">
        <v>7</v>
      </c>
      <c r="F1380" s="7">
        <v>165</v>
      </c>
      <c r="G1380" s="7">
        <f t="shared" si="108"/>
        <v>1.65</v>
      </c>
      <c r="H1380" s="7">
        <v>68.5</v>
      </c>
      <c r="I1380" s="7" t="s">
        <v>8</v>
      </c>
      <c r="J1380" s="7">
        <f t="shared" si="109"/>
        <v>68.5</v>
      </c>
      <c r="K1380" s="8">
        <f t="shared" si="110"/>
        <v>25.160697887970617</v>
      </c>
    </row>
    <row r="1381" spans="1:11" x14ac:dyDescent="0.25">
      <c r="A1381" s="1">
        <v>66</v>
      </c>
      <c r="B1381" s="1" t="str">
        <f t="shared" si="106"/>
        <v> Tonga</v>
      </c>
      <c r="C1381" s="1" t="str">
        <f t="shared" si="107"/>
        <v>Oceanía</v>
      </c>
      <c r="D1381" s="2">
        <v>99927377</v>
      </c>
      <c r="E1381" s="2" t="s">
        <v>7</v>
      </c>
      <c r="F1381" s="7">
        <v>174</v>
      </c>
      <c r="G1381" s="7">
        <f t="shared" si="108"/>
        <v>1.74</v>
      </c>
      <c r="H1381" s="7">
        <v>220.5</v>
      </c>
      <c r="I1381" s="7" t="s">
        <v>6</v>
      </c>
      <c r="J1381" s="7">
        <f t="shared" si="109"/>
        <v>100.01711758500001</v>
      </c>
      <c r="K1381" s="8">
        <f t="shared" si="110"/>
        <v>33.035116126634961</v>
      </c>
    </row>
    <row r="1382" spans="1:11" x14ac:dyDescent="0.25">
      <c r="A1382" s="1">
        <v>46</v>
      </c>
      <c r="B1382" s="1" t="str">
        <f t="shared" si="106"/>
        <v> Australia</v>
      </c>
      <c r="C1382" s="1" t="str">
        <f t="shared" si="107"/>
        <v>Oceanía</v>
      </c>
      <c r="D1382" s="2">
        <v>74932927</v>
      </c>
      <c r="E1382" s="2" t="s">
        <v>7</v>
      </c>
      <c r="F1382" s="7">
        <v>175</v>
      </c>
      <c r="G1382" s="7">
        <f t="shared" si="108"/>
        <v>1.75</v>
      </c>
      <c r="H1382" s="7">
        <v>155.9</v>
      </c>
      <c r="I1382" s="7" t="s">
        <v>6</v>
      </c>
      <c r="J1382" s="7">
        <f t="shared" si="109"/>
        <v>70.715050483000013</v>
      </c>
      <c r="K1382" s="8">
        <f t="shared" si="110"/>
        <v>23.09062872914286</v>
      </c>
    </row>
    <row r="1383" spans="1:11" x14ac:dyDescent="0.25">
      <c r="A1383" s="1">
        <v>64</v>
      </c>
      <c r="B1383" s="1" t="str">
        <f t="shared" si="106"/>
        <v> Kiribati</v>
      </c>
      <c r="C1383" s="1" t="str">
        <f t="shared" si="107"/>
        <v>Oceanía</v>
      </c>
      <c r="D1383" s="2">
        <v>69492545</v>
      </c>
      <c r="E1383" s="2" t="s">
        <v>7</v>
      </c>
      <c r="F1383" s="7">
        <v>151</v>
      </c>
      <c r="G1383" s="7">
        <f t="shared" si="108"/>
        <v>1.51</v>
      </c>
      <c r="H1383" s="7">
        <v>66.5</v>
      </c>
      <c r="I1383" s="7" t="s">
        <v>8</v>
      </c>
      <c r="J1383" s="7">
        <f t="shared" si="109"/>
        <v>66.5</v>
      </c>
      <c r="K1383" s="8">
        <f t="shared" si="110"/>
        <v>29.16538748300513</v>
      </c>
    </row>
    <row r="1384" spans="1:11" x14ac:dyDescent="0.25">
      <c r="A1384" s="1">
        <v>23</v>
      </c>
      <c r="B1384" s="1" t="str">
        <f t="shared" si="106"/>
        <v> Sri Lanka</v>
      </c>
      <c r="C1384" s="1" t="str">
        <f t="shared" si="107"/>
        <v>Asia</v>
      </c>
      <c r="D1384" s="2">
        <v>42448673</v>
      </c>
      <c r="E1384" s="2" t="s">
        <v>7</v>
      </c>
      <c r="F1384" s="7">
        <v>155</v>
      </c>
      <c r="G1384" s="7">
        <f t="shared" si="108"/>
        <v>1.55</v>
      </c>
      <c r="H1384" s="7">
        <v>128.69999999999999</v>
      </c>
      <c r="I1384" s="7" t="s">
        <v>6</v>
      </c>
      <c r="J1384" s="7">
        <f t="shared" si="109"/>
        <v>58.377338019</v>
      </c>
      <c r="K1384" s="8">
        <f t="shared" si="110"/>
        <v>24.298579820603535</v>
      </c>
    </row>
    <row r="1385" spans="1:11" x14ac:dyDescent="0.25">
      <c r="A1385" s="1">
        <v>43</v>
      </c>
      <c r="B1385" s="1" t="str">
        <f t="shared" si="106"/>
        <v> Colombia</v>
      </c>
      <c r="C1385" s="1" t="str">
        <f t="shared" si="107"/>
        <v>Sudamérica</v>
      </c>
      <c r="D1385" s="2">
        <v>42009762</v>
      </c>
      <c r="E1385" s="2" t="s">
        <v>7</v>
      </c>
      <c r="F1385" s="7">
        <v>168</v>
      </c>
      <c r="G1385" s="7">
        <f t="shared" si="108"/>
        <v>1.68</v>
      </c>
      <c r="H1385" s="7">
        <v>170</v>
      </c>
      <c r="I1385" s="7" t="s">
        <v>6</v>
      </c>
      <c r="J1385" s="7">
        <f t="shared" si="109"/>
        <v>77.110702900000007</v>
      </c>
      <c r="K1385" s="8">
        <f t="shared" si="110"/>
        <v>27.320968998015879</v>
      </c>
    </row>
    <row r="1386" spans="1:11" x14ac:dyDescent="0.25">
      <c r="A1386" s="1">
        <v>67</v>
      </c>
      <c r="B1386" s="1" t="str">
        <f t="shared" si="106"/>
        <v> Samoa</v>
      </c>
      <c r="C1386" s="1" t="str">
        <f t="shared" si="107"/>
        <v>Oceanía</v>
      </c>
      <c r="D1386" s="2">
        <v>12523865</v>
      </c>
      <c r="E1386" s="2" t="s">
        <v>7</v>
      </c>
      <c r="F1386" s="7">
        <v>143</v>
      </c>
      <c r="G1386" s="7">
        <f t="shared" si="108"/>
        <v>1.43</v>
      </c>
      <c r="H1386" s="7">
        <v>64.400000000000006</v>
      </c>
      <c r="I1386" s="7" t="s">
        <v>8</v>
      </c>
      <c r="J1386" s="7">
        <f t="shared" si="109"/>
        <v>64.400000000000006</v>
      </c>
      <c r="K1386" s="8">
        <f t="shared" si="110"/>
        <v>31.492982541933596</v>
      </c>
    </row>
    <row r="1387" spans="1:11" x14ac:dyDescent="0.25">
      <c r="A1387" s="1">
        <v>31</v>
      </c>
      <c r="B1387" s="1" t="str">
        <f t="shared" si="106"/>
        <v> Gambia</v>
      </c>
      <c r="C1387" s="1" t="str">
        <f t="shared" si="107"/>
        <v>África</v>
      </c>
      <c r="D1387" s="2">
        <v>92986140</v>
      </c>
      <c r="E1387" s="2" t="s">
        <v>5</v>
      </c>
      <c r="F1387" s="7">
        <v>176</v>
      </c>
      <c r="G1387" s="7">
        <f t="shared" si="108"/>
        <v>1.76</v>
      </c>
      <c r="H1387" s="7">
        <v>158.69999999999999</v>
      </c>
      <c r="I1387" s="7" t="s">
        <v>6</v>
      </c>
      <c r="J1387" s="7">
        <f t="shared" si="109"/>
        <v>71.985109119000001</v>
      </c>
      <c r="K1387" s="8">
        <f t="shared" si="110"/>
        <v>23.238994421164772</v>
      </c>
    </row>
    <row r="1388" spans="1:11" x14ac:dyDescent="0.25">
      <c r="A1388" s="1">
        <v>4</v>
      </c>
      <c r="B1388" s="1" t="str">
        <f t="shared" si="106"/>
        <v> Mozambique</v>
      </c>
      <c r="C1388" s="1" t="str">
        <f t="shared" si="107"/>
        <v>África</v>
      </c>
      <c r="D1388" s="2">
        <v>94106665</v>
      </c>
      <c r="E1388" s="2" t="s">
        <v>5</v>
      </c>
      <c r="F1388" s="7">
        <v>146</v>
      </c>
      <c r="G1388" s="7">
        <f t="shared" si="108"/>
        <v>1.46</v>
      </c>
      <c r="H1388" s="7">
        <v>36.700000000000003</v>
      </c>
      <c r="I1388" s="7" t="s">
        <v>8</v>
      </c>
      <c r="J1388" s="7">
        <f t="shared" si="109"/>
        <v>36.700000000000003</v>
      </c>
      <c r="K1388" s="8">
        <f t="shared" si="110"/>
        <v>17.217113905047857</v>
      </c>
    </row>
    <row r="1389" spans="1:11" x14ac:dyDescent="0.25">
      <c r="A1389" s="1">
        <v>53</v>
      </c>
      <c r="B1389" s="1" t="str">
        <f t="shared" si="106"/>
        <v> Georgia</v>
      </c>
      <c r="C1389" s="1" t="str">
        <f t="shared" si="107"/>
        <v>Medio Oriente</v>
      </c>
      <c r="D1389" s="2">
        <v>15978303</v>
      </c>
      <c r="E1389" s="2" t="s">
        <v>7</v>
      </c>
      <c r="F1389" s="7">
        <v>168</v>
      </c>
      <c r="G1389" s="7">
        <f t="shared" si="108"/>
        <v>1.68</v>
      </c>
      <c r="H1389" s="7">
        <v>72</v>
      </c>
      <c r="I1389" s="7" t="s">
        <v>8</v>
      </c>
      <c r="J1389" s="7">
        <f t="shared" si="109"/>
        <v>72</v>
      </c>
      <c r="K1389" s="8">
        <f t="shared" si="110"/>
        <v>25.510204081632658</v>
      </c>
    </row>
    <row r="1390" spans="1:11" x14ac:dyDescent="0.25">
      <c r="A1390" s="1">
        <v>57</v>
      </c>
      <c r="B1390" s="1" t="str">
        <f t="shared" si="106"/>
        <v> Argentina</v>
      </c>
      <c r="C1390" s="1" t="str">
        <f t="shared" si="107"/>
        <v>Sudamérica</v>
      </c>
      <c r="D1390" s="2">
        <v>49788194</v>
      </c>
      <c r="E1390" s="2" t="s">
        <v>5</v>
      </c>
      <c r="F1390" s="7">
        <v>175</v>
      </c>
      <c r="G1390" s="7">
        <f t="shared" si="108"/>
        <v>1.75</v>
      </c>
      <c r="H1390" s="7">
        <v>186.3</v>
      </c>
      <c r="I1390" s="7" t="s">
        <v>6</v>
      </c>
      <c r="J1390" s="7">
        <f t="shared" si="109"/>
        <v>84.504258531000005</v>
      </c>
      <c r="K1390" s="8">
        <f t="shared" si="110"/>
        <v>27.593227275428575</v>
      </c>
    </row>
    <row r="1391" spans="1:11" x14ac:dyDescent="0.25">
      <c r="A1391" s="1">
        <v>21</v>
      </c>
      <c r="B1391" s="1" t="str">
        <f t="shared" si="106"/>
        <v> Guinea</v>
      </c>
      <c r="C1391" s="1" t="str">
        <f t="shared" si="107"/>
        <v>África</v>
      </c>
      <c r="D1391" s="2">
        <v>45808040</v>
      </c>
      <c r="E1391" s="2" t="s">
        <v>5</v>
      </c>
      <c r="F1391" s="7">
        <v>153</v>
      </c>
      <c r="G1391" s="7">
        <f t="shared" si="108"/>
        <v>1.53</v>
      </c>
      <c r="H1391" s="7">
        <v>48.6</v>
      </c>
      <c r="I1391" s="7" t="s">
        <v>8</v>
      </c>
      <c r="J1391" s="7">
        <f t="shared" si="109"/>
        <v>48.6</v>
      </c>
      <c r="K1391" s="8">
        <f t="shared" si="110"/>
        <v>20.761245674740486</v>
      </c>
    </row>
    <row r="1392" spans="1:11" x14ac:dyDescent="0.25">
      <c r="A1392" s="1">
        <v>64</v>
      </c>
      <c r="B1392" s="1" t="str">
        <f t="shared" si="106"/>
        <v> Kiribati</v>
      </c>
      <c r="C1392" s="1" t="str">
        <f t="shared" si="107"/>
        <v>Oceanía</v>
      </c>
      <c r="D1392" s="2">
        <v>67304020</v>
      </c>
      <c r="E1392" s="2" t="s">
        <v>7</v>
      </c>
      <c r="F1392" s="7">
        <v>185</v>
      </c>
      <c r="G1392" s="7">
        <f t="shared" si="108"/>
        <v>1.85</v>
      </c>
      <c r="H1392" s="7">
        <v>99.3</v>
      </c>
      <c r="I1392" s="7" t="s">
        <v>8</v>
      </c>
      <c r="J1392" s="7">
        <f t="shared" si="109"/>
        <v>99.3</v>
      </c>
      <c r="K1392" s="8">
        <f t="shared" si="110"/>
        <v>29.013878743608469</v>
      </c>
    </row>
    <row r="1393" spans="1:11" x14ac:dyDescent="0.25">
      <c r="A1393" s="1">
        <v>24</v>
      </c>
      <c r="B1393" s="1" t="str">
        <f t="shared" si="106"/>
        <v> China</v>
      </c>
      <c r="C1393" s="1" t="str">
        <f t="shared" si="107"/>
        <v>Asia</v>
      </c>
      <c r="D1393" s="2">
        <v>96621853</v>
      </c>
      <c r="E1393" s="2" t="s">
        <v>7</v>
      </c>
      <c r="F1393" s="7">
        <v>163</v>
      </c>
      <c r="G1393" s="7">
        <f t="shared" si="108"/>
        <v>1.63</v>
      </c>
      <c r="H1393" s="7">
        <v>145.69999999999999</v>
      </c>
      <c r="I1393" s="7" t="s">
        <v>6</v>
      </c>
      <c r="J1393" s="7">
        <f t="shared" si="109"/>
        <v>66.088408309000002</v>
      </c>
      <c r="K1393" s="8">
        <f t="shared" si="110"/>
        <v>24.874255075087511</v>
      </c>
    </row>
    <row r="1394" spans="1:11" x14ac:dyDescent="0.25">
      <c r="A1394" s="1">
        <v>4</v>
      </c>
      <c r="B1394" s="1" t="str">
        <f t="shared" si="106"/>
        <v> Mozambique</v>
      </c>
      <c r="C1394" s="1" t="str">
        <f t="shared" si="107"/>
        <v>África</v>
      </c>
      <c r="D1394" s="2">
        <v>58596246</v>
      </c>
      <c r="E1394" s="2" t="s">
        <v>7</v>
      </c>
      <c r="F1394" s="7">
        <v>126</v>
      </c>
      <c r="G1394" s="7">
        <f t="shared" si="108"/>
        <v>1.26</v>
      </c>
      <c r="H1394" s="7">
        <v>70.5</v>
      </c>
      <c r="I1394" s="7" t="s">
        <v>6</v>
      </c>
      <c r="J1394" s="7">
        <f t="shared" si="109"/>
        <v>31.978262085000001</v>
      </c>
      <c r="K1394" s="8">
        <f t="shared" si="110"/>
        <v>20.142518320105818</v>
      </c>
    </row>
    <row r="1395" spans="1:11" x14ac:dyDescent="0.25">
      <c r="A1395" s="1">
        <v>21</v>
      </c>
      <c r="B1395" s="1" t="str">
        <f t="shared" si="106"/>
        <v> Guinea</v>
      </c>
      <c r="C1395" s="1" t="str">
        <f t="shared" si="107"/>
        <v>África</v>
      </c>
      <c r="D1395" s="2">
        <v>56583494</v>
      </c>
      <c r="E1395" s="2" t="s">
        <v>5</v>
      </c>
      <c r="F1395" s="7">
        <v>151</v>
      </c>
      <c r="G1395" s="7">
        <f t="shared" si="108"/>
        <v>1.51</v>
      </c>
      <c r="H1395" s="7">
        <v>107.1</v>
      </c>
      <c r="I1395" s="7" t="s">
        <v>6</v>
      </c>
      <c r="J1395" s="7">
        <f t="shared" si="109"/>
        <v>48.579742826999997</v>
      </c>
      <c r="K1395" s="8">
        <f t="shared" si="110"/>
        <v>21.305970276303668</v>
      </c>
    </row>
    <row r="1396" spans="1:11" x14ac:dyDescent="0.25">
      <c r="A1396" s="1">
        <v>25</v>
      </c>
      <c r="B1396" s="1" t="str">
        <f t="shared" si="106"/>
        <v> Zambia</v>
      </c>
      <c r="C1396" s="1" t="str">
        <f t="shared" si="107"/>
        <v>África</v>
      </c>
      <c r="D1396" s="2">
        <v>31621333</v>
      </c>
      <c r="E1396" s="2" t="s">
        <v>7</v>
      </c>
      <c r="F1396" s="7">
        <v>146</v>
      </c>
      <c r="G1396" s="7">
        <f t="shared" si="108"/>
        <v>1.46</v>
      </c>
      <c r="H1396" s="7">
        <v>45.1</v>
      </c>
      <c r="I1396" s="7" t="s">
        <v>8</v>
      </c>
      <c r="J1396" s="7">
        <f t="shared" si="109"/>
        <v>45.1</v>
      </c>
      <c r="K1396" s="8">
        <f t="shared" si="110"/>
        <v>21.157815725276791</v>
      </c>
    </row>
    <row r="1397" spans="1:11" x14ac:dyDescent="0.25">
      <c r="A1397" s="1">
        <v>6</v>
      </c>
      <c r="B1397" s="1" t="str">
        <f t="shared" si="106"/>
        <v> Nigeria</v>
      </c>
      <c r="C1397" s="1" t="str">
        <f t="shared" si="107"/>
        <v>África</v>
      </c>
      <c r="D1397" s="2">
        <v>54943558</v>
      </c>
      <c r="E1397" s="2" t="s">
        <v>7</v>
      </c>
      <c r="F1397" s="7">
        <v>151</v>
      </c>
      <c r="G1397" s="7">
        <f t="shared" si="108"/>
        <v>1.51</v>
      </c>
      <c r="H1397" s="7">
        <v>54.4</v>
      </c>
      <c r="I1397" s="7" t="s">
        <v>8</v>
      </c>
      <c r="J1397" s="7">
        <f t="shared" si="109"/>
        <v>54.4</v>
      </c>
      <c r="K1397" s="8">
        <f t="shared" si="110"/>
        <v>23.858602692864348</v>
      </c>
    </row>
    <row r="1398" spans="1:11" x14ac:dyDescent="0.25">
      <c r="A1398" s="1">
        <v>53</v>
      </c>
      <c r="B1398" s="1" t="str">
        <f t="shared" si="106"/>
        <v> Georgia</v>
      </c>
      <c r="C1398" s="1" t="str">
        <f t="shared" si="107"/>
        <v>Medio Oriente</v>
      </c>
      <c r="D1398" s="2">
        <v>86359662</v>
      </c>
      <c r="E1398" s="2" t="s">
        <v>5</v>
      </c>
      <c r="F1398" s="7">
        <v>198</v>
      </c>
      <c r="G1398" s="7">
        <f t="shared" si="108"/>
        <v>1.98</v>
      </c>
      <c r="H1398" s="7">
        <v>267.39999999999998</v>
      </c>
      <c r="I1398" s="7" t="s">
        <v>6</v>
      </c>
      <c r="J1398" s="7">
        <f t="shared" si="109"/>
        <v>121.290599738</v>
      </c>
      <c r="K1398" s="8">
        <f t="shared" si="110"/>
        <v>30.938322553310886</v>
      </c>
    </row>
    <row r="1399" spans="1:11" x14ac:dyDescent="0.25">
      <c r="A1399" s="1">
        <v>47</v>
      </c>
      <c r="B1399" s="1" t="str">
        <f t="shared" si="106"/>
        <v> Malta</v>
      </c>
      <c r="C1399" s="1" t="str">
        <f t="shared" si="107"/>
        <v>África</v>
      </c>
      <c r="D1399" s="2">
        <v>16785245</v>
      </c>
      <c r="E1399" s="2" t="s">
        <v>5</v>
      </c>
      <c r="F1399" s="7">
        <v>188</v>
      </c>
      <c r="G1399" s="7">
        <f t="shared" si="108"/>
        <v>1.88</v>
      </c>
      <c r="H1399" s="7">
        <v>220.2</v>
      </c>
      <c r="I1399" s="7" t="s">
        <v>6</v>
      </c>
      <c r="J1399" s="7">
        <f t="shared" si="109"/>
        <v>99.881039873999995</v>
      </c>
      <c r="K1399" s="8">
        <f t="shared" si="110"/>
        <v>28.259687605817113</v>
      </c>
    </row>
    <row r="1400" spans="1:11" x14ac:dyDescent="0.25">
      <c r="A1400" s="1">
        <v>13</v>
      </c>
      <c r="B1400" s="1" t="str">
        <f t="shared" si="106"/>
        <v> Barbados</v>
      </c>
      <c r="C1400" s="1" t="str">
        <f t="shared" si="107"/>
        <v>Centroamérica</v>
      </c>
      <c r="D1400" s="2">
        <v>20944981</v>
      </c>
      <c r="E1400" s="2" t="s">
        <v>5</v>
      </c>
      <c r="F1400" s="7">
        <v>181</v>
      </c>
      <c r="G1400" s="7">
        <f t="shared" si="108"/>
        <v>1.81</v>
      </c>
      <c r="H1400" s="7">
        <v>201.7</v>
      </c>
      <c r="I1400" s="7" t="s">
        <v>6</v>
      </c>
      <c r="J1400" s="7">
        <f t="shared" si="109"/>
        <v>91.489581028999993</v>
      </c>
      <c r="K1400" s="8">
        <f t="shared" si="110"/>
        <v>27.926370083025546</v>
      </c>
    </row>
    <row r="1401" spans="1:11" x14ac:dyDescent="0.25">
      <c r="A1401" s="1">
        <v>38</v>
      </c>
      <c r="B1401" s="1" t="str">
        <f t="shared" si="106"/>
        <v> Namibia</v>
      </c>
      <c r="C1401" s="1" t="str">
        <f t="shared" si="107"/>
        <v>África</v>
      </c>
      <c r="D1401" s="2">
        <v>72821742</v>
      </c>
      <c r="E1401" s="2" t="s">
        <v>5</v>
      </c>
      <c r="F1401" s="7">
        <v>143</v>
      </c>
      <c r="G1401" s="7">
        <f t="shared" si="108"/>
        <v>1.43</v>
      </c>
      <c r="H1401" s="7">
        <v>110</v>
      </c>
      <c r="I1401" s="7" t="s">
        <v>6</v>
      </c>
      <c r="J1401" s="7">
        <f t="shared" si="109"/>
        <v>49.895160700000005</v>
      </c>
      <c r="K1401" s="8">
        <f t="shared" si="110"/>
        <v>24.399804733727816</v>
      </c>
    </row>
    <row r="1402" spans="1:11" x14ac:dyDescent="0.25">
      <c r="A1402" s="1">
        <v>64</v>
      </c>
      <c r="B1402" s="1" t="str">
        <f t="shared" si="106"/>
        <v> Kiribati</v>
      </c>
      <c r="C1402" s="1" t="str">
        <f t="shared" si="107"/>
        <v>Oceanía</v>
      </c>
      <c r="D1402" s="2">
        <v>93726521</v>
      </c>
      <c r="E1402" s="2" t="s">
        <v>7</v>
      </c>
      <c r="F1402" s="7">
        <v>168</v>
      </c>
      <c r="G1402" s="7">
        <f t="shared" si="108"/>
        <v>1.68</v>
      </c>
      <c r="H1402" s="7">
        <v>172.2</v>
      </c>
      <c r="I1402" s="7" t="s">
        <v>6</v>
      </c>
      <c r="J1402" s="7">
        <f t="shared" si="109"/>
        <v>78.108606113999997</v>
      </c>
      <c r="K1402" s="8">
        <f t="shared" si="110"/>
        <v>27.67453447916667</v>
      </c>
    </row>
    <row r="1403" spans="1:11" x14ac:dyDescent="0.25">
      <c r="A1403" s="1">
        <v>30</v>
      </c>
      <c r="B1403" s="1" t="str">
        <f t="shared" si="106"/>
        <v> Liberia</v>
      </c>
      <c r="C1403" s="1" t="str">
        <f t="shared" si="107"/>
        <v>África</v>
      </c>
      <c r="D1403" s="2">
        <v>82048414</v>
      </c>
      <c r="E1403" s="2" t="s">
        <v>5</v>
      </c>
      <c r="F1403" s="7">
        <v>171</v>
      </c>
      <c r="G1403" s="7">
        <f t="shared" si="108"/>
        <v>1.71</v>
      </c>
      <c r="H1403" s="7">
        <v>74.2</v>
      </c>
      <c r="I1403" s="7" t="s">
        <v>8</v>
      </c>
      <c r="J1403" s="7">
        <f t="shared" si="109"/>
        <v>74.2</v>
      </c>
      <c r="K1403" s="8">
        <f t="shared" si="110"/>
        <v>25.375329161109406</v>
      </c>
    </row>
    <row r="1404" spans="1:11" x14ac:dyDescent="0.25">
      <c r="A1404" s="1">
        <v>41</v>
      </c>
      <c r="B1404" s="1" t="str">
        <f t="shared" si="106"/>
        <v> Mongolia</v>
      </c>
      <c r="C1404" s="1" t="str">
        <f t="shared" si="107"/>
        <v>Asia</v>
      </c>
      <c r="D1404" s="2">
        <v>10595220</v>
      </c>
      <c r="E1404" s="2" t="s">
        <v>7</v>
      </c>
      <c r="F1404" s="7">
        <v>165</v>
      </c>
      <c r="G1404" s="7">
        <f t="shared" si="108"/>
        <v>1.65</v>
      </c>
      <c r="H1404" s="7">
        <v>146.4</v>
      </c>
      <c r="I1404" s="7" t="s">
        <v>6</v>
      </c>
      <c r="J1404" s="7">
        <f t="shared" si="109"/>
        <v>66.405922968000013</v>
      </c>
      <c r="K1404" s="8">
        <f t="shared" si="110"/>
        <v>24.391523587878794</v>
      </c>
    </row>
    <row r="1405" spans="1:11" x14ac:dyDescent="0.25">
      <c r="A1405" s="1">
        <v>2</v>
      </c>
      <c r="B1405" s="1" t="str">
        <f t="shared" si="106"/>
        <v> Burkina Faso</v>
      </c>
      <c r="C1405" s="1" t="str">
        <f t="shared" si="107"/>
        <v>África</v>
      </c>
      <c r="D1405" s="2">
        <v>15132268</v>
      </c>
      <c r="E1405" s="2" t="s">
        <v>7</v>
      </c>
      <c r="F1405" s="7">
        <v>128</v>
      </c>
      <c r="G1405" s="7">
        <f t="shared" si="108"/>
        <v>1.28</v>
      </c>
      <c r="H1405" s="7">
        <v>82.7</v>
      </c>
      <c r="I1405" s="7" t="s">
        <v>6</v>
      </c>
      <c r="J1405" s="7">
        <f t="shared" si="109"/>
        <v>37.512088999000007</v>
      </c>
      <c r="K1405" s="8">
        <f t="shared" si="110"/>
        <v>22.895562133178714</v>
      </c>
    </row>
    <row r="1406" spans="1:11" x14ac:dyDescent="0.25">
      <c r="A1406" s="1">
        <v>28</v>
      </c>
      <c r="B1406" s="1" t="str">
        <f t="shared" si="106"/>
        <v> Austria</v>
      </c>
      <c r="C1406" s="1" t="str">
        <f t="shared" si="107"/>
        <v>Europa</v>
      </c>
      <c r="D1406" s="2">
        <v>64797818</v>
      </c>
      <c r="E1406" s="2" t="s">
        <v>7</v>
      </c>
      <c r="F1406" s="7">
        <v>150</v>
      </c>
      <c r="G1406" s="7">
        <f t="shared" si="108"/>
        <v>1.5</v>
      </c>
      <c r="H1406" s="7">
        <v>111.8</v>
      </c>
      <c r="I1406" s="7" t="s">
        <v>6</v>
      </c>
      <c r="J1406" s="7">
        <f t="shared" si="109"/>
        <v>50.711626966000004</v>
      </c>
      <c r="K1406" s="8">
        <f t="shared" si="110"/>
        <v>22.538500873777778</v>
      </c>
    </row>
    <row r="1407" spans="1:11" x14ac:dyDescent="0.25">
      <c r="A1407" s="1">
        <v>10</v>
      </c>
      <c r="B1407" s="1" t="str">
        <f t="shared" si="106"/>
        <v> Chile</v>
      </c>
      <c r="C1407" s="1" t="str">
        <f t="shared" si="107"/>
        <v>Sudamérica</v>
      </c>
      <c r="D1407" s="2">
        <v>28385656</v>
      </c>
      <c r="E1407" s="2" t="s">
        <v>5</v>
      </c>
      <c r="F1407" s="7">
        <v>168</v>
      </c>
      <c r="G1407" s="7">
        <f t="shared" si="108"/>
        <v>1.68</v>
      </c>
      <c r="H1407" s="7">
        <v>165.6</v>
      </c>
      <c r="I1407" s="7" t="s">
        <v>6</v>
      </c>
      <c r="J1407" s="7">
        <f t="shared" si="109"/>
        <v>75.114896471999998</v>
      </c>
      <c r="K1407" s="8">
        <f t="shared" si="110"/>
        <v>26.613838035714288</v>
      </c>
    </row>
    <row r="1408" spans="1:11" x14ac:dyDescent="0.25">
      <c r="A1408" s="1">
        <v>16</v>
      </c>
      <c r="B1408" s="1" t="str">
        <f t="shared" si="106"/>
        <v> Vietnam</v>
      </c>
      <c r="C1408" s="1" t="str">
        <f t="shared" si="107"/>
        <v>Asia</v>
      </c>
      <c r="D1408" s="2">
        <v>64663408</v>
      </c>
      <c r="E1408" s="2" t="s">
        <v>7</v>
      </c>
      <c r="F1408" s="7">
        <v>142</v>
      </c>
      <c r="G1408" s="7">
        <f t="shared" si="108"/>
        <v>1.42</v>
      </c>
      <c r="H1408" s="7">
        <v>103.4</v>
      </c>
      <c r="I1408" s="7" t="s">
        <v>6</v>
      </c>
      <c r="J1408" s="7">
        <f t="shared" si="109"/>
        <v>46.901451058000006</v>
      </c>
      <c r="K1408" s="8">
        <f t="shared" si="110"/>
        <v>23.259993581630631</v>
      </c>
    </row>
    <row r="1409" spans="1:11" x14ac:dyDescent="0.25">
      <c r="A1409" s="1">
        <v>28</v>
      </c>
      <c r="B1409" s="1" t="str">
        <f t="shared" si="106"/>
        <v> Austria</v>
      </c>
      <c r="C1409" s="1" t="str">
        <f t="shared" si="107"/>
        <v>Europa</v>
      </c>
      <c r="D1409" s="2">
        <v>55323625</v>
      </c>
      <c r="E1409" s="2" t="s">
        <v>5</v>
      </c>
      <c r="F1409" s="7">
        <v>160</v>
      </c>
      <c r="G1409" s="7">
        <f t="shared" si="108"/>
        <v>1.6</v>
      </c>
      <c r="H1409" s="7">
        <v>156.69999999999999</v>
      </c>
      <c r="I1409" s="7" t="s">
        <v>6</v>
      </c>
      <c r="J1409" s="7">
        <f t="shared" si="109"/>
        <v>71.077924378999995</v>
      </c>
      <c r="K1409" s="8">
        <f t="shared" si="110"/>
        <v>27.764814210546866</v>
      </c>
    </row>
    <row r="1410" spans="1:11" x14ac:dyDescent="0.25">
      <c r="A1410" s="1">
        <v>45</v>
      </c>
      <c r="B1410" s="1" t="str">
        <f t="shared" si="106"/>
        <v> Cuba</v>
      </c>
      <c r="C1410" s="1" t="str">
        <f t="shared" si="107"/>
        <v>Centroamérica</v>
      </c>
      <c r="D1410" s="2">
        <v>98934465</v>
      </c>
      <c r="E1410" s="2" t="s">
        <v>7</v>
      </c>
      <c r="F1410" s="7">
        <v>195</v>
      </c>
      <c r="G1410" s="7">
        <f t="shared" si="108"/>
        <v>1.95</v>
      </c>
      <c r="H1410" s="7">
        <v>200.8</v>
      </c>
      <c r="I1410" s="7" t="s">
        <v>6</v>
      </c>
      <c r="J1410" s="7">
        <f t="shared" si="109"/>
        <v>91.081347896000011</v>
      </c>
      <c r="K1410" s="8">
        <f t="shared" si="110"/>
        <v>23.95301719815911</v>
      </c>
    </row>
    <row r="1411" spans="1:11" x14ac:dyDescent="0.25">
      <c r="A1411" s="1">
        <v>29</v>
      </c>
      <c r="B1411" s="1" t="str">
        <f t="shared" ref="B1411:B1474" si="111">+VLOOKUP(A1411,$R$2:$S$68,2,FALSE)</f>
        <v> Angola</v>
      </c>
      <c r="C1411" s="1" t="str">
        <f t="shared" ref="C1411:C1474" si="112">+VLOOKUP(B1411,$O$2:$P$68,2,FALSE)</f>
        <v>África</v>
      </c>
      <c r="D1411" s="2">
        <v>90257176</v>
      </c>
      <c r="E1411" s="2" t="s">
        <v>5</v>
      </c>
      <c r="F1411" s="7">
        <v>184</v>
      </c>
      <c r="G1411" s="7">
        <f t="shared" ref="G1411:G1474" si="113">+F1411/100</f>
        <v>1.84</v>
      </c>
      <c r="H1411" s="7">
        <v>76.8</v>
      </c>
      <c r="I1411" s="7" t="s">
        <v>8</v>
      </c>
      <c r="J1411" s="7">
        <f t="shared" ref="J1411:J1474" si="114">+IF(I1411="lb",H1411*0.45359237,H1411)</f>
        <v>76.8</v>
      </c>
      <c r="K1411" s="8">
        <f t="shared" ref="K1411:K1474" si="115">+J1411/G1411^2</f>
        <v>22.684310018903588</v>
      </c>
    </row>
    <row r="1412" spans="1:11" x14ac:dyDescent="0.25">
      <c r="A1412" s="1">
        <v>66</v>
      </c>
      <c r="B1412" s="1" t="str">
        <f t="shared" si="111"/>
        <v> Tonga</v>
      </c>
      <c r="C1412" s="1" t="str">
        <f t="shared" si="112"/>
        <v>Oceanía</v>
      </c>
      <c r="D1412" s="2">
        <v>62361561</v>
      </c>
      <c r="E1412" s="2" t="s">
        <v>7</v>
      </c>
      <c r="F1412" s="7">
        <v>152</v>
      </c>
      <c r="G1412" s="7">
        <f t="shared" si="113"/>
        <v>1.52</v>
      </c>
      <c r="H1412" s="7">
        <v>181</v>
      </c>
      <c r="I1412" s="7" t="s">
        <v>6</v>
      </c>
      <c r="J1412" s="7">
        <f t="shared" si="114"/>
        <v>82.10021897</v>
      </c>
      <c r="K1412" s="8">
        <f t="shared" si="115"/>
        <v>35.535067074965376</v>
      </c>
    </row>
    <row r="1413" spans="1:11" x14ac:dyDescent="0.25">
      <c r="A1413" s="1">
        <v>42</v>
      </c>
      <c r="B1413" s="1" t="str">
        <f t="shared" si="111"/>
        <v> Mauritania</v>
      </c>
      <c r="C1413" s="1" t="str">
        <f t="shared" si="112"/>
        <v>África</v>
      </c>
      <c r="D1413" s="2">
        <v>46127600</v>
      </c>
      <c r="E1413" s="2" t="s">
        <v>5</v>
      </c>
      <c r="F1413" s="7">
        <v>159</v>
      </c>
      <c r="G1413" s="7">
        <f t="shared" si="113"/>
        <v>1.59</v>
      </c>
      <c r="H1413" s="7">
        <v>139.6</v>
      </c>
      <c r="I1413" s="7" t="s">
        <v>6</v>
      </c>
      <c r="J1413" s="7">
        <f t="shared" si="114"/>
        <v>63.321494852000001</v>
      </c>
      <c r="K1413" s="8">
        <f t="shared" si="115"/>
        <v>25.047068886515564</v>
      </c>
    </row>
    <row r="1414" spans="1:11" x14ac:dyDescent="0.25">
      <c r="A1414" s="1">
        <v>9</v>
      </c>
      <c r="B1414" s="1" t="str">
        <f t="shared" si="111"/>
        <v> Seychelles</v>
      </c>
      <c r="C1414" s="1" t="str">
        <f t="shared" si="112"/>
        <v>Medio Oriente</v>
      </c>
      <c r="D1414" s="2">
        <v>79526827</v>
      </c>
      <c r="E1414" s="2" t="s">
        <v>7</v>
      </c>
      <c r="F1414" s="7">
        <v>147</v>
      </c>
      <c r="G1414" s="7">
        <f t="shared" si="113"/>
        <v>1.47</v>
      </c>
      <c r="H1414" s="7">
        <v>56.5</v>
      </c>
      <c r="I1414" s="7" t="s">
        <v>8</v>
      </c>
      <c r="J1414" s="7">
        <f t="shared" si="114"/>
        <v>56.5</v>
      </c>
      <c r="K1414" s="8">
        <f t="shared" si="115"/>
        <v>26.146513026979502</v>
      </c>
    </row>
    <row r="1415" spans="1:11" x14ac:dyDescent="0.25">
      <c r="A1415" s="1">
        <v>21</v>
      </c>
      <c r="B1415" s="1" t="str">
        <f t="shared" si="111"/>
        <v> Guinea</v>
      </c>
      <c r="C1415" s="1" t="str">
        <f t="shared" si="112"/>
        <v>África</v>
      </c>
      <c r="D1415" s="2">
        <v>94657102</v>
      </c>
      <c r="E1415" s="2" t="s">
        <v>7</v>
      </c>
      <c r="F1415" s="7">
        <v>177</v>
      </c>
      <c r="G1415" s="7">
        <f t="shared" si="113"/>
        <v>1.77</v>
      </c>
      <c r="H1415" s="7">
        <v>65.8</v>
      </c>
      <c r="I1415" s="7" t="s">
        <v>8</v>
      </c>
      <c r="J1415" s="7">
        <f t="shared" si="114"/>
        <v>65.8</v>
      </c>
      <c r="K1415" s="8">
        <f t="shared" si="115"/>
        <v>21.002904657027035</v>
      </c>
    </row>
    <row r="1416" spans="1:11" x14ac:dyDescent="0.25">
      <c r="A1416" s="1">
        <v>33</v>
      </c>
      <c r="B1416" s="1" t="str">
        <f t="shared" si="111"/>
        <v> Serbia</v>
      </c>
      <c r="C1416" s="1" t="str">
        <f t="shared" si="112"/>
        <v>Europa</v>
      </c>
      <c r="D1416" s="2">
        <v>95833371</v>
      </c>
      <c r="E1416" s="2" t="s">
        <v>7</v>
      </c>
      <c r="F1416" s="7">
        <v>169</v>
      </c>
      <c r="G1416" s="7">
        <f t="shared" si="113"/>
        <v>1.69</v>
      </c>
      <c r="H1416" s="7">
        <v>152.30000000000001</v>
      </c>
      <c r="I1416" s="7" t="s">
        <v>6</v>
      </c>
      <c r="J1416" s="7">
        <f t="shared" si="114"/>
        <v>69.082117951000015</v>
      </c>
      <c r="K1416" s="8">
        <f t="shared" si="115"/>
        <v>24.187569745807227</v>
      </c>
    </row>
    <row r="1417" spans="1:11" x14ac:dyDescent="0.25">
      <c r="A1417" s="1">
        <v>30</v>
      </c>
      <c r="B1417" s="1" t="str">
        <f t="shared" si="111"/>
        <v> Liberia</v>
      </c>
      <c r="C1417" s="1" t="str">
        <f t="shared" si="112"/>
        <v>África</v>
      </c>
      <c r="D1417" s="2">
        <v>66254780</v>
      </c>
      <c r="E1417" s="2" t="s">
        <v>5</v>
      </c>
      <c r="F1417" s="7">
        <v>164</v>
      </c>
      <c r="G1417" s="7">
        <f t="shared" si="113"/>
        <v>1.64</v>
      </c>
      <c r="H1417" s="7">
        <v>148.19999999999999</v>
      </c>
      <c r="I1417" s="7" t="s">
        <v>6</v>
      </c>
      <c r="J1417" s="7">
        <f t="shared" si="114"/>
        <v>67.222389234000005</v>
      </c>
      <c r="K1417" s="8">
        <f t="shared" si="115"/>
        <v>24.993452273200482</v>
      </c>
    </row>
    <row r="1418" spans="1:11" x14ac:dyDescent="0.25">
      <c r="A1418" s="1">
        <v>62</v>
      </c>
      <c r="B1418" s="1" t="str">
        <f t="shared" si="111"/>
        <v> Bahamas</v>
      </c>
      <c r="C1418" s="1" t="str">
        <f t="shared" si="112"/>
        <v>Centroamérica</v>
      </c>
      <c r="D1418" s="2">
        <v>47734265</v>
      </c>
      <c r="E1418" s="2" t="s">
        <v>7</v>
      </c>
      <c r="F1418" s="7">
        <v>157</v>
      </c>
      <c r="G1418" s="7">
        <f t="shared" si="113"/>
        <v>1.57</v>
      </c>
      <c r="H1418" s="7">
        <v>82.4</v>
      </c>
      <c r="I1418" s="7" t="s">
        <v>8</v>
      </c>
      <c r="J1418" s="7">
        <f t="shared" si="114"/>
        <v>82.4</v>
      </c>
      <c r="K1418" s="8">
        <f t="shared" si="115"/>
        <v>33.429348046573899</v>
      </c>
    </row>
    <row r="1419" spans="1:11" x14ac:dyDescent="0.25">
      <c r="A1419" s="1">
        <v>17</v>
      </c>
      <c r="B1419" s="1" t="str">
        <f t="shared" si="111"/>
        <v> India</v>
      </c>
      <c r="C1419" s="1" t="str">
        <f t="shared" si="112"/>
        <v>Asia</v>
      </c>
      <c r="D1419" s="2">
        <v>40973442</v>
      </c>
      <c r="E1419" s="2" t="s">
        <v>5</v>
      </c>
      <c r="F1419" s="7">
        <v>159</v>
      </c>
      <c r="G1419" s="7">
        <f t="shared" si="113"/>
        <v>1.59</v>
      </c>
      <c r="H1419" s="7">
        <v>53.2</v>
      </c>
      <c r="I1419" s="7" t="s">
        <v>8</v>
      </c>
      <c r="J1419" s="7">
        <f t="shared" si="114"/>
        <v>53.2</v>
      </c>
      <c r="K1419" s="8">
        <f t="shared" si="115"/>
        <v>21.043471381670027</v>
      </c>
    </row>
    <row r="1420" spans="1:11" x14ac:dyDescent="0.25">
      <c r="A1420" s="1">
        <v>57</v>
      </c>
      <c r="B1420" s="1" t="str">
        <f t="shared" si="111"/>
        <v> Argentina</v>
      </c>
      <c r="C1420" s="1" t="str">
        <f t="shared" si="112"/>
        <v>Sudamérica</v>
      </c>
      <c r="D1420" s="2">
        <v>86426849</v>
      </c>
      <c r="E1420" s="2" t="s">
        <v>7</v>
      </c>
      <c r="F1420" s="7">
        <v>160</v>
      </c>
      <c r="G1420" s="7">
        <f t="shared" si="113"/>
        <v>1.6</v>
      </c>
      <c r="H1420" s="7">
        <v>61.4</v>
      </c>
      <c r="I1420" s="7" t="s">
        <v>8</v>
      </c>
      <c r="J1420" s="7">
        <f t="shared" si="114"/>
        <v>61.4</v>
      </c>
      <c r="K1420" s="8">
        <f t="shared" si="115"/>
        <v>23.984374999999996</v>
      </c>
    </row>
    <row r="1421" spans="1:11" x14ac:dyDescent="0.25">
      <c r="A1421" s="1">
        <v>39</v>
      </c>
      <c r="B1421" s="1" t="str">
        <f t="shared" si="111"/>
        <v> Portugal</v>
      </c>
      <c r="C1421" s="1" t="str">
        <f t="shared" si="112"/>
        <v>Europa</v>
      </c>
      <c r="D1421" s="2">
        <v>99290249</v>
      </c>
      <c r="E1421" s="2" t="s">
        <v>7</v>
      </c>
      <c r="F1421" s="7">
        <v>166</v>
      </c>
      <c r="G1421" s="7">
        <f t="shared" si="113"/>
        <v>1.66</v>
      </c>
      <c r="H1421" s="7">
        <v>155.19999999999999</v>
      </c>
      <c r="I1421" s="7" t="s">
        <v>6</v>
      </c>
      <c r="J1421" s="7">
        <f t="shared" si="114"/>
        <v>70.397535824000002</v>
      </c>
      <c r="K1421" s="8">
        <f t="shared" si="115"/>
        <v>25.547080789664687</v>
      </c>
    </row>
    <row r="1422" spans="1:11" x14ac:dyDescent="0.25">
      <c r="A1422" s="1">
        <v>57</v>
      </c>
      <c r="B1422" s="1" t="str">
        <f t="shared" si="111"/>
        <v> Argentina</v>
      </c>
      <c r="C1422" s="1" t="str">
        <f t="shared" si="112"/>
        <v>Sudamérica</v>
      </c>
      <c r="D1422" s="2">
        <v>38739794</v>
      </c>
      <c r="E1422" s="2" t="s">
        <v>7</v>
      </c>
      <c r="F1422" s="7">
        <v>134</v>
      </c>
      <c r="G1422" s="7">
        <f t="shared" si="113"/>
        <v>1.34</v>
      </c>
      <c r="H1422" s="7">
        <v>102.7</v>
      </c>
      <c r="I1422" s="7" t="s">
        <v>6</v>
      </c>
      <c r="J1422" s="7">
        <f t="shared" si="114"/>
        <v>46.583936399000002</v>
      </c>
      <c r="K1422" s="8">
        <f t="shared" si="115"/>
        <v>25.943381821675203</v>
      </c>
    </row>
    <row r="1423" spans="1:11" x14ac:dyDescent="0.25">
      <c r="A1423" s="1">
        <v>34</v>
      </c>
      <c r="B1423" s="1" t="str">
        <f t="shared" si="111"/>
        <v> Bulgaria</v>
      </c>
      <c r="C1423" s="1" t="str">
        <f t="shared" si="112"/>
        <v>Europa</v>
      </c>
      <c r="D1423" s="2">
        <v>38748491</v>
      </c>
      <c r="E1423" s="2" t="s">
        <v>5</v>
      </c>
      <c r="F1423" s="7">
        <v>156</v>
      </c>
      <c r="G1423" s="7">
        <f t="shared" si="113"/>
        <v>1.56</v>
      </c>
      <c r="H1423" s="7">
        <v>142.9</v>
      </c>
      <c r="I1423" s="7" t="s">
        <v>6</v>
      </c>
      <c r="J1423" s="7">
        <f t="shared" si="114"/>
        <v>64.818349673</v>
      </c>
      <c r="K1423" s="8">
        <f t="shared" si="115"/>
        <v>26.634759070101904</v>
      </c>
    </row>
    <row r="1424" spans="1:11" x14ac:dyDescent="0.25">
      <c r="A1424" s="1">
        <v>54</v>
      </c>
      <c r="B1424" s="1" t="str">
        <f t="shared" si="111"/>
        <v> Bolivia</v>
      </c>
      <c r="C1424" s="1" t="str">
        <f t="shared" si="112"/>
        <v>Sudamérica</v>
      </c>
      <c r="D1424" s="2">
        <v>87787257</v>
      </c>
      <c r="E1424" s="2" t="s">
        <v>7</v>
      </c>
      <c r="F1424" s="7">
        <v>166</v>
      </c>
      <c r="G1424" s="7">
        <f t="shared" si="113"/>
        <v>1.66</v>
      </c>
      <c r="H1424" s="7">
        <v>151.5</v>
      </c>
      <c r="I1424" s="7" t="s">
        <v>6</v>
      </c>
      <c r="J1424" s="7">
        <f t="shared" si="114"/>
        <v>68.719244055000004</v>
      </c>
      <c r="K1424" s="8">
        <f t="shared" si="115"/>
        <v>24.93803311619974</v>
      </c>
    </row>
    <row r="1425" spans="1:11" x14ac:dyDescent="0.25">
      <c r="A1425" s="1">
        <v>64</v>
      </c>
      <c r="B1425" s="1" t="str">
        <f t="shared" si="111"/>
        <v> Kiribati</v>
      </c>
      <c r="C1425" s="1" t="str">
        <f t="shared" si="112"/>
        <v>Oceanía</v>
      </c>
      <c r="D1425" s="2">
        <v>54199556</v>
      </c>
      <c r="E1425" s="2" t="s">
        <v>7</v>
      </c>
      <c r="F1425" s="7">
        <v>141</v>
      </c>
      <c r="G1425" s="7">
        <f t="shared" si="113"/>
        <v>1.41</v>
      </c>
      <c r="H1425" s="7">
        <v>140</v>
      </c>
      <c r="I1425" s="7" t="s">
        <v>6</v>
      </c>
      <c r="J1425" s="7">
        <f t="shared" si="114"/>
        <v>63.502931800000006</v>
      </c>
      <c r="K1425" s="8">
        <f t="shared" si="115"/>
        <v>31.941517931693582</v>
      </c>
    </row>
    <row r="1426" spans="1:11" x14ac:dyDescent="0.25">
      <c r="A1426" s="1">
        <v>61</v>
      </c>
      <c r="B1426" s="1" t="str">
        <f t="shared" si="111"/>
        <v> Jamaica</v>
      </c>
      <c r="C1426" s="1" t="str">
        <f t="shared" si="112"/>
        <v>Centroamérica</v>
      </c>
      <c r="D1426" s="2">
        <v>34059933</v>
      </c>
      <c r="E1426" s="2" t="s">
        <v>7</v>
      </c>
      <c r="F1426" s="7">
        <v>151</v>
      </c>
      <c r="G1426" s="7">
        <f t="shared" si="113"/>
        <v>1.51</v>
      </c>
      <c r="H1426" s="7">
        <v>69.3</v>
      </c>
      <c r="I1426" s="7" t="s">
        <v>8</v>
      </c>
      <c r="J1426" s="7">
        <f t="shared" si="114"/>
        <v>69.3</v>
      </c>
      <c r="K1426" s="8">
        <f t="shared" si="115"/>
        <v>30.393403798079031</v>
      </c>
    </row>
    <row r="1427" spans="1:11" x14ac:dyDescent="0.25">
      <c r="A1427" s="1">
        <v>49</v>
      </c>
      <c r="B1427" s="1" t="str">
        <f t="shared" si="111"/>
        <v> Uruguay</v>
      </c>
      <c r="C1427" s="1" t="str">
        <f t="shared" si="112"/>
        <v>Sudamérica</v>
      </c>
      <c r="D1427" s="2">
        <v>51705710</v>
      </c>
      <c r="E1427" s="2" t="s">
        <v>5</v>
      </c>
      <c r="F1427" s="7">
        <v>181</v>
      </c>
      <c r="G1427" s="7">
        <f t="shared" si="113"/>
        <v>1.81</v>
      </c>
      <c r="H1427" s="7">
        <v>82.8</v>
      </c>
      <c r="I1427" s="7" t="s">
        <v>8</v>
      </c>
      <c r="J1427" s="7">
        <f t="shared" si="114"/>
        <v>82.8</v>
      </c>
      <c r="K1427" s="8">
        <f t="shared" si="115"/>
        <v>25.273953786514451</v>
      </c>
    </row>
    <row r="1428" spans="1:11" x14ac:dyDescent="0.25">
      <c r="A1428" s="1">
        <v>62</v>
      </c>
      <c r="B1428" s="1" t="str">
        <f t="shared" si="111"/>
        <v> Bahamas</v>
      </c>
      <c r="C1428" s="1" t="str">
        <f t="shared" si="112"/>
        <v>Centroamérica</v>
      </c>
      <c r="D1428" s="2">
        <v>24894925</v>
      </c>
      <c r="E1428" s="2" t="s">
        <v>5</v>
      </c>
      <c r="F1428" s="7">
        <v>163</v>
      </c>
      <c r="G1428" s="7">
        <f t="shared" si="113"/>
        <v>1.63</v>
      </c>
      <c r="H1428" s="7">
        <v>164.9</v>
      </c>
      <c r="I1428" s="7" t="s">
        <v>6</v>
      </c>
      <c r="J1428" s="7">
        <f t="shared" si="114"/>
        <v>74.797381813000001</v>
      </c>
      <c r="K1428" s="8">
        <f t="shared" si="115"/>
        <v>28.15212533892883</v>
      </c>
    </row>
    <row r="1429" spans="1:11" x14ac:dyDescent="0.25">
      <c r="A1429" s="1">
        <v>14</v>
      </c>
      <c r="B1429" s="1" t="str">
        <f t="shared" si="111"/>
        <v> Madagascar</v>
      </c>
      <c r="C1429" s="1" t="str">
        <f t="shared" si="112"/>
        <v>África</v>
      </c>
      <c r="D1429" s="2">
        <v>85238158</v>
      </c>
      <c r="E1429" s="2" t="s">
        <v>5</v>
      </c>
      <c r="F1429" s="7">
        <v>162</v>
      </c>
      <c r="G1429" s="7">
        <f t="shared" si="113"/>
        <v>1.62</v>
      </c>
      <c r="H1429" s="7">
        <v>127.6</v>
      </c>
      <c r="I1429" s="7" t="s">
        <v>6</v>
      </c>
      <c r="J1429" s="7">
        <f t="shared" si="114"/>
        <v>57.878386411999998</v>
      </c>
      <c r="K1429" s="8">
        <f t="shared" si="115"/>
        <v>22.053950012193258</v>
      </c>
    </row>
    <row r="1430" spans="1:11" x14ac:dyDescent="0.25">
      <c r="A1430" s="1">
        <v>6</v>
      </c>
      <c r="B1430" s="1" t="str">
        <f t="shared" si="111"/>
        <v> Nigeria</v>
      </c>
      <c r="C1430" s="1" t="str">
        <f t="shared" si="112"/>
        <v>África</v>
      </c>
      <c r="D1430" s="2">
        <v>23341913</v>
      </c>
      <c r="E1430" s="2" t="s">
        <v>5</v>
      </c>
      <c r="F1430" s="7">
        <v>147</v>
      </c>
      <c r="G1430" s="7">
        <f t="shared" si="113"/>
        <v>1.47</v>
      </c>
      <c r="H1430" s="7">
        <v>48.1</v>
      </c>
      <c r="I1430" s="7" t="s">
        <v>8</v>
      </c>
      <c r="J1430" s="7">
        <f t="shared" si="114"/>
        <v>48.1</v>
      </c>
      <c r="K1430" s="8">
        <f t="shared" si="115"/>
        <v>22.25924383358786</v>
      </c>
    </row>
    <row r="1431" spans="1:11" x14ac:dyDescent="0.25">
      <c r="A1431" s="1">
        <v>29</v>
      </c>
      <c r="B1431" s="1" t="str">
        <f t="shared" si="111"/>
        <v> Angola</v>
      </c>
      <c r="C1431" s="1" t="str">
        <f t="shared" si="112"/>
        <v>África</v>
      </c>
      <c r="D1431" s="2">
        <v>46580653</v>
      </c>
      <c r="E1431" s="2" t="s">
        <v>7</v>
      </c>
      <c r="F1431" s="7">
        <v>175</v>
      </c>
      <c r="G1431" s="7">
        <f t="shared" si="113"/>
        <v>1.75</v>
      </c>
      <c r="H1431" s="7">
        <v>68.7</v>
      </c>
      <c r="I1431" s="7" t="s">
        <v>8</v>
      </c>
      <c r="J1431" s="7">
        <f t="shared" si="114"/>
        <v>68.7</v>
      </c>
      <c r="K1431" s="8">
        <f t="shared" si="115"/>
        <v>22.432653061224492</v>
      </c>
    </row>
    <row r="1432" spans="1:11" x14ac:dyDescent="0.25">
      <c r="A1432" s="1">
        <v>43</v>
      </c>
      <c r="B1432" s="1" t="str">
        <f t="shared" si="111"/>
        <v> Colombia</v>
      </c>
      <c r="C1432" s="1" t="str">
        <f t="shared" si="112"/>
        <v>Sudamérica</v>
      </c>
      <c r="D1432" s="2">
        <v>67689250</v>
      </c>
      <c r="E1432" s="2" t="s">
        <v>5</v>
      </c>
      <c r="F1432" s="7">
        <v>159</v>
      </c>
      <c r="G1432" s="7">
        <f t="shared" si="113"/>
        <v>1.59</v>
      </c>
      <c r="H1432" s="7">
        <v>115.7</v>
      </c>
      <c r="I1432" s="7" t="s">
        <v>6</v>
      </c>
      <c r="J1432" s="7">
        <f t="shared" si="114"/>
        <v>52.480637209000001</v>
      </c>
      <c r="K1432" s="8">
        <f t="shared" si="115"/>
        <v>20.758924571417268</v>
      </c>
    </row>
    <row r="1433" spans="1:11" x14ac:dyDescent="0.25">
      <c r="A1433" s="1">
        <v>65</v>
      </c>
      <c r="B1433" s="1" t="str">
        <f t="shared" si="111"/>
        <v> Kuwait</v>
      </c>
      <c r="C1433" s="1" t="str">
        <f t="shared" si="112"/>
        <v>Medio Oriente</v>
      </c>
      <c r="D1433" s="2">
        <v>64606092</v>
      </c>
      <c r="E1433" s="2" t="s">
        <v>7</v>
      </c>
      <c r="F1433" s="7">
        <v>162</v>
      </c>
      <c r="G1433" s="7">
        <f t="shared" si="113"/>
        <v>1.62</v>
      </c>
      <c r="H1433" s="7">
        <v>176.1</v>
      </c>
      <c r="I1433" s="7" t="s">
        <v>6</v>
      </c>
      <c r="J1433" s="7">
        <f t="shared" si="114"/>
        <v>79.877616357000008</v>
      </c>
      <c r="K1433" s="8">
        <f t="shared" si="115"/>
        <v>30.436525056012801</v>
      </c>
    </row>
    <row r="1434" spans="1:11" x14ac:dyDescent="0.25">
      <c r="A1434" s="1">
        <v>26</v>
      </c>
      <c r="B1434" s="1" t="str">
        <f t="shared" si="111"/>
        <v> Senegal</v>
      </c>
      <c r="C1434" s="1" t="str">
        <f t="shared" si="112"/>
        <v>África</v>
      </c>
      <c r="D1434" s="2">
        <v>93432341</v>
      </c>
      <c r="E1434" s="2" t="s">
        <v>7</v>
      </c>
      <c r="F1434" s="7">
        <v>153</v>
      </c>
      <c r="G1434" s="7">
        <f t="shared" si="113"/>
        <v>1.53</v>
      </c>
      <c r="H1434" s="7">
        <v>55.7</v>
      </c>
      <c r="I1434" s="7" t="s">
        <v>8</v>
      </c>
      <c r="J1434" s="7">
        <f t="shared" si="114"/>
        <v>55.7</v>
      </c>
      <c r="K1434" s="8">
        <f t="shared" si="115"/>
        <v>23.794267162202573</v>
      </c>
    </row>
    <row r="1435" spans="1:11" x14ac:dyDescent="0.25">
      <c r="A1435" s="1">
        <v>56</v>
      </c>
      <c r="B1435" s="1" t="str">
        <f t="shared" si="111"/>
        <v> Armenia</v>
      </c>
      <c r="C1435" s="1" t="str">
        <f t="shared" si="112"/>
        <v>Medio Oriente</v>
      </c>
      <c r="D1435" s="2">
        <v>15768202</v>
      </c>
      <c r="E1435" s="2" t="s">
        <v>7</v>
      </c>
      <c r="F1435" s="7">
        <v>169</v>
      </c>
      <c r="G1435" s="7">
        <f t="shared" si="113"/>
        <v>1.69</v>
      </c>
      <c r="H1435" s="7">
        <v>78.2</v>
      </c>
      <c r="I1435" s="7" t="s">
        <v>8</v>
      </c>
      <c r="J1435" s="7">
        <f t="shared" si="114"/>
        <v>78.2</v>
      </c>
      <c r="K1435" s="8">
        <f t="shared" si="115"/>
        <v>27.379993697699664</v>
      </c>
    </row>
    <row r="1436" spans="1:11" x14ac:dyDescent="0.25">
      <c r="A1436" s="1">
        <v>49</v>
      </c>
      <c r="B1436" s="1" t="str">
        <f t="shared" si="111"/>
        <v> Uruguay</v>
      </c>
      <c r="C1436" s="1" t="str">
        <f t="shared" si="112"/>
        <v>Sudamérica</v>
      </c>
      <c r="D1436" s="2">
        <v>10449385</v>
      </c>
      <c r="E1436" s="2" t="s">
        <v>5</v>
      </c>
      <c r="F1436" s="7">
        <v>184</v>
      </c>
      <c r="G1436" s="7">
        <f t="shared" si="113"/>
        <v>1.84</v>
      </c>
      <c r="H1436" s="7">
        <v>189.6</v>
      </c>
      <c r="I1436" s="7" t="s">
        <v>6</v>
      </c>
      <c r="J1436" s="7">
        <f t="shared" si="114"/>
        <v>86.001113352000004</v>
      </c>
      <c r="K1436" s="8">
        <f t="shared" si="115"/>
        <v>25.402030172495273</v>
      </c>
    </row>
    <row r="1437" spans="1:11" x14ac:dyDescent="0.25">
      <c r="A1437" s="1">
        <v>54</v>
      </c>
      <c r="B1437" s="1" t="str">
        <f t="shared" si="111"/>
        <v> Bolivia</v>
      </c>
      <c r="C1437" s="1" t="str">
        <f t="shared" si="112"/>
        <v>Sudamérica</v>
      </c>
      <c r="D1437" s="2">
        <v>61768018</v>
      </c>
      <c r="E1437" s="2" t="s">
        <v>7</v>
      </c>
      <c r="F1437" s="7">
        <v>132</v>
      </c>
      <c r="G1437" s="7">
        <f t="shared" si="113"/>
        <v>1.32</v>
      </c>
      <c r="H1437" s="7">
        <v>45.9</v>
      </c>
      <c r="I1437" s="7" t="s">
        <v>8</v>
      </c>
      <c r="J1437" s="7">
        <f t="shared" si="114"/>
        <v>45.9</v>
      </c>
      <c r="K1437" s="8">
        <f t="shared" si="115"/>
        <v>26.342975206611566</v>
      </c>
    </row>
    <row r="1438" spans="1:11" x14ac:dyDescent="0.25">
      <c r="A1438" s="1">
        <v>35</v>
      </c>
      <c r="B1438" s="1" t="str">
        <f t="shared" si="111"/>
        <v> Cabo Verde</v>
      </c>
      <c r="C1438" s="1" t="str">
        <f t="shared" si="112"/>
        <v>África</v>
      </c>
      <c r="D1438" s="2">
        <v>37742787</v>
      </c>
      <c r="E1438" s="2" t="s">
        <v>7</v>
      </c>
      <c r="F1438" s="7">
        <v>159</v>
      </c>
      <c r="G1438" s="7">
        <f t="shared" si="113"/>
        <v>1.59</v>
      </c>
      <c r="H1438" s="7">
        <v>58.5</v>
      </c>
      <c r="I1438" s="7" t="s">
        <v>8</v>
      </c>
      <c r="J1438" s="7">
        <f t="shared" si="114"/>
        <v>58.5</v>
      </c>
      <c r="K1438" s="8">
        <f t="shared" si="115"/>
        <v>23.139907440370237</v>
      </c>
    </row>
    <row r="1439" spans="1:11" x14ac:dyDescent="0.25">
      <c r="A1439" s="1">
        <v>45</v>
      </c>
      <c r="B1439" s="1" t="str">
        <f t="shared" si="111"/>
        <v> Cuba</v>
      </c>
      <c r="C1439" s="1" t="str">
        <f t="shared" si="112"/>
        <v>Centroamérica</v>
      </c>
      <c r="D1439" s="2">
        <v>11572917</v>
      </c>
      <c r="E1439" s="2" t="s">
        <v>5</v>
      </c>
      <c r="F1439" s="7">
        <v>183</v>
      </c>
      <c r="G1439" s="7">
        <f t="shared" si="113"/>
        <v>1.83</v>
      </c>
      <c r="H1439" s="7">
        <v>202.4</v>
      </c>
      <c r="I1439" s="7" t="s">
        <v>6</v>
      </c>
      <c r="J1439" s="7">
        <f t="shared" si="114"/>
        <v>91.807095688000004</v>
      </c>
      <c r="K1439" s="8">
        <f t="shared" si="115"/>
        <v>27.414104836812086</v>
      </c>
    </row>
    <row r="1440" spans="1:11" x14ac:dyDescent="0.25">
      <c r="A1440" s="1">
        <v>34</v>
      </c>
      <c r="B1440" s="1" t="str">
        <f t="shared" si="111"/>
        <v> Bulgaria</v>
      </c>
      <c r="C1440" s="1" t="str">
        <f t="shared" si="112"/>
        <v>Europa</v>
      </c>
      <c r="D1440" s="2">
        <v>94349567</v>
      </c>
      <c r="E1440" s="2" t="s">
        <v>5</v>
      </c>
      <c r="F1440" s="7">
        <v>164</v>
      </c>
      <c r="G1440" s="7">
        <f t="shared" si="113"/>
        <v>1.64</v>
      </c>
      <c r="H1440" s="7">
        <v>180.6</v>
      </c>
      <c r="I1440" s="7" t="s">
        <v>6</v>
      </c>
      <c r="J1440" s="7">
        <f t="shared" si="114"/>
        <v>81.918782022000002</v>
      </c>
      <c r="K1440" s="8">
        <f t="shared" si="115"/>
        <v>30.45760783090423</v>
      </c>
    </row>
    <row r="1441" spans="1:11" x14ac:dyDescent="0.25">
      <c r="A1441" s="1">
        <v>41</v>
      </c>
      <c r="B1441" s="1" t="str">
        <f t="shared" si="111"/>
        <v> Mongolia</v>
      </c>
      <c r="C1441" s="1" t="str">
        <f t="shared" si="112"/>
        <v>Asia</v>
      </c>
      <c r="D1441" s="2">
        <v>93285298</v>
      </c>
      <c r="E1441" s="2" t="s">
        <v>5</v>
      </c>
      <c r="F1441" s="7">
        <v>183</v>
      </c>
      <c r="G1441" s="7">
        <f t="shared" si="113"/>
        <v>1.83</v>
      </c>
      <c r="H1441" s="7">
        <v>83</v>
      </c>
      <c r="I1441" s="7" t="s">
        <v>8</v>
      </c>
      <c r="J1441" s="7">
        <f t="shared" si="114"/>
        <v>83</v>
      </c>
      <c r="K1441" s="8">
        <f t="shared" si="115"/>
        <v>24.784257517393769</v>
      </c>
    </row>
    <row r="1442" spans="1:11" x14ac:dyDescent="0.25">
      <c r="A1442" s="1">
        <v>29</v>
      </c>
      <c r="B1442" s="1" t="str">
        <f t="shared" si="111"/>
        <v> Angola</v>
      </c>
      <c r="C1442" s="1" t="str">
        <f t="shared" si="112"/>
        <v>África</v>
      </c>
      <c r="D1442" s="2">
        <v>43983065</v>
      </c>
      <c r="E1442" s="2" t="s">
        <v>5</v>
      </c>
      <c r="F1442" s="7">
        <v>169</v>
      </c>
      <c r="G1442" s="7">
        <f t="shared" si="113"/>
        <v>1.69</v>
      </c>
      <c r="H1442" s="7">
        <v>54.6</v>
      </c>
      <c r="I1442" s="7" t="s">
        <v>8</v>
      </c>
      <c r="J1442" s="7">
        <f t="shared" si="114"/>
        <v>54.6</v>
      </c>
      <c r="K1442" s="8">
        <f t="shared" si="115"/>
        <v>19.116977696859358</v>
      </c>
    </row>
    <row r="1443" spans="1:11" x14ac:dyDescent="0.25">
      <c r="A1443" s="1">
        <v>47</v>
      </c>
      <c r="B1443" s="1" t="str">
        <f t="shared" si="111"/>
        <v> Malta</v>
      </c>
      <c r="C1443" s="1" t="str">
        <f t="shared" si="112"/>
        <v>África</v>
      </c>
      <c r="D1443" s="2">
        <v>45009153</v>
      </c>
      <c r="E1443" s="2" t="s">
        <v>7</v>
      </c>
      <c r="F1443" s="7">
        <v>154</v>
      </c>
      <c r="G1443" s="7">
        <f t="shared" si="113"/>
        <v>1.54</v>
      </c>
      <c r="H1443" s="7">
        <v>127</v>
      </c>
      <c r="I1443" s="7" t="s">
        <v>6</v>
      </c>
      <c r="J1443" s="7">
        <f t="shared" si="114"/>
        <v>57.60623099</v>
      </c>
      <c r="K1443" s="8">
        <f t="shared" si="115"/>
        <v>24.290028246753248</v>
      </c>
    </row>
    <row r="1444" spans="1:11" x14ac:dyDescent="0.25">
      <c r="A1444" s="1">
        <v>16</v>
      </c>
      <c r="B1444" s="1" t="str">
        <f t="shared" si="111"/>
        <v> Vietnam</v>
      </c>
      <c r="C1444" s="1" t="str">
        <f t="shared" si="112"/>
        <v>Asia</v>
      </c>
      <c r="D1444" s="2">
        <v>36304435</v>
      </c>
      <c r="E1444" s="2" t="s">
        <v>7</v>
      </c>
      <c r="F1444" s="7">
        <v>153</v>
      </c>
      <c r="G1444" s="7">
        <f t="shared" si="113"/>
        <v>1.53</v>
      </c>
      <c r="H1444" s="7">
        <v>47.3</v>
      </c>
      <c r="I1444" s="7" t="s">
        <v>8</v>
      </c>
      <c r="J1444" s="7">
        <f t="shared" si="114"/>
        <v>47.3</v>
      </c>
      <c r="K1444" s="8">
        <f t="shared" si="115"/>
        <v>20.205903712247427</v>
      </c>
    </row>
    <row r="1445" spans="1:11" x14ac:dyDescent="0.25">
      <c r="A1445" s="1">
        <v>32</v>
      </c>
      <c r="B1445" s="1" t="str">
        <f t="shared" si="111"/>
        <v> Ghana</v>
      </c>
      <c r="C1445" s="1" t="str">
        <f t="shared" si="112"/>
        <v>África</v>
      </c>
      <c r="D1445" s="2">
        <v>37280015</v>
      </c>
      <c r="E1445" s="2" t="s">
        <v>5</v>
      </c>
      <c r="F1445" s="7">
        <v>170</v>
      </c>
      <c r="G1445" s="7">
        <f t="shared" si="113"/>
        <v>1.7</v>
      </c>
      <c r="H1445" s="7">
        <v>145.9</v>
      </c>
      <c r="I1445" s="7" t="s">
        <v>6</v>
      </c>
      <c r="J1445" s="7">
        <f t="shared" si="114"/>
        <v>66.179126783000001</v>
      </c>
      <c r="K1445" s="8">
        <f t="shared" si="115"/>
        <v>22.899351828027683</v>
      </c>
    </row>
    <row r="1446" spans="1:11" x14ac:dyDescent="0.25">
      <c r="A1446" s="1">
        <v>40</v>
      </c>
      <c r="B1446" s="1" t="str">
        <f t="shared" si="111"/>
        <v> Israel</v>
      </c>
      <c r="C1446" s="1" t="str">
        <f t="shared" si="112"/>
        <v>Medio Oriente</v>
      </c>
      <c r="D1446" s="2">
        <v>65736026</v>
      </c>
      <c r="E1446" s="2" t="s">
        <v>7</v>
      </c>
      <c r="F1446" s="7">
        <v>145</v>
      </c>
      <c r="G1446" s="7">
        <f t="shared" si="113"/>
        <v>1.45</v>
      </c>
      <c r="H1446" s="7">
        <v>111.6</v>
      </c>
      <c r="I1446" s="7" t="s">
        <v>6</v>
      </c>
      <c r="J1446" s="7">
        <f t="shared" si="114"/>
        <v>50.620908491999998</v>
      </c>
      <c r="K1446" s="8">
        <f t="shared" si="115"/>
        <v>24.076531981926276</v>
      </c>
    </row>
    <row r="1447" spans="1:11" x14ac:dyDescent="0.25">
      <c r="A1447" s="1">
        <v>32</v>
      </c>
      <c r="B1447" s="1" t="str">
        <f t="shared" si="111"/>
        <v> Ghana</v>
      </c>
      <c r="C1447" s="1" t="str">
        <f t="shared" si="112"/>
        <v>África</v>
      </c>
      <c r="D1447" s="2">
        <v>87365436</v>
      </c>
      <c r="E1447" s="2" t="s">
        <v>7</v>
      </c>
      <c r="F1447" s="7">
        <v>155</v>
      </c>
      <c r="G1447" s="7">
        <f t="shared" si="113"/>
        <v>1.55</v>
      </c>
      <c r="H1447" s="7">
        <v>117.9</v>
      </c>
      <c r="I1447" s="7" t="s">
        <v>6</v>
      </c>
      <c r="J1447" s="7">
        <f t="shared" si="114"/>
        <v>53.478540423000005</v>
      </c>
      <c r="K1447" s="8">
        <f t="shared" si="115"/>
        <v>22.259538157336106</v>
      </c>
    </row>
    <row r="1448" spans="1:11" x14ac:dyDescent="0.25">
      <c r="A1448" s="1">
        <v>16</v>
      </c>
      <c r="B1448" s="1" t="str">
        <f t="shared" si="111"/>
        <v> Vietnam</v>
      </c>
      <c r="C1448" s="1" t="str">
        <f t="shared" si="112"/>
        <v>Asia</v>
      </c>
      <c r="D1448" s="2">
        <v>79598725</v>
      </c>
      <c r="E1448" s="2" t="s">
        <v>5</v>
      </c>
      <c r="F1448" s="7">
        <v>137</v>
      </c>
      <c r="G1448" s="7">
        <f t="shared" si="113"/>
        <v>1.37</v>
      </c>
      <c r="H1448" s="7">
        <v>87.3</v>
      </c>
      <c r="I1448" s="7" t="s">
        <v>6</v>
      </c>
      <c r="J1448" s="7">
        <f t="shared" si="114"/>
        <v>39.598613901</v>
      </c>
      <c r="K1448" s="8">
        <f t="shared" si="115"/>
        <v>21.097881560551972</v>
      </c>
    </row>
    <row r="1449" spans="1:11" x14ac:dyDescent="0.25">
      <c r="A1449" s="1">
        <v>17</v>
      </c>
      <c r="B1449" s="1" t="str">
        <f t="shared" si="111"/>
        <v> India</v>
      </c>
      <c r="C1449" s="1" t="str">
        <f t="shared" si="112"/>
        <v>Asia</v>
      </c>
      <c r="D1449" s="2">
        <v>97426218</v>
      </c>
      <c r="E1449" s="2" t="s">
        <v>7</v>
      </c>
      <c r="F1449" s="7">
        <v>168</v>
      </c>
      <c r="G1449" s="7">
        <f t="shared" si="113"/>
        <v>1.68</v>
      </c>
      <c r="H1449" s="7">
        <v>62.4</v>
      </c>
      <c r="I1449" s="7" t="s">
        <v>8</v>
      </c>
      <c r="J1449" s="7">
        <f t="shared" si="114"/>
        <v>62.4</v>
      </c>
      <c r="K1449" s="8">
        <f t="shared" si="115"/>
        <v>22.10884353741497</v>
      </c>
    </row>
    <row r="1450" spans="1:11" x14ac:dyDescent="0.25">
      <c r="A1450" s="1">
        <v>38</v>
      </c>
      <c r="B1450" s="1" t="str">
        <f t="shared" si="111"/>
        <v> Namibia</v>
      </c>
      <c r="C1450" s="1" t="str">
        <f t="shared" si="112"/>
        <v>África</v>
      </c>
      <c r="D1450" s="2">
        <v>51003380</v>
      </c>
      <c r="E1450" s="2" t="s">
        <v>5</v>
      </c>
      <c r="F1450" s="7">
        <v>144</v>
      </c>
      <c r="G1450" s="7">
        <f t="shared" si="113"/>
        <v>1.44</v>
      </c>
      <c r="H1450" s="7">
        <v>48.1</v>
      </c>
      <c r="I1450" s="7" t="s">
        <v>8</v>
      </c>
      <c r="J1450" s="7">
        <f t="shared" si="114"/>
        <v>48.1</v>
      </c>
      <c r="K1450" s="8">
        <f t="shared" si="115"/>
        <v>23.196373456790127</v>
      </c>
    </row>
    <row r="1451" spans="1:11" x14ac:dyDescent="0.25">
      <c r="A1451" s="1">
        <v>28</v>
      </c>
      <c r="B1451" s="1" t="str">
        <f t="shared" si="111"/>
        <v> Austria</v>
      </c>
      <c r="C1451" s="1" t="str">
        <f t="shared" si="112"/>
        <v>Europa</v>
      </c>
      <c r="D1451" s="2">
        <v>25842292</v>
      </c>
      <c r="E1451" s="2" t="s">
        <v>5</v>
      </c>
      <c r="F1451" s="7">
        <v>171</v>
      </c>
      <c r="G1451" s="7">
        <f t="shared" si="113"/>
        <v>1.71</v>
      </c>
      <c r="H1451" s="7">
        <v>81.3</v>
      </c>
      <c r="I1451" s="7" t="s">
        <v>8</v>
      </c>
      <c r="J1451" s="7">
        <f t="shared" si="114"/>
        <v>81.3</v>
      </c>
      <c r="K1451" s="8">
        <f t="shared" si="115"/>
        <v>27.803426695393455</v>
      </c>
    </row>
    <row r="1452" spans="1:11" x14ac:dyDescent="0.25">
      <c r="A1452" s="1">
        <v>61</v>
      </c>
      <c r="B1452" s="1" t="str">
        <f t="shared" si="111"/>
        <v> Jamaica</v>
      </c>
      <c r="C1452" s="1" t="str">
        <f t="shared" si="112"/>
        <v>Centroamérica</v>
      </c>
      <c r="D1452" s="2">
        <v>49468629</v>
      </c>
      <c r="E1452" s="2" t="s">
        <v>7</v>
      </c>
      <c r="F1452" s="7">
        <v>144</v>
      </c>
      <c r="G1452" s="7">
        <f t="shared" si="113"/>
        <v>1.44</v>
      </c>
      <c r="H1452" s="7">
        <v>70.400000000000006</v>
      </c>
      <c r="I1452" s="7" t="s">
        <v>8</v>
      </c>
      <c r="J1452" s="7">
        <f t="shared" si="114"/>
        <v>70.400000000000006</v>
      </c>
      <c r="K1452" s="8">
        <f t="shared" si="115"/>
        <v>33.950617283950621</v>
      </c>
    </row>
    <row r="1453" spans="1:11" x14ac:dyDescent="0.25">
      <c r="A1453" s="1">
        <v>45</v>
      </c>
      <c r="B1453" s="1" t="str">
        <f t="shared" si="111"/>
        <v> Cuba</v>
      </c>
      <c r="C1453" s="1" t="str">
        <f t="shared" si="112"/>
        <v>Centroamérica</v>
      </c>
      <c r="D1453" s="2">
        <v>76939141</v>
      </c>
      <c r="E1453" s="2" t="s">
        <v>7</v>
      </c>
      <c r="F1453" s="7">
        <v>155</v>
      </c>
      <c r="G1453" s="7">
        <f t="shared" si="113"/>
        <v>1.55</v>
      </c>
      <c r="H1453" s="7">
        <v>152.1</v>
      </c>
      <c r="I1453" s="7" t="s">
        <v>6</v>
      </c>
      <c r="J1453" s="7">
        <f t="shared" si="114"/>
        <v>68.991399477000002</v>
      </c>
      <c r="K1453" s="8">
        <f t="shared" si="115"/>
        <v>28.716503424349632</v>
      </c>
    </row>
    <row r="1454" spans="1:11" x14ac:dyDescent="0.25">
      <c r="A1454" s="1">
        <v>25</v>
      </c>
      <c r="B1454" s="1" t="str">
        <f t="shared" si="111"/>
        <v> Zambia</v>
      </c>
      <c r="C1454" s="1" t="str">
        <f t="shared" si="112"/>
        <v>África</v>
      </c>
      <c r="D1454" s="2">
        <v>88042557</v>
      </c>
      <c r="E1454" s="2" t="s">
        <v>7</v>
      </c>
      <c r="F1454" s="7">
        <v>159</v>
      </c>
      <c r="G1454" s="7">
        <f t="shared" si="113"/>
        <v>1.59</v>
      </c>
      <c r="H1454" s="7">
        <v>66.599999999999994</v>
      </c>
      <c r="I1454" s="7" t="s">
        <v>8</v>
      </c>
      <c r="J1454" s="7">
        <f t="shared" si="114"/>
        <v>66.599999999999994</v>
      </c>
      <c r="K1454" s="8">
        <f t="shared" si="115"/>
        <v>26.343894624421498</v>
      </c>
    </row>
    <row r="1455" spans="1:11" x14ac:dyDescent="0.25">
      <c r="A1455" s="1">
        <v>50</v>
      </c>
      <c r="B1455" s="1" t="str">
        <f t="shared" si="111"/>
        <v> Venezuela</v>
      </c>
      <c r="C1455" s="1" t="str">
        <f t="shared" si="112"/>
        <v>Sudamérica</v>
      </c>
      <c r="D1455" s="2">
        <v>90534641</v>
      </c>
      <c r="E1455" s="2" t="s">
        <v>7</v>
      </c>
      <c r="F1455" s="7">
        <v>175</v>
      </c>
      <c r="G1455" s="7">
        <f t="shared" si="113"/>
        <v>1.75</v>
      </c>
      <c r="H1455" s="7">
        <v>178.4</v>
      </c>
      <c r="I1455" s="7" t="s">
        <v>6</v>
      </c>
      <c r="J1455" s="7">
        <f t="shared" si="114"/>
        <v>80.920878808000012</v>
      </c>
      <c r="K1455" s="8">
        <f t="shared" si="115"/>
        <v>26.423144100571431</v>
      </c>
    </row>
    <row r="1456" spans="1:11" x14ac:dyDescent="0.25">
      <c r="A1456" s="1">
        <v>22</v>
      </c>
      <c r="B1456" s="1" t="str">
        <f t="shared" si="111"/>
        <v> Indonesia</v>
      </c>
      <c r="C1456" s="1" t="str">
        <f t="shared" si="112"/>
        <v>Asia</v>
      </c>
      <c r="D1456" s="2">
        <v>22986431</v>
      </c>
      <c r="E1456" s="2" t="s">
        <v>7</v>
      </c>
      <c r="F1456" s="7">
        <v>156</v>
      </c>
      <c r="G1456" s="7">
        <f t="shared" si="113"/>
        <v>1.56</v>
      </c>
      <c r="H1456" s="7">
        <v>65.099999999999994</v>
      </c>
      <c r="I1456" s="7" t="s">
        <v>8</v>
      </c>
      <c r="J1456" s="7">
        <f t="shared" si="114"/>
        <v>65.099999999999994</v>
      </c>
      <c r="K1456" s="8">
        <f t="shared" si="115"/>
        <v>26.750493096646938</v>
      </c>
    </row>
    <row r="1457" spans="1:11" x14ac:dyDescent="0.25">
      <c r="A1457" s="1">
        <v>2</v>
      </c>
      <c r="B1457" s="1" t="str">
        <f t="shared" si="111"/>
        <v> Burkina Faso</v>
      </c>
      <c r="C1457" s="1" t="str">
        <f t="shared" si="112"/>
        <v>África</v>
      </c>
      <c r="D1457" s="2">
        <v>42750936</v>
      </c>
      <c r="E1457" s="2" t="s">
        <v>5</v>
      </c>
      <c r="F1457" s="7">
        <v>172</v>
      </c>
      <c r="G1457" s="7">
        <f t="shared" si="113"/>
        <v>1.72</v>
      </c>
      <c r="H1457" s="7">
        <v>149</v>
      </c>
      <c r="I1457" s="7" t="s">
        <v>6</v>
      </c>
      <c r="J1457" s="7">
        <f t="shared" si="114"/>
        <v>67.585263130000001</v>
      </c>
      <c r="K1457" s="8">
        <f t="shared" si="115"/>
        <v>22.845207926581939</v>
      </c>
    </row>
    <row r="1458" spans="1:11" x14ac:dyDescent="0.25">
      <c r="A1458" s="1">
        <v>12</v>
      </c>
      <c r="B1458" s="1" t="str">
        <f t="shared" si="111"/>
        <v> Dominica</v>
      </c>
      <c r="C1458" s="1" t="str">
        <f t="shared" si="112"/>
        <v>Centroamérica</v>
      </c>
      <c r="D1458" s="2">
        <v>17664330</v>
      </c>
      <c r="E1458" s="2" t="s">
        <v>5</v>
      </c>
      <c r="F1458" s="7">
        <v>172</v>
      </c>
      <c r="G1458" s="7">
        <f t="shared" si="113"/>
        <v>1.72</v>
      </c>
      <c r="H1458" s="7">
        <v>178.4</v>
      </c>
      <c r="I1458" s="7" t="s">
        <v>6</v>
      </c>
      <c r="J1458" s="7">
        <f t="shared" si="114"/>
        <v>80.920878808000012</v>
      </c>
      <c r="K1458" s="8">
        <f t="shared" si="115"/>
        <v>27.352920094645761</v>
      </c>
    </row>
    <row r="1459" spans="1:11" x14ac:dyDescent="0.25">
      <c r="A1459" s="1">
        <v>6</v>
      </c>
      <c r="B1459" s="1" t="str">
        <f t="shared" si="111"/>
        <v> Nigeria</v>
      </c>
      <c r="C1459" s="1" t="str">
        <f t="shared" si="112"/>
        <v>África</v>
      </c>
      <c r="D1459" s="2">
        <v>57297931</v>
      </c>
      <c r="E1459" s="2" t="s">
        <v>7</v>
      </c>
      <c r="F1459" s="7">
        <v>164</v>
      </c>
      <c r="G1459" s="7">
        <f t="shared" si="113"/>
        <v>1.64</v>
      </c>
      <c r="H1459" s="7">
        <v>150.80000000000001</v>
      </c>
      <c r="I1459" s="7" t="s">
        <v>6</v>
      </c>
      <c r="J1459" s="7">
        <f t="shared" si="114"/>
        <v>68.401729396000007</v>
      </c>
      <c r="K1459" s="8">
        <f t="shared" si="115"/>
        <v>25.43193389202856</v>
      </c>
    </row>
    <row r="1460" spans="1:11" x14ac:dyDescent="0.25">
      <c r="A1460" s="1">
        <v>65</v>
      </c>
      <c r="B1460" s="1" t="str">
        <f t="shared" si="111"/>
        <v> Kuwait</v>
      </c>
      <c r="C1460" s="1" t="str">
        <f t="shared" si="112"/>
        <v>Medio Oriente</v>
      </c>
      <c r="D1460" s="2">
        <v>48463414</v>
      </c>
      <c r="E1460" s="2" t="s">
        <v>7</v>
      </c>
      <c r="F1460" s="7">
        <v>161</v>
      </c>
      <c r="G1460" s="7">
        <f t="shared" si="113"/>
        <v>1.61</v>
      </c>
      <c r="H1460" s="7">
        <v>81.5</v>
      </c>
      <c r="I1460" s="7" t="s">
        <v>8</v>
      </c>
      <c r="J1460" s="7">
        <f t="shared" si="114"/>
        <v>81.5</v>
      </c>
      <c r="K1460" s="8">
        <f t="shared" si="115"/>
        <v>31.441688206473511</v>
      </c>
    </row>
    <row r="1461" spans="1:11" x14ac:dyDescent="0.25">
      <c r="A1461" s="1">
        <v>45</v>
      </c>
      <c r="B1461" s="1" t="str">
        <f t="shared" si="111"/>
        <v> Cuba</v>
      </c>
      <c r="C1461" s="1" t="str">
        <f t="shared" si="112"/>
        <v>Centroamérica</v>
      </c>
      <c r="D1461" s="2">
        <v>82562917</v>
      </c>
      <c r="E1461" s="2" t="s">
        <v>7</v>
      </c>
      <c r="F1461" s="7">
        <v>143</v>
      </c>
      <c r="G1461" s="7">
        <f t="shared" si="113"/>
        <v>1.43</v>
      </c>
      <c r="H1461" s="7">
        <v>133.6</v>
      </c>
      <c r="I1461" s="7" t="s">
        <v>6</v>
      </c>
      <c r="J1461" s="7">
        <f t="shared" si="114"/>
        <v>60.599940631999999</v>
      </c>
      <c r="K1461" s="8">
        <f t="shared" si="115"/>
        <v>29.634671931145782</v>
      </c>
    </row>
    <row r="1462" spans="1:11" x14ac:dyDescent="0.25">
      <c r="A1462" s="1">
        <v>24</v>
      </c>
      <c r="B1462" s="1" t="str">
        <f t="shared" si="111"/>
        <v> China</v>
      </c>
      <c r="C1462" s="1" t="str">
        <f t="shared" si="112"/>
        <v>Asia</v>
      </c>
      <c r="D1462" s="2">
        <v>94008876</v>
      </c>
      <c r="E1462" s="2" t="s">
        <v>7</v>
      </c>
      <c r="F1462" s="7">
        <v>132</v>
      </c>
      <c r="G1462" s="7">
        <f t="shared" si="113"/>
        <v>1.32</v>
      </c>
      <c r="H1462" s="7">
        <v>88.8</v>
      </c>
      <c r="I1462" s="7" t="s">
        <v>6</v>
      </c>
      <c r="J1462" s="7">
        <f t="shared" si="114"/>
        <v>40.279002456000001</v>
      </c>
      <c r="K1462" s="8">
        <f t="shared" si="115"/>
        <v>23.116966515151514</v>
      </c>
    </row>
    <row r="1463" spans="1:11" x14ac:dyDescent="0.25">
      <c r="A1463" s="1">
        <v>63</v>
      </c>
      <c r="B1463" s="1" t="str">
        <f t="shared" si="111"/>
        <v> Tuvalu</v>
      </c>
      <c r="C1463" s="1" t="str">
        <f t="shared" si="112"/>
        <v>Oceanía</v>
      </c>
      <c r="D1463" s="2">
        <v>32771020</v>
      </c>
      <c r="E1463" s="2" t="s">
        <v>5</v>
      </c>
      <c r="F1463" s="7">
        <v>157</v>
      </c>
      <c r="G1463" s="7">
        <f t="shared" si="113"/>
        <v>1.57</v>
      </c>
      <c r="H1463" s="7">
        <v>74.900000000000006</v>
      </c>
      <c r="I1463" s="7" t="s">
        <v>8</v>
      </c>
      <c r="J1463" s="7">
        <f t="shared" si="114"/>
        <v>74.900000000000006</v>
      </c>
      <c r="K1463" s="8">
        <f t="shared" si="115"/>
        <v>30.386628260781372</v>
      </c>
    </row>
    <row r="1464" spans="1:11" x14ac:dyDescent="0.25">
      <c r="A1464" s="1">
        <v>35</v>
      </c>
      <c r="B1464" s="1" t="str">
        <f t="shared" si="111"/>
        <v> Cabo Verde</v>
      </c>
      <c r="C1464" s="1" t="str">
        <f t="shared" si="112"/>
        <v>África</v>
      </c>
      <c r="D1464" s="2">
        <v>86365642</v>
      </c>
      <c r="E1464" s="2" t="s">
        <v>7</v>
      </c>
      <c r="F1464" s="7">
        <v>190</v>
      </c>
      <c r="G1464" s="7">
        <f t="shared" si="113"/>
        <v>1.9</v>
      </c>
      <c r="H1464" s="7">
        <v>175.9</v>
      </c>
      <c r="I1464" s="7" t="s">
        <v>6</v>
      </c>
      <c r="J1464" s="7">
        <f t="shared" si="114"/>
        <v>79.786897883000009</v>
      </c>
      <c r="K1464" s="8">
        <f t="shared" si="115"/>
        <v>22.101633762603882</v>
      </c>
    </row>
    <row r="1465" spans="1:11" x14ac:dyDescent="0.25">
      <c r="A1465" s="1">
        <v>56</v>
      </c>
      <c r="B1465" s="1" t="str">
        <f t="shared" si="111"/>
        <v> Armenia</v>
      </c>
      <c r="C1465" s="1" t="str">
        <f t="shared" si="112"/>
        <v>Medio Oriente</v>
      </c>
      <c r="D1465" s="2">
        <v>28409974</v>
      </c>
      <c r="E1465" s="2" t="s">
        <v>7</v>
      </c>
      <c r="F1465" s="7">
        <v>145</v>
      </c>
      <c r="G1465" s="7">
        <f t="shared" si="113"/>
        <v>1.45</v>
      </c>
      <c r="H1465" s="7">
        <v>56.5</v>
      </c>
      <c r="I1465" s="7" t="s">
        <v>8</v>
      </c>
      <c r="J1465" s="7">
        <f t="shared" si="114"/>
        <v>56.5</v>
      </c>
      <c r="K1465" s="8">
        <f t="shared" si="115"/>
        <v>26.872770511296075</v>
      </c>
    </row>
    <row r="1466" spans="1:11" x14ac:dyDescent="0.25">
      <c r="A1466" s="1">
        <v>45</v>
      </c>
      <c r="B1466" s="1" t="str">
        <f t="shared" si="111"/>
        <v> Cuba</v>
      </c>
      <c r="C1466" s="1" t="str">
        <f t="shared" si="112"/>
        <v>Centroamérica</v>
      </c>
      <c r="D1466" s="2">
        <v>77886053</v>
      </c>
      <c r="E1466" s="2" t="s">
        <v>5</v>
      </c>
      <c r="F1466" s="7">
        <v>162</v>
      </c>
      <c r="G1466" s="7">
        <f t="shared" si="113"/>
        <v>1.62</v>
      </c>
      <c r="H1466" s="7">
        <v>137.30000000000001</v>
      </c>
      <c r="I1466" s="7" t="s">
        <v>6</v>
      </c>
      <c r="J1466" s="7">
        <f t="shared" si="114"/>
        <v>62.278232401000011</v>
      </c>
      <c r="K1466" s="8">
        <f t="shared" si="115"/>
        <v>23.730465020957169</v>
      </c>
    </row>
    <row r="1467" spans="1:11" x14ac:dyDescent="0.25">
      <c r="A1467" s="1">
        <v>23</v>
      </c>
      <c r="B1467" s="1" t="str">
        <f t="shared" si="111"/>
        <v> Sri Lanka</v>
      </c>
      <c r="C1467" s="1" t="str">
        <f t="shared" si="112"/>
        <v>Asia</v>
      </c>
      <c r="D1467" s="2">
        <v>88307989</v>
      </c>
      <c r="E1467" s="2" t="s">
        <v>7</v>
      </c>
      <c r="F1467" s="7">
        <v>158</v>
      </c>
      <c r="G1467" s="7">
        <f t="shared" si="113"/>
        <v>1.58</v>
      </c>
      <c r="H1467" s="7">
        <v>140.9</v>
      </c>
      <c r="I1467" s="7" t="s">
        <v>6</v>
      </c>
      <c r="J1467" s="7">
        <f t="shared" si="114"/>
        <v>63.911164933000009</v>
      </c>
      <c r="K1467" s="8">
        <f t="shared" si="115"/>
        <v>25.601331891123216</v>
      </c>
    </row>
    <row r="1468" spans="1:11" x14ac:dyDescent="0.25">
      <c r="A1468" s="1">
        <v>25</v>
      </c>
      <c r="B1468" s="1" t="str">
        <f t="shared" si="111"/>
        <v> Zambia</v>
      </c>
      <c r="C1468" s="1" t="str">
        <f t="shared" si="112"/>
        <v>África</v>
      </c>
      <c r="D1468" s="2">
        <v>57366889</v>
      </c>
      <c r="E1468" s="2" t="s">
        <v>5</v>
      </c>
      <c r="F1468" s="7">
        <v>171</v>
      </c>
      <c r="G1468" s="7">
        <f t="shared" si="113"/>
        <v>1.71</v>
      </c>
      <c r="H1468" s="7">
        <v>62.2</v>
      </c>
      <c r="I1468" s="7" t="s">
        <v>8</v>
      </c>
      <c r="J1468" s="7">
        <f t="shared" si="114"/>
        <v>62.2</v>
      </c>
      <c r="K1468" s="8">
        <f t="shared" si="115"/>
        <v>21.271502342601146</v>
      </c>
    </row>
    <row r="1469" spans="1:11" x14ac:dyDescent="0.25">
      <c r="A1469" s="1">
        <v>24</v>
      </c>
      <c r="B1469" s="1" t="str">
        <f t="shared" si="111"/>
        <v> China</v>
      </c>
      <c r="C1469" s="1" t="str">
        <f t="shared" si="112"/>
        <v>Asia</v>
      </c>
      <c r="D1469" s="2">
        <v>83301048</v>
      </c>
      <c r="E1469" s="2" t="s">
        <v>7</v>
      </c>
      <c r="F1469" s="7">
        <v>158</v>
      </c>
      <c r="G1469" s="7">
        <f t="shared" si="113"/>
        <v>1.58</v>
      </c>
      <c r="H1469" s="7">
        <v>56.1</v>
      </c>
      <c r="I1469" s="7" t="s">
        <v>8</v>
      </c>
      <c r="J1469" s="7">
        <f t="shared" si="114"/>
        <v>56.1</v>
      </c>
      <c r="K1469" s="8">
        <f t="shared" si="115"/>
        <v>22.472360198686104</v>
      </c>
    </row>
    <row r="1470" spans="1:11" x14ac:dyDescent="0.25">
      <c r="A1470" s="1">
        <v>6</v>
      </c>
      <c r="B1470" s="1" t="str">
        <f t="shared" si="111"/>
        <v> Nigeria</v>
      </c>
      <c r="C1470" s="1" t="str">
        <f t="shared" si="112"/>
        <v>África</v>
      </c>
      <c r="D1470" s="2">
        <v>12034950</v>
      </c>
      <c r="E1470" s="2" t="s">
        <v>5</v>
      </c>
      <c r="F1470" s="7">
        <v>194</v>
      </c>
      <c r="G1470" s="7">
        <f t="shared" si="113"/>
        <v>1.94</v>
      </c>
      <c r="H1470" s="7">
        <v>94.3</v>
      </c>
      <c r="I1470" s="7" t="s">
        <v>8</v>
      </c>
      <c r="J1470" s="7">
        <f t="shared" si="114"/>
        <v>94.3</v>
      </c>
      <c r="K1470" s="8">
        <f t="shared" si="115"/>
        <v>25.055797640556914</v>
      </c>
    </row>
    <row r="1471" spans="1:11" x14ac:dyDescent="0.25">
      <c r="A1471" s="1">
        <v>56</v>
      </c>
      <c r="B1471" s="1" t="str">
        <f t="shared" si="111"/>
        <v> Armenia</v>
      </c>
      <c r="C1471" s="1" t="str">
        <f t="shared" si="112"/>
        <v>Medio Oriente</v>
      </c>
      <c r="D1471" s="2">
        <v>23378592</v>
      </c>
      <c r="E1471" s="2" t="s">
        <v>5</v>
      </c>
      <c r="F1471" s="7">
        <v>186</v>
      </c>
      <c r="G1471" s="7">
        <f t="shared" si="113"/>
        <v>1.86</v>
      </c>
      <c r="H1471" s="7">
        <v>211.9</v>
      </c>
      <c r="I1471" s="7" t="s">
        <v>6</v>
      </c>
      <c r="J1471" s="7">
        <f t="shared" si="114"/>
        <v>96.116223203000004</v>
      </c>
      <c r="K1471" s="8">
        <f t="shared" si="115"/>
        <v>27.782467106890966</v>
      </c>
    </row>
    <row r="1472" spans="1:11" x14ac:dyDescent="0.25">
      <c r="A1472" s="1">
        <v>62</v>
      </c>
      <c r="B1472" s="1" t="str">
        <f t="shared" si="111"/>
        <v> Bahamas</v>
      </c>
      <c r="C1472" s="1" t="str">
        <f t="shared" si="112"/>
        <v>Centroamérica</v>
      </c>
      <c r="D1472" s="2">
        <v>56362134</v>
      </c>
      <c r="E1472" s="2" t="s">
        <v>5</v>
      </c>
      <c r="F1472" s="7">
        <v>184</v>
      </c>
      <c r="G1472" s="7">
        <f t="shared" si="113"/>
        <v>1.84</v>
      </c>
      <c r="H1472" s="7">
        <v>94.9</v>
      </c>
      <c r="I1472" s="7" t="s">
        <v>8</v>
      </c>
      <c r="J1472" s="7">
        <f t="shared" si="114"/>
        <v>94.9</v>
      </c>
      <c r="K1472" s="8">
        <f t="shared" si="115"/>
        <v>28.030482041587902</v>
      </c>
    </row>
    <row r="1473" spans="1:11" x14ac:dyDescent="0.25">
      <c r="A1473" s="1">
        <v>48</v>
      </c>
      <c r="B1473" s="1" t="str">
        <f t="shared" si="111"/>
        <v> Vanuatu</v>
      </c>
      <c r="C1473" s="1" t="str">
        <f t="shared" si="112"/>
        <v>Oceanía</v>
      </c>
      <c r="D1473" s="2">
        <v>94212991</v>
      </c>
      <c r="E1473" s="2" t="s">
        <v>5</v>
      </c>
      <c r="F1473" s="7">
        <v>158</v>
      </c>
      <c r="G1473" s="7">
        <f t="shared" si="113"/>
        <v>1.58</v>
      </c>
      <c r="H1473" s="7">
        <v>70.2</v>
      </c>
      <c r="I1473" s="7" t="s">
        <v>8</v>
      </c>
      <c r="J1473" s="7">
        <f t="shared" si="114"/>
        <v>70.2</v>
      </c>
      <c r="K1473" s="8">
        <f t="shared" si="115"/>
        <v>28.12049351065534</v>
      </c>
    </row>
    <row r="1474" spans="1:11" x14ac:dyDescent="0.25">
      <c r="A1474" s="1">
        <v>21</v>
      </c>
      <c r="B1474" s="1" t="str">
        <f t="shared" si="111"/>
        <v> Guinea</v>
      </c>
      <c r="C1474" s="1" t="str">
        <f t="shared" si="112"/>
        <v>África</v>
      </c>
      <c r="D1474" s="2">
        <v>77326083</v>
      </c>
      <c r="E1474" s="2" t="s">
        <v>5</v>
      </c>
      <c r="F1474" s="7">
        <v>154</v>
      </c>
      <c r="G1474" s="7">
        <f t="shared" si="113"/>
        <v>1.54</v>
      </c>
      <c r="H1474" s="7">
        <v>108.2</v>
      </c>
      <c r="I1474" s="7" t="s">
        <v>6</v>
      </c>
      <c r="J1474" s="7">
        <f t="shared" si="114"/>
        <v>49.078694434000006</v>
      </c>
      <c r="K1474" s="8">
        <f t="shared" si="115"/>
        <v>20.694339025974028</v>
      </c>
    </row>
    <row r="1475" spans="1:11" x14ac:dyDescent="0.25">
      <c r="A1475" s="1">
        <v>46</v>
      </c>
      <c r="B1475" s="1" t="str">
        <f t="shared" ref="B1475:B1538" si="116">+VLOOKUP(A1475,$R$2:$S$68,2,FALSE)</f>
        <v> Australia</v>
      </c>
      <c r="C1475" s="1" t="str">
        <f t="shared" ref="C1475:C1538" si="117">+VLOOKUP(B1475,$O$2:$P$68,2,FALSE)</f>
        <v>Oceanía</v>
      </c>
      <c r="D1475" s="2">
        <v>35284612</v>
      </c>
      <c r="E1475" s="2" t="s">
        <v>5</v>
      </c>
      <c r="F1475" s="7">
        <v>187</v>
      </c>
      <c r="G1475" s="7">
        <f t="shared" ref="G1475:G1538" si="118">+F1475/100</f>
        <v>1.87</v>
      </c>
      <c r="H1475" s="7">
        <v>88.3</v>
      </c>
      <c r="I1475" s="7" t="s">
        <v>8</v>
      </c>
      <c r="J1475" s="7">
        <f t="shared" ref="J1475:J1538" si="119">+IF(I1475="lb",H1475*0.45359237,H1475)</f>
        <v>88.3</v>
      </c>
      <c r="K1475" s="8">
        <f t="shared" ref="K1475:K1538" si="120">+J1475/G1475^2</f>
        <v>25.25093654379593</v>
      </c>
    </row>
    <row r="1476" spans="1:11" x14ac:dyDescent="0.25">
      <c r="A1476" s="1">
        <v>59</v>
      </c>
      <c r="B1476" s="1" t="str">
        <f t="shared" si="116"/>
        <v> Ecuador</v>
      </c>
      <c r="C1476" s="1" t="str">
        <f t="shared" si="117"/>
        <v>Sudamérica</v>
      </c>
      <c r="D1476" s="2">
        <v>74250007</v>
      </c>
      <c r="E1476" s="2" t="s">
        <v>7</v>
      </c>
      <c r="F1476" s="7">
        <v>155</v>
      </c>
      <c r="G1476" s="7">
        <f t="shared" si="118"/>
        <v>1.55</v>
      </c>
      <c r="H1476" s="7">
        <v>136.5</v>
      </c>
      <c r="I1476" s="7" t="s">
        <v>6</v>
      </c>
      <c r="J1476" s="7">
        <f t="shared" si="119"/>
        <v>61.915358505</v>
      </c>
      <c r="K1476" s="8">
        <f t="shared" si="120"/>
        <v>25.771221021852234</v>
      </c>
    </row>
    <row r="1477" spans="1:11" x14ac:dyDescent="0.25">
      <c r="A1477" s="1">
        <v>67</v>
      </c>
      <c r="B1477" s="1" t="str">
        <f t="shared" si="116"/>
        <v> Samoa</v>
      </c>
      <c r="C1477" s="1" t="str">
        <f t="shared" si="117"/>
        <v>Oceanía</v>
      </c>
      <c r="D1477" s="2">
        <v>91874088</v>
      </c>
      <c r="E1477" s="2" t="s">
        <v>5</v>
      </c>
      <c r="F1477" s="7">
        <v>183</v>
      </c>
      <c r="G1477" s="7">
        <f t="shared" si="118"/>
        <v>1.83</v>
      </c>
      <c r="H1477" s="7">
        <v>242.3</v>
      </c>
      <c r="I1477" s="7" t="s">
        <v>6</v>
      </c>
      <c r="J1477" s="7">
        <f t="shared" si="119"/>
        <v>109.90543125100001</v>
      </c>
      <c r="K1477" s="8">
        <f t="shared" si="120"/>
        <v>32.818367598614472</v>
      </c>
    </row>
    <row r="1478" spans="1:11" x14ac:dyDescent="0.25">
      <c r="A1478" s="1">
        <v>32</v>
      </c>
      <c r="B1478" s="1" t="str">
        <f t="shared" si="116"/>
        <v> Ghana</v>
      </c>
      <c r="C1478" s="1" t="str">
        <f t="shared" si="117"/>
        <v>África</v>
      </c>
      <c r="D1478" s="2">
        <v>19140550</v>
      </c>
      <c r="E1478" s="2" t="s">
        <v>7</v>
      </c>
      <c r="F1478" s="7">
        <v>162</v>
      </c>
      <c r="G1478" s="7">
        <f t="shared" si="118"/>
        <v>1.62</v>
      </c>
      <c r="H1478" s="7">
        <v>162.69999999999999</v>
      </c>
      <c r="I1478" s="7" t="s">
        <v>6</v>
      </c>
      <c r="J1478" s="7">
        <f t="shared" si="119"/>
        <v>73.799478598999997</v>
      </c>
      <c r="K1478" s="8">
        <f t="shared" si="120"/>
        <v>28.120514631534821</v>
      </c>
    </row>
    <row r="1479" spans="1:11" x14ac:dyDescent="0.25">
      <c r="A1479" s="1">
        <v>42</v>
      </c>
      <c r="B1479" s="1" t="str">
        <f t="shared" si="116"/>
        <v> Mauritania</v>
      </c>
      <c r="C1479" s="1" t="str">
        <f t="shared" si="117"/>
        <v>África</v>
      </c>
      <c r="D1479" s="2">
        <v>65856237</v>
      </c>
      <c r="E1479" s="2" t="s">
        <v>7</v>
      </c>
      <c r="F1479" s="7">
        <v>154</v>
      </c>
      <c r="G1479" s="7">
        <f t="shared" si="118"/>
        <v>1.54</v>
      </c>
      <c r="H1479" s="7">
        <v>142.9</v>
      </c>
      <c r="I1479" s="7" t="s">
        <v>6</v>
      </c>
      <c r="J1479" s="7">
        <f t="shared" si="119"/>
        <v>64.818349673</v>
      </c>
      <c r="K1479" s="8">
        <f t="shared" si="120"/>
        <v>27.331063279220778</v>
      </c>
    </row>
    <row r="1480" spans="1:11" x14ac:dyDescent="0.25">
      <c r="A1480" s="1">
        <v>64</v>
      </c>
      <c r="B1480" s="1" t="str">
        <f t="shared" si="116"/>
        <v> Kiribati</v>
      </c>
      <c r="C1480" s="1" t="str">
        <f t="shared" si="117"/>
        <v>Oceanía</v>
      </c>
      <c r="D1480" s="2">
        <v>50663151</v>
      </c>
      <c r="E1480" s="2" t="s">
        <v>7</v>
      </c>
      <c r="F1480" s="7">
        <v>138</v>
      </c>
      <c r="G1480" s="7">
        <f t="shared" si="118"/>
        <v>1.38</v>
      </c>
      <c r="H1480" s="7">
        <v>63.8</v>
      </c>
      <c r="I1480" s="7" t="s">
        <v>8</v>
      </c>
      <c r="J1480" s="7">
        <f t="shared" si="119"/>
        <v>63.8</v>
      </c>
      <c r="K1480" s="8">
        <f t="shared" si="120"/>
        <v>33.501365259399293</v>
      </c>
    </row>
    <row r="1481" spans="1:11" x14ac:dyDescent="0.25">
      <c r="A1481" s="1">
        <v>63</v>
      </c>
      <c r="B1481" s="1" t="str">
        <f t="shared" si="116"/>
        <v> Tuvalu</v>
      </c>
      <c r="C1481" s="1" t="str">
        <f t="shared" si="117"/>
        <v>Oceanía</v>
      </c>
      <c r="D1481" s="2">
        <v>94281255</v>
      </c>
      <c r="E1481" s="2" t="s">
        <v>5</v>
      </c>
      <c r="F1481" s="7">
        <v>161</v>
      </c>
      <c r="G1481" s="7">
        <f t="shared" si="118"/>
        <v>1.61</v>
      </c>
      <c r="H1481" s="7">
        <v>139.6</v>
      </c>
      <c r="I1481" s="7" t="s">
        <v>6</v>
      </c>
      <c r="J1481" s="7">
        <f t="shared" si="119"/>
        <v>63.321494852000001</v>
      </c>
      <c r="K1481" s="8">
        <f t="shared" si="120"/>
        <v>24.428646600054009</v>
      </c>
    </row>
    <row r="1482" spans="1:11" x14ac:dyDescent="0.25">
      <c r="A1482" s="1">
        <v>59</v>
      </c>
      <c r="B1482" s="1" t="str">
        <f t="shared" si="116"/>
        <v> Ecuador</v>
      </c>
      <c r="C1482" s="1" t="str">
        <f t="shared" si="117"/>
        <v>Sudamérica</v>
      </c>
      <c r="D1482" s="2">
        <v>78717980</v>
      </c>
      <c r="E1482" s="2" t="s">
        <v>7</v>
      </c>
      <c r="F1482" s="7">
        <v>128</v>
      </c>
      <c r="G1482" s="7">
        <f t="shared" si="118"/>
        <v>1.28</v>
      </c>
      <c r="H1482" s="7">
        <v>43.9</v>
      </c>
      <c r="I1482" s="7" t="s">
        <v>8</v>
      </c>
      <c r="J1482" s="7">
        <f t="shared" si="119"/>
        <v>43.9</v>
      </c>
      <c r="K1482" s="8">
        <f t="shared" si="120"/>
        <v>26.794433593749996</v>
      </c>
    </row>
    <row r="1483" spans="1:11" x14ac:dyDescent="0.25">
      <c r="A1483" s="1">
        <v>37</v>
      </c>
      <c r="B1483" s="1" t="str">
        <f t="shared" si="116"/>
        <v> Albania</v>
      </c>
      <c r="C1483" s="1" t="str">
        <f t="shared" si="117"/>
        <v>Europa</v>
      </c>
      <c r="D1483" s="2">
        <v>91182378</v>
      </c>
      <c r="E1483" s="2" t="s">
        <v>7</v>
      </c>
      <c r="F1483" s="7">
        <v>153</v>
      </c>
      <c r="G1483" s="7">
        <f t="shared" si="118"/>
        <v>1.53</v>
      </c>
      <c r="H1483" s="7">
        <v>66.400000000000006</v>
      </c>
      <c r="I1483" s="7" t="s">
        <v>8</v>
      </c>
      <c r="J1483" s="7">
        <f t="shared" si="119"/>
        <v>66.400000000000006</v>
      </c>
      <c r="K1483" s="8">
        <f t="shared" si="120"/>
        <v>28.365158699645438</v>
      </c>
    </row>
    <row r="1484" spans="1:11" x14ac:dyDescent="0.25">
      <c r="A1484" s="1">
        <v>51</v>
      </c>
      <c r="B1484" s="1" t="str">
        <f t="shared" si="116"/>
        <v> Costa Rica</v>
      </c>
      <c r="C1484" s="1" t="str">
        <f t="shared" si="117"/>
        <v>Centroamérica</v>
      </c>
      <c r="D1484" s="2">
        <v>41219859</v>
      </c>
      <c r="E1484" s="2" t="s">
        <v>5</v>
      </c>
      <c r="F1484" s="7">
        <v>171</v>
      </c>
      <c r="G1484" s="7">
        <f t="shared" si="118"/>
        <v>1.71</v>
      </c>
      <c r="H1484" s="7">
        <v>76.099999999999994</v>
      </c>
      <c r="I1484" s="7" t="s">
        <v>8</v>
      </c>
      <c r="J1484" s="7">
        <f t="shared" si="119"/>
        <v>76.099999999999994</v>
      </c>
      <c r="K1484" s="8">
        <f t="shared" si="120"/>
        <v>26.025101740706543</v>
      </c>
    </row>
    <row r="1485" spans="1:11" x14ac:dyDescent="0.25">
      <c r="A1485" s="1">
        <v>67</v>
      </c>
      <c r="B1485" s="1" t="str">
        <f t="shared" si="116"/>
        <v> Samoa</v>
      </c>
      <c r="C1485" s="1" t="str">
        <f t="shared" si="117"/>
        <v>Oceanía</v>
      </c>
      <c r="D1485" s="2">
        <v>41826538</v>
      </c>
      <c r="E1485" s="2" t="s">
        <v>5</v>
      </c>
      <c r="F1485" s="7">
        <v>210</v>
      </c>
      <c r="G1485" s="7">
        <f t="shared" si="118"/>
        <v>2.1</v>
      </c>
      <c r="H1485" s="7">
        <v>316.8</v>
      </c>
      <c r="I1485" s="7" t="s">
        <v>6</v>
      </c>
      <c r="J1485" s="7">
        <f t="shared" si="119"/>
        <v>143.698062816</v>
      </c>
      <c r="K1485" s="8">
        <f t="shared" si="120"/>
        <v>32.584594742857142</v>
      </c>
    </row>
    <row r="1486" spans="1:11" x14ac:dyDescent="0.25">
      <c r="A1486" s="1">
        <v>7</v>
      </c>
      <c r="B1486" s="1" t="str">
        <f t="shared" si="116"/>
        <v> Tanzania</v>
      </c>
      <c r="C1486" s="1" t="str">
        <f t="shared" si="117"/>
        <v>África</v>
      </c>
      <c r="D1486" s="2">
        <v>35142038</v>
      </c>
      <c r="E1486" s="2" t="s">
        <v>7</v>
      </c>
      <c r="F1486" s="7">
        <v>145</v>
      </c>
      <c r="G1486" s="7">
        <f t="shared" si="118"/>
        <v>1.45</v>
      </c>
      <c r="H1486" s="7">
        <v>56.8</v>
      </c>
      <c r="I1486" s="7" t="s">
        <v>8</v>
      </c>
      <c r="J1486" s="7">
        <f t="shared" si="119"/>
        <v>56.8</v>
      </c>
      <c r="K1486" s="8">
        <f t="shared" si="120"/>
        <v>27.015457788347202</v>
      </c>
    </row>
    <row r="1487" spans="1:11" x14ac:dyDescent="0.25">
      <c r="A1487" s="1">
        <v>51</v>
      </c>
      <c r="B1487" s="1" t="str">
        <f t="shared" si="116"/>
        <v> Costa Rica</v>
      </c>
      <c r="C1487" s="1" t="str">
        <f t="shared" si="117"/>
        <v>Centroamérica</v>
      </c>
      <c r="D1487" s="2">
        <v>56983680</v>
      </c>
      <c r="E1487" s="2" t="s">
        <v>5</v>
      </c>
      <c r="F1487" s="7">
        <v>164</v>
      </c>
      <c r="G1487" s="7">
        <f t="shared" si="118"/>
        <v>1.64</v>
      </c>
      <c r="H1487" s="7">
        <v>175.5</v>
      </c>
      <c r="I1487" s="7" t="s">
        <v>6</v>
      </c>
      <c r="J1487" s="7">
        <f t="shared" si="119"/>
        <v>79.605460935000011</v>
      </c>
      <c r="K1487" s="8">
        <f t="shared" si="120"/>
        <v>29.597509270895308</v>
      </c>
    </row>
    <row r="1488" spans="1:11" x14ac:dyDescent="0.25">
      <c r="A1488" s="1">
        <v>57</v>
      </c>
      <c r="B1488" s="1" t="str">
        <f t="shared" si="116"/>
        <v> Argentina</v>
      </c>
      <c r="C1488" s="1" t="str">
        <f t="shared" si="117"/>
        <v>Sudamérica</v>
      </c>
      <c r="D1488" s="2">
        <v>90900926</v>
      </c>
      <c r="E1488" s="2" t="s">
        <v>7</v>
      </c>
      <c r="F1488" s="7">
        <v>155</v>
      </c>
      <c r="G1488" s="7">
        <f t="shared" si="118"/>
        <v>1.55</v>
      </c>
      <c r="H1488" s="7">
        <v>128.69999999999999</v>
      </c>
      <c r="I1488" s="7" t="s">
        <v>6</v>
      </c>
      <c r="J1488" s="7">
        <f t="shared" si="119"/>
        <v>58.377338019</v>
      </c>
      <c r="K1488" s="8">
        <f t="shared" si="120"/>
        <v>24.298579820603535</v>
      </c>
    </row>
    <row r="1489" spans="1:11" x14ac:dyDescent="0.25">
      <c r="A1489" s="1">
        <v>46</v>
      </c>
      <c r="B1489" s="1" t="str">
        <f t="shared" si="116"/>
        <v> Australia</v>
      </c>
      <c r="C1489" s="1" t="str">
        <f t="shared" si="117"/>
        <v>Oceanía</v>
      </c>
      <c r="D1489" s="2">
        <v>64809984</v>
      </c>
      <c r="E1489" s="2" t="s">
        <v>7</v>
      </c>
      <c r="F1489" s="7">
        <v>170</v>
      </c>
      <c r="G1489" s="7">
        <f t="shared" si="118"/>
        <v>1.7</v>
      </c>
      <c r="H1489" s="7">
        <v>172.4</v>
      </c>
      <c r="I1489" s="7" t="s">
        <v>6</v>
      </c>
      <c r="J1489" s="7">
        <f t="shared" si="119"/>
        <v>78.19932458800001</v>
      </c>
      <c r="K1489" s="8">
        <f t="shared" si="120"/>
        <v>27.058589822837376</v>
      </c>
    </row>
    <row r="1490" spans="1:11" x14ac:dyDescent="0.25">
      <c r="A1490" s="1">
        <v>44</v>
      </c>
      <c r="B1490" s="1" t="str">
        <f t="shared" si="116"/>
        <v> Yemen</v>
      </c>
      <c r="C1490" s="1" t="str">
        <f t="shared" si="117"/>
        <v>Medio Oriente</v>
      </c>
      <c r="D1490" s="2">
        <v>59512826</v>
      </c>
      <c r="E1490" s="2" t="s">
        <v>7</v>
      </c>
      <c r="F1490" s="7">
        <v>151</v>
      </c>
      <c r="G1490" s="7">
        <f t="shared" si="118"/>
        <v>1.51</v>
      </c>
      <c r="H1490" s="7">
        <v>57.6</v>
      </c>
      <c r="I1490" s="7" t="s">
        <v>8</v>
      </c>
      <c r="J1490" s="7">
        <f t="shared" si="119"/>
        <v>57.6</v>
      </c>
      <c r="K1490" s="8">
        <f t="shared" si="120"/>
        <v>25.262049910091662</v>
      </c>
    </row>
    <row r="1491" spans="1:11" x14ac:dyDescent="0.25">
      <c r="A1491" s="1">
        <v>67</v>
      </c>
      <c r="B1491" s="1" t="str">
        <f t="shared" si="116"/>
        <v> Samoa</v>
      </c>
      <c r="C1491" s="1" t="str">
        <f t="shared" si="117"/>
        <v>Oceanía</v>
      </c>
      <c r="D1491" s="2">
        <v>41642053</v>
      </c>
      <c r="E1491" s="2" t="s">
        <v>5</v>
      </c>
      <c r="F1491" s="7">
        <v>166</v>
      </c>
      <c r="G1491" s="7">
        <f t="shared" si="118"/>
        <v>1.66</v>
      </c>
      <c r="H1491" s="7">
        <v>74.2</v>
      </c>
      <c r="I1491" s="7" t="s">
        <v>8</v>
      </c>
      <c r="J1491" s="7">
        <f t="shared" si="119"/>
        <v>74.2</v>
      </c>
      <c r="K1491" s="8">
        <f t="shared" si="120"/>
        <v>26.92698504862825</v>
      </c>
    </row>
    <row r="1492" spans="1:11" x14ac:dyDescent="0.25">
      <c r="A1492" s="1">
        <v>35</v>
      </c>
      <c r="B1492" s="1" t="str">
        <f t="shared" si="116"/>
        <v> Cabo Verde</v>
      </c>
      <c r="C1492" s="1" t="str">
        <f t="shared" si="117"/>
        <v>África</v>
      </c>
      <c r="D1492" s="2">
        <v>70962899</v>
      </c>
      <c r="E1492" s="2" t="s">
        <v>7</v>
      </c>
      <c r="F1492" s="7">
        <v>167</v>
      </c>
      <c r="G1492" s="7">
        <f t="shared" si="118"/>
        <v>1.67</v>
      </c>
      <c r="H1492" s="7">
        <v>153.69999999999999</v>
      </c>
      <c r="I1492" s="7" t="s">
        <v>6</v>
      </c>
      <c r="J1492" s="7">
        <f t="shared" si="119"/>
        <v>69.717147268999994</v>
      </c>
      <c r="K1492" s="8">
        <f t="shared" si="120"/>
        <v>24.99808070171035</v>
      </c>
    </row>
    <row r="1493" spans="1:11" x14ac:dyDescent="0.25">
      <c r="A1493" s="1">
        <v>4</v>
      </c>
      <c r="B1493" s="1" t="str">
        <f t="shared" si="116"/>
        <v> Mozambique</v>
      </c>
      <c r="C1493" s="1" t="str">
        <f t="shared" si="117"/>
        <v>África</v>
      </c>
      <c r="D1493" s="2">
        <v>71700552</v>
      </c>
      <c r="E1493" s="2" t="s">
        <v>5</v>
      </c>
      <c r="F1493" s="7">
        <v>146</v>
      </c>
      <c r="G1493" s="7">
        <f t="shared" si="118"/>
        <v>1.46</v>
      </c>
      <c r="H1493" s="7">
        <v>51.6</v>
      </c>
      <c r="I1493" s="7" t="s">
        <v>8</v>
      </c>
      <c r="J1493" s="7">
        <f t="shared" si="119"/>
        <v>51.6</v>
      </c>
      <c r="K1493" s="8">
        <f t="shared" si="120"/>
        <v>24.207168324263467</v>
      </c>
    </row>
    <row r="1494" spans="1:11" x14ac:dyDescent="0.25">
      <c r="A1494" s="1">
        <v>21</v>
      </c>
      <c r="B1494" s="1" t="str">
        <f t="shared" si="116"/>
        <v> Guinea</v>
      </c>
      <c r="C1494" s="1" t="str">
        <f t="shared" si="117"/>
        <v>África</v>
      </c>
      <c r="D1494" s="2">
        <v>14306637</v>
      </c>
      <c r="E1494" s="2" t="s">
        <v>7</v>
      </c>
      <c r="F1494" s="7">
        <v>166</v>
      </c>
      <c r="G1494" s="7">
        <f t="shared" si="118"/>
        <v>1.66</v>
      </c>
      <c r="H1494" s="7">
        <v>59.9</v>
      </c>
      <c r="I1494" s="7" t="s">
        <v>8</v>
      </c>
      <c r="J1494" s="7">
        <f t="shared" si="119"/>
        <v>59.9</v>
      </c>
      <c r="K1494" s="8">
        <f t="shared" si="120"/>
        <v>21.737552620119033</v>
      </c>
    </row>
    <row r="1495" spans="1:11" x14ac:dyDescent="0.25">
      <c r="A1495" s="1">
        <v>48</v>
      </c>
      <c r="B1495" s="1" t="str">
        <f t="shared" si="116"/>
        <v> Vanuatu</v>
      </c>
      <c r="C1495" s="1" t="str">
        <f t="shared" si="117"/>
        <v>Oceanía</v>
      </c>
      <c r="D1495" s="2">
        <v>58391398</v>
      </c>
      <c r="E1495" s="2" t="s">
        <v>5</v>
      </c>
      <c r="F1495" s="7">
        <v>168</v>
      </c>
      <c r="G1495" s="7">
        <f t="shared" si="118"/>
        <v>1.68</v>
      </c>
      <c r="H1495" s="7">
        <v>169.1</v>
      </c>
      <c r="I1495" s="7" t="s">
        <v>6</v>
      </c>
      <c r="J1495" s="7">
        <f t="shared" si="119"/>
        <v>76.702469766999997</v>
      </c>
      <c r="K1495" s="8">
        <f t="shared" si="120"/>
        <v>27.176328573908734</v>
      </c>
    </row>
    <row r="1496" spans="1:11" x14ac:dyDescent="0.25">
      <c r="A1496" s="1">
        <v>56</v>
      </c>
      <c r="B1496" s="1" t="str">
        <f t="shared" si="116"/>
        <v> Armenia</v>
      </c>
      <c r="C1496" s="1" t="str">
        <f t="shared" si="117"/>
        <v>Medio Oriente</v>
      </c>
      <c r="D1496" s="2">
        <v>55728971</v>
      </c>
      <c r="E1496" s="2" t="s">
        <v>5</v>
      </c>
      <c r="F1496" s="7">
        <v>158</v>
      </c>
      <c r="G1496" s="7">
        <f t="shared" si="118"/>
        <v>1.58</v>
      </c>
      <c r="H1496" s="7">
        <v>65</v>
      </c>
      <c r="I1496" s="7" t="s">
        <v>8</v>
      </c>
      <c r="J1496" s="7">
        <f t="shared" si="119"/>
        <v>65</v>
      </c>
      <c r="K1496" s="8">
        <f t="shared" si="120"/>
        <v>26.037493991347535</v>
      </c>
    </row>
    <row r="1497" spans="1:11" x14ac:dyDescent="0.25">
      <c r="A1497" s="1">
        <v>33</v>
      </c>
      <c r="B1497" s="1" t="str">
        <f t="shared" si="116"/>
        <v> Serbia</v>
      </c>
      <c r="C1497" s="1" t="str">
        <f t="shared" si="117"/>
        <v>Europa</v>
      </c>
      <c r="D1497" s="2">
        <v>77328926</v>
      </c>
      <c r="E1497" s="2" t="s">
        <v>5</v>
      </c>
      <c r="F1497" s="7">
        <v>180</v>
      </c>
      <c r="G1497" s="7">
        <f t="shared" si="118"/>
        <v>1.8</v>
      </c>
      <c r="H1497" s="7">
        <v>91.7</v>
      </c>
      <c r="I1497" s="7" t="s">
        <v>8</v>
      </c>
      <c r="J1497" s="7">
        <f t="shared" si="119"/>
        <v>91.7</v>
      </c>
      <c r="K1497" s="8">
        <f t="shared" si="120"/>
        <v>28.302469135802468</v>
      </c>
    </row>
    <row r="1498" spans="1:11" x14ac:dyDescent="0.25">
      <c r="A1498" s="1">
        <v>3</v>
      </c>
      <c r="B1498" s="1" t="str">
        <f t="shared" si="116"/>
        <v> Uganda</v>
      </c>
      <c r="C1498" s="1" t="str">
        <f t="shared" si="117"/>
        <v>África</v>
      </c>
      <c r="D1498" s="2">
        <v>63325839</v>
      </c>
      <c r="E1498" s="2" t="s">
        <v>7</v>
      </c>
      <c r="F1498" s="7">
        <v>161</v>
      </c>
      <c r="G1498" s="7">
        <f t="shared" si="118"/>
        <v>1.61</v>
      </c>
      <c r="H1498" s="7">
        <v>68.7</v>
      </c>
      <c r="I1498" s="7" t="s">
        <v>8</v>
      </c>
      <c r="J1498" s="7">
        <f t="shared" si="119"/>
        <v>68.7</v>
      </c>
      <c r="K1498" s="8">
        <f t="shared" si="120"/>
        <v>26.503607113923071</v>
      </c>
    </row>
    <row r="1499" spans="1:11" x14ac:dyDescent="0.25">
      <c r="A1499" s="1">
        <v>3</v>
      </c>
      <c r="B1499" s="1" t="str">
        <f t="shared" si="116"/>
        <v> Uganda</v>
      </c>
      <c r="C1499" s="1" t="str">
        <f t="shared" si="117"/>
        <v>África</v>
      </c>
      <c r="D1499" s="2">
        <v>29327270</v>
      </c>
      <c r="E1499" s="2" t="s">
        <v>7</v>
      </c>
      <c r="F1499" s="7">
        <v>148</v>
      </c>
      <c r="G1499" s="7">
        <f t="shared" si="118"/>
        <v>1.48</v>
      </c>
      <c r="H1499" s="7">
        <v>52.9</v>
      </c>
      <c r="I1499" s="7" t="s">
        <v>8</v>
      </c>
      <c r="J1499" s="7">
        <f t="shared" si="119"/>
        <v>52.9</v>
      </c>
      <c r="K1499" s="8">
        <f t="shared" si="120"/>
        <v>24.150840029218408</v>
      </c>
    </row>
    <row r="1500" spans="1:11" x14ac:dyDescent="0.25">
      <c r="A1500" s="1">
        <v>63</v>
      </c>
      <c r="B1500" s="1" t="str">
        <f t="shared" si="116"/>
        <v> Tuvalu</v>
      </c>
      <c r="C1500" s="1" t="str">
        <f t="shared" si="117"/>
        <v>Oceanía</v>
      </c>
      <c r="D1500" s="2">
        <v>35863468</v>
      </c>
      <c r="E1500" s="2" t="s">
        <v>5</v>
      </c>
      <c r="F1500" s="7">
        <v>166</v>
      </c>
      <c r="G1500" s="7">
        <f t="shared" si="118"/>
        <v>1.66</v>
      </c>
      <c r="H1500" s="7">
        <v>82</v>
      </c>
      <c r="I1500" s="7" t="s">
        <v>8</v>
      </c>
      <c r="J1500" s="7">
        <f t="shared" si="119"/>
        <v>82</v>
      </c>
      <c r="K1500" s="8">
        <f t="shared" si="120"/>
        <v>29.757584555087824</v>
      </c>
    </row>
    <row r="1501" spans="1:11" x14ac:dyDescent="0.25">
      <c r="A1501" s="1">
        <v>46</v>
      </c>
      <c r="B1501" s="1" t="str">
        <f t="shared" si="116"/>
        <v> Australia</v>
      </c>
      <c r="C1501" s="1" t="str">
        <f t="shared" si="117"/>
        <v>Oceanía</v>
      </c>
      <c r="D1501" s="2">
        <v>16294657</v>
      </c>
      <c r="E1501" s="2" t="s">
        <v>7</v>
      </c>
      <c r="F1501" s="7">
        <v>163</v>
      </c>
      <c r="G1501" s="7">
        <f t="shared" si="118"/>
        <v>1.63</v>
      </c>
      <c r="H1501" s="7">
        <v>147.69999999999999</v>
      </c>
      <c r="I1501" s="7" t="s">
        <v>6</v>
      </c>
      <c r="J1501" s="7">
        <f t="shared" si="119"/>
        <v>66.995593048999993</v>
      </c>
      <c r="K1501" s="8">
        <f t="shared" si="120"/>
        <v>25.215699894237645</v>
      </c>
    </row>
    <row r="1502" spans="1:11" x14ac:dyDescent="0.25">
      <c r="A1502" s="1">
        <v>35</v>
      </c>
      <c r="B1502" s="1" t="str">
        <f t="shared" si="116"/>
        <v> Cabo Verde</v>
      </c>
      <c r="C1502" s="1" t="str">
        <f t="shared" si="117"/>
        <v>África</v>
      </c>
      <c r="D1502" s="2">
        <v>59520220</v>
      </c>
      <c r="E1502" s="2" t="s">
        <v>5</v>
      </c>
      <c r="F1502" s="7">
        <v>148</v>
      </c>
      <c r="G1502" s="7">
        <f t="shared" si="118"/>
        <v>1.48</v>
      </c>
      <c r="H1502" s="7">
        <v>117.3</v>
      </c>
      <c r="I1502" s="7" t="s">
        <v>6</v>
      </c>
      <c r="J1502" s="7">
        <f t="shared" si="119"/>
        <v>53.206385001000001</v>
      </c>
      <c r="K1502" s="8">
        <f t="shared" si="120"/>
        <v>24.290716307980279</v>
      </c>
    </row>
    <row r="1503" spans="1:11" x14ac:dyDescent="0.25">
      <c r="A1503" s="1">
        <v>46</v>
      </c>
      <c r="B1503" s="1" t="str">
        <f t="shared" si="116"/>
        <v> Australia</v>
      </c>
      <c r="C1503" s="1" t="str">
        <f t="shared" si="117"/>
        <v>Oceanía</v>
      </c>
      <c r="D1503" s="2">
        <v>93951519</v>
      </c>
      <c r="E1503" s="2" t="s">
        <v>5</v>
      </c>
      <c r="F1503" s="7">
        <v>176</v>
      </c>
      <c r="G1503" s="7">
        <f t="shared" si="118"/>
        <v>1.76</v>
      </c>
      <c r="H1503" s="7">
        <v>78.900000000000006</v>
      </c>
      <c r="I1503" s="7" t="s">
        <v>8</v>
      </c>
      <c r="J1503" s="7">
        <f t="shared" si="119"/>
        <v>78.900000000000006</v>
      </c>
      <c r="K1503" s="8">
        <f t="shared" si="120"/>
        <v>25.471332644628102</v>
      </c>
    </row>
    <row r="1504" spans="1:11" x14ac:dyDescent="0.25">
      <c r="A1504" s="1">
        <v>49</v>
      </c>
      <c r="B1504" s="1" t="str">
        <f t="shared" si="116"/>
        <v> Uruguay</v>
      </c>
      <c r="C1504" s="1" t="str">
        <f t="shared" si="117"/>
        <v>Sudamérica</v>
      </c>
      <c r="D1504" s="2">
        <v>63936311</v>
      </c>
      <c r="E1504" s="2" t="s">
        <v>5</v>
      </c>
      <c r="F1504" s="7">
        <v>185</v>
      </c>
      <c r="G1504" s="7">
        <f t="shared" si="118"/>
        <v>1.85</v>
      </c>
      <c r="H1504" s="7">
        <v>87.1</v>
      </c>
      <c r="I1504" s="7" t="s">
        <v>8</v>
      </c>
      <c r="J1504" s="7">
        <f t="shared" si="119"/>
        <v>87.1</v>
      </c>
      <c r="K1504" s="8">
        <f t="shared" si="120"/>
        <v>25.44923301680058</v>
      </c>
    </row>
    <row r="1505" spans="1:11" x14ac:dyDescent="0.25">
      <c r="A1505" s="1">
        <v>14</v>
      </c>
      <c r="B1505" s="1" t="str">
        <f t="shared" si="116"/>
        <v> Madagascar</v>
      </c>
      <c r="C1505" s="1" t="str">
        <f t="shared" si="117"/>
        <v>África</v>
      </c>
      <c r="D1505" s="2">
        <v>43626549</v>
      </c>
      <c r="E1505" s="2" t="s">
        <v>5</v>
      </c>
      <c r="F1505" s="7">
        <v>156</v>
      </c>
      <c r="G1505" s="7">
        <f t="shared" si="118"/>
        <v>1.56</v>
      </c>
      <c r="H1505" s="7">
        <v>122.1</v>
      </c>
      <c r="I1505" s="7" t="s">
        <v>6</v>
      </c>
      <c r="J1505" s="7">
        <f t="shared" si="119"/>
        <v>55.383628377000001</v>
      </c>
      <c r="K1505" s="8">
        <f t="shared" si="120"/>
        <v>22.75790120685404</v>
      </c>
    </row>
    <row r="1506" spans="1:11" x14ac:dyDescent="0.25">
      <c r="A1506" s="1">
        <v>20</v>
      </c>
      <c r="B1506" s="1" t="str">
        <f t="shared" si="116"/>
        <v> Laos</v>
      </c>
      <c r="C1506" s="1" t="str">
        <f t="shared" si="117"/>
        <v>Asia</v>
      </c>
      <c r="D1506" s="2">
        <v>56416663</v>
      </c>
      <c r="E1506" s="2" t="s">
        <v>7</v>
      </c>
      <c r="F1506" s="7">
        <v>157</v>
      </c>
      <c r="G1506" s="7">
        <f t="shared" si="118"/>
        <v>1.57</v>
      </c>
      <c r="H1506" s="7">
        <v>128.30000000000001</v>
      </c>
      <c r="I1506" s="7" t="s">
        <v>6</v>
      </c>
      <c r="J1506" s="7">
        <f t="shared" si="119"/>
        <v>58.195901071000009</v>
      </c>
      <c r="K1506" s="8">
        <f t="shared" si="120"/>
        <v>23.609842618767498</v>
      </c>
    </row>
    <row r="1507" spans="1:11" x14ac:dyDescent="0.25">
      <c r="A1507" s="1">
        <v>49</v>
      </c>
      <c r="B1507" s="1" t="str">
        <f t="shared" si="116"/>
        <v> Uruguay</v>
      </c>
      <c r="C1507" s="1" t="str">
        <f t="shared" si="117"/>
        <v>Sudamérica</v>
      </c>
      <c r="D1507" s="2">
        <v>12706232</v>
      </c>
      <c r="E1507" s="2" t="s">
        <v>5</v>
      </c>
      <c r="F1507" s="7">
        <v>172</v>
      </c>
      <c r="G1507" s="7">
        <f t="shared" si="118"/>
        <v>1.72</v>
      </c>
      <c r="H1507" s="7">
        <v>91.3</v>
      </c>
      <c r="I1507" s="7" t="s">
        <v>8</v>
      </c>
      <c r="J1507" s="7">
        <f t="shared" si="119"/>
        <v>91.3</v>
      </c>
      <c r="K1507" s="8">
        <f t="shared" si="120"/>
        <v>30.861276365603032</v>
      </c>
    </row>
    <row r="1508" spans="1:11" x14ac:dyDescent="0.25">
      <c r="A1508" s="1">
        <v>57</v>
      </c>
      <c r="B1508" s="1" t="str">
        <f t="shared" si="116"/>
        <v> Argentina</v>
      </c>
      <c r="C1508" s="1" t="str">
        <f t="shared" si="117"/>
        <v>Sudamérica</v>
      </c>
      <c r="D1508" s="2">
        <v>36878197</v>
      </c>
      <c r="E1508" s="2" t="s">
        <v>7</v>
      </c>
      <c r="F1508" s="7">
        <v>170</v>
      </c>
      <c r="G1508" s="7">
        <f t="shared" si="118"/>
        <v>1.7</v>
      </c>
      <c r="H1508" s="7">
        <v>175.9</v>
      </c>
      <c r="I1508" s="7" t="s">
        <v>6</v>
      </c>
      <c r="J1508" s="7">
        <f t="shared" si="119"/>
        <v>79.786897883000009</v>
      </c>
      <c r="K1508" s="8">
        <f t="shared" si="120"/>
        <v>27.607923142906582</v>
      </c>
    </row>
    <row r="1509" spans="1:11" x14ac:dyDescent="0.25">
      <c r="A1509" s="1">
        <v>64</v>
      </c>
      <c r="B1509" s="1" t="str">
        <f t="shared" si="116"/>
        <v> Kiribati</v>
      </c>
      <c r="C1509" s="1" t="str">
        <f t="shared" si="117"/>
        <v>Oceanía</v>
      </c>
      <c r="D1509" s="2">
        <v>32828915</v>
      </c>
      <c r="E1509" s="2" t="s">
        <v>7</v>
      </c>
      <c r="F1509" s="7">
        <v>154</v>
      </c>
      <c r="G1509" s="7">
        <f t="shared" si="118"/>
        <v>1.54</v>
      </c>
      <c r="H1509" s="7">
        <v>74.2</v>
      </c>
      <c r="I1509" s="7" t="s">
        <v>8</v>
      </c>
      <c r="J1509" s="7">
        <f t="shared" si="119"/>
        <v>74.2</v>
      </c>
      <c r="K1509" s="8">
        <f t="shared" si="120"/>
        <v>31.286894923258561</v>
      </c>
    </row>
    <row r="1510" spans="1:11" x14ac:dyDescent="0.25">
      <c r="A1510" s="1">
        <v>54</v>
      </c>
      <c r="B1510" s="1" t="str">
        <f t="shared" si="116"/>
        <v> Bolivia</v>
      </c>
      <c r="C1510" s="1" t="str">
        <f t="shared" si="117"/>
        <v>Sudamérica</v>
      </c>
      <c r="D1510" s="2">
        <v>94800875</v>
      </c>
      <c r="E1510" s="2" t="s">
        <v>5</v>
      </c>
      <c r="F1510" s="7">
        <v>174</v>
      </c>
      <c r="G1510" s="7">
        <f t="shared" si="118"/>
        <v>1.74</v>
      </c>
      <c r="H1510" s="7">
        <v>141.5</v>
      </c>
      <c r="I1510" s="7" t="s">
        <v>6</v>
      </c>
      <c r="J1510" s="7">
        <f t="shared" si="119"/>
        <v>64.183320355000006</v>
      </c>
      <c r="K1510" s="8">
        <f t="shared" si="120"/>
        <v>21.199405586933548</v>
      </c>
    </row>
    <row r="1511" spans="1:11" x14ac:dyDescent="0.25">
      <c r="A1511" s="1">
        <v>62</v>
      </c>
      <c r="B1511" s="1" t="str">
        <f t="shared" si="116"/>
        <v> Bahamas</v>
      </c>
      <c r="C1511" s="1" t="str">
        <f t="shared" si="117"/>
        <v>Centroamérica</v>
      </c>
      <c r="D1511" s="2">
        <v>50733439</v>
      </c>
      <c r="E1511" s="2" t="s">
        <v>7</v>
      </c>
      <c r="F1511" s="7">
        <v>169</v>
      </c>
      <c r="G1511" s="7">
        <f t="shared" si="118"/>
        <v>1.69</v>
      </c>
      <c r="H1511" s="7">
        <v>187.2</v>
      </c>
      <c r="I1511" s="7" t="s">
        <v>6</v>
      </c>
      <c r="J1511" s="7">
        <f t="shared" si="119"/>
        <v>84.912491664000001</v>
      </c>
      <c r="K1511" s="8">
        <f t="shared" si="120"/>
        <v>29.730223614019121</v>
      </c>
    </row>
    <row r="1512" spans="1:11" x14ac:dyDescent="0.25">
      <c r="A1512" s="1">
        <v>8</v>
      </c>
      <c r="B1512" s="1" t="str">
        <f t="shared" si="116"/>
        <v> Paraguay</v>
      </c>
      <c r="C1512" s="1" t="str">
        <f t="shared" si="117"/>
        <v>Sudamérica</v>
      </c>
      <c r="D1512" s="2">
        <v>81408420</v>
      </c>
      <c r="E1512" s="2" t="s">
        <v>7</v>
      </c>
      <c r="F1512" s="7">
        <v>177</v>
      </c>
      <c r="G1512" s="7">
        <f t="shared" si="118"/>
        <v>1.77</v>
      </c>
      <c r="H1512" s="7">
        <v>188.1</v>
      </c>
      <c r="I1512" s="7" t="s">
        <v>6</v>
      </c>
      <c r="J1512" s="7">
        <f t="shared" si="119"/>
        <v>85.320724796999997</v>
      </c>
      <c r="K1512" s="8">
        <f t="shared" si="120"/>
        <v>27.233784926745184</v>
      </c>
    </row>
    <row r="1513" spans="1:11" x14ac:dyDescent="0.25">
      <c r="A1513" s="1">
        <v>32</v>
      </c>
      <c r="B1513" s="1" t="str">
        <f t="shared" si="116"/>
        <v> Ghana</v>
      </c>
      <c r="C1513" s="1" t="str">
        <f t="shared" si="117"/>
        <v>África</v>
      </c>
      <c r="D1513" s="2">
        <v>11984970</v>
      </c>
      <c r="E1513" s="2" t="s">
        <v>7</v>
      </c>
      <c r="F1513" s="7">
        <v>153</v>
      </c>
      <c r="G1513" s="7">
        <f t="shared" si="118"/>
        <v>1.53</v>
      </c>
      <c r="H1513" s="7">
        <v>153.69999999999999</v>
      </c>
      <c r="I1513" s="7" t="s">
        <v>6</v>
      </c>
      <c r="J1513" s="7">
        <f t="shared" si="119"/>
        <v>69.717147268999994</v>
      </c>
      <c r="K1513" s="8">
        <f t="shared" si="120"/>
        <v>29.782197987526164</v>
      </c>
    </row>
    <row r="1514" spans="1:11" x14ac:dyDescent="0.25">
      <c r="A1514" s="1">
        <v>25</v>
      </c>
      <c r="B1514" s="1" t="str">
        <f t="shared" si="116"/>
        <v> Zambia</v>
      </c>
      <c r="C1514" s="1" t="str">
        <f t="shared" si="117"/>
        <v>África</v>
      </c>
      <c r="D1514" s="2">
        <v>56350184</v>
      </c>
      <c r="E1514" s="2" t="s">
        <v>5</v>
      </c>
      <c r="F1514" s="7">
        <v>147</v>
      </c>
      <c r="G1514" s="7">
        <f t="shared" si="118"/>
        <v>1.47</v>
      </c>
      <c r="H1514" s="7">
        <v>101.6</v>
      </c>
      <c r="I1514" s="7" t="s">
        <v>6</v>
      </c>
      <c r="J1514" s="7">
        <f t="shared" si="119"/>
        <v>46.084984792</v>
      </c>
      <c r="K1514" s="8">
        <f t="shared" si="120"/>
        <v>21.326754959507614</v>
      </c>
    </row>
    <row r="1515" spans="1:11" x14ac:dyDescent="0.25">
      <c r="A1515" s="1">
        <v>20</v>
      </c>
      <c r="B1515" s="1" t="str">
        <f t="shared" si="116"/>
        <v> Laos</v>
      </c>
      <c r="C1515" s="1" t="str">
        <f t="shared" si="117"/>
        <v>Asia</v>
      </c>
      <c r="D1515" s="2">
        <v>29525749</v>
      </c>
      <c r="E1515" s="2" t="s">
        <v>5</v>
      </c>
      <c r="F1515" s="7">
        <v>160</v>
      </c>
      <c r="G1515" s="7">
        <f t="shared" si="118"/>
        <v>1.6</v>
      </c>
      <c r="H1515" s="7">
        <v>98.3</v>
      </c>
      <c r="I1515" s="7" t="s">
        <v>6</v>
      </c>
      <c r="J1515" s="7">
        <f t="shared" si="119"/>
        <v>44.588129971000001</v>
      </c>
      <c r="K1515" s="8">
        <f t="shared" si="120"/>
        <v>17.417238269921871</v>
      </c>
    </row>
    <row r="1516" spans="1:11" x14ac:dyDescent="0.25">
      <c r="A1516" s="1">
        <v>16</v>
      </c>
      <c r="B1516" s="1" t="str">
        <f t="shared" si="116"/>
        <v> Vietnam</v>
      </c>
      <c r="C1516" s="1" t="str">
        <f t="shared" si="117"/>
        <v>Asia</v>
      </c>
      <c r="D1516" s="2">
        <v>99307588</v>
      </c>
      <c r="E1516" s="2" t="s">
        <v>5</v>
      </c>
      <c r="F1516" s="7">
        <v>144</v>
      </c>
      <c r="G1516" s="7">
        <f t="shared" si="118"/>
        <v>1.44</v>
      </c>
      <c r="H1516" s="7">
        <v>48.1</v>
      </c>
      <c r="I1516" s="7" t="s">
        <v>8</v>
      </c>
      <c r="J1516" s="7">
        <f t="shared" si="119"/>
        <v>48.1</v>
      </c>
      <c r="K1516" s="8">
        <f t="shared" si="120"/>
        <v>23.196373456790127</v>
      </c>
    </row>
    <row r="1517" spans="1:11" x14ac:dyDescent="0.25">
      <c r="A1517" s="1">
        <v>29</v>
      </c>
      <c r="B1517" s="1" t="str">
        <f t="shared" si="116"/>
        <v> Angola</v>
      </c>
      <c r="C1517" s="1" t="str">
        <f t="shared" si="117"/>
        <v>África</v>
      </c>
      <c r="D1517" s="2">
        <v>71133759</v>
      </c>
      <c r="E1517" s="2" t="s">
        <v>5</v>
      </c>
      <c r="F1517" s="7">
        <v>172</v>
      </c>
      <c r="G1517" s="7">
        <f t="shared" si="118"/>
        <v>1.72</v>
      </c>
      <c r="H1517" s="7">
        <v>163.6</v>
      </c>
      <c r="I1517" s="7" t="s">
        <v>6</v>
      </c>
      <c r="J1517" s="7">
        <f t="shared" si="119"/>
        <v>74.207711732000007</v>
      </c>
      <c r="K1517" s="8">
        <f t="shared" si="120"/>
        <v>25.083731656300706</v>
      </c>
    </row>
    <row r="1518" spans="1:11" x14ac:dyDescent="0.25">
      <c r="A1518" s="1">
        <v>37</v>
      </c>
      <c r="B1518" s="1" t="str">
        <f t="shared" si="116"/>
        <v> Albania</v>
      </c>
      <c r="C1518" s="1" t="str">
        <f t="shared" si="117"/>
        <v>Europa</v>
      </c>
      <c r="D1518" s="2">
        <v>71518191</v>
      </c>
      <c r="E1518" s="2" t="s">
        <v>5</v>
      </c>
      <c r="F1518" s="7">
        <v>171</v>
      </c>
      <c r="G1518" s="7">
        <f t="shared" si="118"/>
        <v>1.71</v>
      </c>
      <c r="H1518" s="7">
        <v>79.400000000000006</v>
      </c>
      <c r="I1518" s="7" t="s">
        <v>8</v>
      </c>
      <c r="J1518" s="7">
        <f t="shared" si="119"/>
        <v>79.400000000000006</v>
      </c>
      <c r="K1518" s="8">
        <f t="shared" si="120"/>
        <v>27.153654115796318</v>
      </c>
    </row>
    <row r="1519" spans="1:11" x14ac:dyDescent="0.25">
      <c r="A1519" s="1">
        <v>9</v>
      </c>
      <c r="B1519" s="1" t="str">
        <f t="shared" si="116"/>
        <v> Seychelles</v>
      </c>
      <c r="C1519" s="1" t="str">
        <f t="shared" si="117"/>
        <v>Medio Oriente</v>
      </c>
      <c r="D1519" s="2">
        <v>33014992</v>
      </c>
      <c r="E1519" s="2" t="s">
        <v>7</v>
      </c>
      <c r="F1519" s="7">
        <v>126</v>
      </c>
      <c r="G1519" s="7">
        <f t="shared" si="118"/>
        <v>1.26</v>
      </c>
      <c r="H1519" s="7">
        <v>42.3</v>
      </c>
      <c r="I1519" s="7" t="s">
        <v>8</v>
      </c>
      <c r="J1519" s="7">
        <f t="shared" si="119"/>
        <v>42.3</v>
      </c>
      <c r="K1519" s="8">
        <f t="shared" si="120"/>
        <v>26.643990929705211</v>
      </c>
    </row>
    <row r="1520" spans="1:11" x14ac:dyDescent="0.25">
      <c r="A1520" s="1">
        <v>38</v>
      </c>
      <c r="B1520" s="1" t="str">
        <f t="shared" si="116"/>
        <v> Namibia</v>
      </c>
      <c r="C1520" s="1" t="str">
        <f t="shared" si="117"/>
        <v>África</v>
      </c>
      <c r="D1520" s="2">
        <v>55466880</v>
      </c>
      <c r="E1520" s="2" t="s">
        <v>7</v>
      </c>
      <c r="F1520" s="7">
        <v>148</v>
      </c>
      <c r="G1520" s="7">
        <f t="shared" si="118"/>
        <v>1.48</v>
      </c>
      <c r="H1520" s="7">
        <v>54.8</v>
      </c>
      <c r="I1520" s="7" t="s">
        <v>8</v>
      </c>
      <c r="J1520" s="7">
        <f t="shared" si="119"/>
        <v>54.8</v>
      </c>
      <c r="K1520" s="8">
        <f t="shared" si="120"/>
        <v>25.01826150474799</v>
      </c>
    </row>
    <row r="1521" spans="1:11" x14ac:dyDescent="0.25">
      <c r="A1521" s="1">
        <v>4</v>
      </c>
      <c r="B1521" s="1" t="str">
        <f t="shared" si="116"/>
        <v> Mozambique</v>
      </c>
      <c r="C1521" s="1" t="str">
        <f t="shared" si="117"/>
        <v>África</v>
      </c>
      <c r="D1521" s="2">
        <v>80998309</v>
      </c>
      <c r="E1521" s="2" t="s">
        <v>5</v>
      </c>
      <c r="F1521" s="7">
        <v>183</v>
      </c>
      <c r="G1521" s="7">
        <f t="shared" si="118"/>
        <v>1.83</v>
      </c>
      <c r="H1521" s="7">
        <v>85.4</v>
      </c>
      <c r="I1521" s="7" t="s">
        <v>8</v>
      </c>
      <c r="J1521" s="7">
        <f t="shared" si="119"/>
        <v>85.4</v>
      </c>
      <c r="K1521" s="8">
        <f t="shared" si="120"/>
        <v>25.500910746812384</v>
      </c>
    </row>
    <row r="1522" spans="1:11" x14ac:dyDescent="0.25">
      <c r="A1522" s="1">
        <v>4</v>
      </c>
      <c r="B1522" s="1" t="str">
        <f t="shared" si="116"/>
        <v> Mozambique</v>
      </c>
      <c r="C1522" s="1" t="str">
        <f t="shared" si="117"/>
        <v>África</v>
      </c>
      <c r="D1522" s="2">
        <v>58054983</v>
      </c>
      <c r="E1522" s="2" t="s">
        <v>7</v>
      </c>
      <c r="F1522" s="7">
        <v>162</v>
      </c>
      <c r="G1522" s="7">
        <f t="shared" si="118"/>
        <v>1.62</v>
      </c>
      <c r="H1522" s="7">
        <v>124.6</v>
      </c>
      <c r="I1522" s="7" t="s">
        <v>6</v>
      </c>
      <c r="J1522" s="7">
        <f t="shared" si="119"/>
        <v>56.517609301999997</v>
      </c>
      <c r="K1522" s="8">
        <f t="shared" si="120"/>
        <v>21.535440215668338</v>
      </c>
    </row>
    <row r="1523" spans="1:11" x14ac:dyDescent="0.25">
      <c r="A1523" s="1">
        <v>1</v>
      </c>
      <c r="B1523" s="1" t="str">
        <f t="shared" si="116"/>
        <v> Eritrea</v>
      </c>
      <c r="C1523" s="1" t="str">
        <f t="shared" si="117"/>
        <v>África</v>
      </c>
      <c r="D1523" s="2">
        <v>22922451</v>
      </c>
      <c r="E1523" s="2" t="s">
        <v>5</v>
      </c>
      <c r="F1523" s="7">
        <v>147</v>
      </c>
      <c r="G1523" s="7">
        <f t="shared" si="118"/>
        <v>1.47</v>
      </c>
      <c r="H1523" s="7">
        <v>92.6</v>
      </c>
      <c r="I1523" s="7" t="s">
        <v>6</v>
      </c>
      <c r="J1523" s="7">
        <f t="shared" si="119"/>
        <v>42.002653461999998</v>
      </c>
      <c r="K1523" s="8">
        <f t="shared" si="120"/>
        <v>19.437573909944931</v>
      </c>
    </row>
    <row r="1524" spans="1:11" x14ac:dyDescent="0.25">
      <c r="A1524" s="1">
        <v>21</v>
      </c>
      <c r="B1524" s="1" t="str">
        <f t="shared" si="116"/>
        <v> Guinea</v>
      </c>
      <c r="C1524" s="1" t="str">
        <f t="shared" si="117"/>
        <v>África</v>
      </c>
      <c r="D1524" s="2">
        <v>52307976</v>
      </c>
      <c r="E1524" s="2" t="s">
        <v>5</v>
      </c>
      <c r="F1524" s="7">
        <v>166</v>
      </c>
      <c r="G1524" s="7">
        <f t="shared" si="118"/>
        <v>1.66</v>
      </c>
      <c r="H1524" s="7">
        <v>116</v>
      </c>
      <c r="I1524" s="7" t="s">
        <v>6</v>
      </c>
      <c r="J1524" s="7">
        <f t="shared" si="119"/>
        <v>52.61671492</v>
      </c>
      <c r="K1524" s="8">
        <f t="shared" si="120"/>
        <v>19.094467600522574</v>
      </c>
    </row>
    <row r="1525" spans="1:11" x14ac:dyDescent="0.25">
      <c r="A1525" s="1">
        <v>1</v>
      </c>
      <c r="B1525" s="1" t="str">
        <f t="shared" si="116"/>
        <v> Eritrea</v>
      </c>
      <c r="C1525" s="1" t="str">
        <f t="shared" si="117"/>
        <v>África</v>
      </c>
      <c r="D1525" s="2">
        <v>45000993</v>
      </c>
      <c r="E1525" s="2" t="s">
        <v>7</v>
      </c>
      <c r="F1525" s="7">
        <v>152</v>
      </c>
      <c r="G1525" s="7">
        <f t="shared" si="118"/>
        <v>1.52</v>
      </c>
      <c r="H1525" s="7">
        <v>85.5</v>
      </c>
      <c r="I1525" s="7" t="s">
        <v>6</v>
      </c>
      <c r="J1525" s="7">
        <f t="shared" si="119"/>
        <v>38.782147635000001</v>
      </c>
      <c r="K1525" s="8">
        <f t="shared" si="120"/>
        <v>16.785901850328948</v>
      </c>
    </row>
    <row r="1526" spans="1:11" x14ac:dyDescent="0.25">
      <c r="A1526" s="1">
        <v>50</v>
      </c>
      <c r="B1526" s="1" t="str">
        <f t="shared" si="116"/>
        <v> Venezuela</v>
      </c>
      <c r="C1526" s="1" t="str">
        <f t="shared" si="117"/>
        <v>Sudamérica</v>
      </c>
      <c r="D1526" s="2">
        <v>92815630</v>
      </c>
      <c r="E1526" s="2" t="s">
        <v>5</v>
      </c>
      <c r="F1526" s="7">
        <v>150</v>
      </c>
      <c r="G1526" s="7">
        <f t="shared" si="118"/>
        <v>1.5</v>
      </c>
      <c r="H1526" s="7">
        <v>108.7</v>
      </c>
      <c r="I1526" s="7" t="s">
        <v>6</v>
      </c>
      <c r="J1526" s="7">
        <f t="shared" si="119"/>
        <v>49.305490619000004</v>
      </c>
      <c r="K1526" s="8">
        <f t="shared" si="120"/>
        <v>21.913551386222224</v>
      </c>
    </row>
    <row r="1527" spans="1:11" x14ac:dyDescent="0.25">
      <c r="A1527" s="1">
        <v>26</v>
      </c>
      <c r="B1527" s="1" t="str">
        <f t="shared" si="116"/>
        <v> Senegal</v>
      </c>
      <c r="C1527" s="1" t="str">
        <f t="shared" si="117"/>
        <v>África</v>
      </c>
      <c r="D1527" s="2">
        <v>26746445</v>
      </c>
      <c r="E1527" s="2" t="s">
        <v>5</v>
      </c>
      <c r="F1527" s="7">
        <v>162</v>
      </c>
      <c r="G1527" s="7">
        <f t="shared" si="118"/>
        <v>1.62</v>
      </c>
      <c r="H1527" s="7">
        <v>57</v>
      </c>
      <c r="I1527" s="7" t="s">
        <v>8</v>
      </c>
      <c r="J1527" s="7">
        <f t="shared" si="119"/>
        <v>57</v>
      </c>
      <c r="K1527" s="8">
        <f t="shared" si="120"/>
        <v>21.719250114311837</v>
      </c>
    </row>
    <row r="1528" spans="1:11" x14ac:dyDescent="0.25">
      <c r="A1528" s="1">
        <v>5</v>
      </c>
      <c r="B1528" s="1" t="str">
        <f t="shared" si="116"/>
        <v> Togo</v>
      </c>
      <c r="C1528" s="1" t="str">
        <f t="shared" si="117"/>
        <v>África</v>
      </c>
      <c r="D1528" s="2">
        <v>51028833</v>
      </c>
      <c r="E1528" s="2" t="s">
        <v>7</v>
      </c>
      <c r="F1528" s="7">
        <v>169</v>
      </c>
      <c r="G1528" s="7">
        <f t="shared" si="118"/>
        <v>1.69</v>
      </c>
      <c r="H1528" s="7">
        <v>131.19999999999999</v>
      </c>
      <c r="I1528" s="7" t="s">
        <v>6</v>
      </c>
      <c r="J1528" s="7">
        <f t="shared" si="119"/>
        <v>59.511318943999996</v>
      </c>
      <c r="K1528" s="8">
        <f t="shared" si="120"/>
        <v>20.836566977346731</v>
      </c>
    </row>
    <row r="1529" spans="1:11" x14ac:dyDescent="0.25">
      <c r="A1529" s="1">
        <v>34</v>
      </c>
      <c r="B1529" s="1" t="str">
        <f t="shared" si="116"/>
        <v> Bulgaria</v>
      </c>
      <c r="C1529" s="1" t="str">
        <f t="shared" si="117"/>
        <v>Europa</v>
      </c>
      <c r="D1529" s="2">
        <v>41414131</v>
      </c>
      <c r="E1529" s="2" t="s">
        <v>5</v>
      </c>
      <c r="F1529" s="7">
        <v>180</v>
      </c>
      <c r="G1529" s="7">
        <f t="shared" si="118"/>
        <v>1.8</v>
      </c>
      <c r="H1529" s="7">
        <v>82.8</v>
      </c>
      <c r="I1529" s="7" t="s">
        <v>8</v>
      </c>
      <c r="J1529" s="7">
        <f t="shared" si="119"/>
        <v>82.8</v>
      </c>
      <c r="K1529" s="8">
        <f t="shared" si="120"/>
        <v>25.555555555555554</v>
      </c>
    </row>
    <row r="1530" spans="1:11" x14ac:dyDescent="0.25">
      <c r="A1530" s="1">
        <v>45</v>
      </c>
      <c r="B1530" s="1" t="str">
        <f t="shared" si="116"/>
        <v> Cuba</v>
      </c>
      <c r="C1530" s="1" t="str">
        <f t="shared" si="117"/>
        <v>Centroamérica</v>
      </c>
      <c r="D1530" s="2">
        <v>18578826</v>
      </c>
      <c r="E1530" s="2" t="s">
        <v>5</v>
      </c>
      <c r="F1530" s="7">
        <v>183</v>
      </c>
      <c r="G1530" s="7">
        <f t="shared" si="118"/>
        <v>1.83</v>
      </c>
      <c r="H1530" s="7">
        <v>206.8</v>
      </c>
      <c r="I1530" s="7" t="s">
        <v>6</v>
      </c>
      <c r="J1530" s="7">
        <f t="shared" si="119"/>
        <v>93.802902116000013</v>
      </c>
      <c r="K1530" s="8">
        <f t="shared" si="120"/>
        <v>28.010063637612351</v>
      </c>
    </row>
    <row r="1531" spans="1:11" x14ac:dyDescent="0.25">
      <c r="A1531" s="1">
        <v>49</v>
      </c>
      <c r="B1531" s="1" t="str">
        <f t="shared" si="116"/>
        <v> Uruguay</v>
      </c>
      <c r="C1531" s="1" t="str">
        <f t="shared" si="117"/>
        <v>Sudamérica</v>
      </c>
      <c r="D1531" s="2">
        <v>68161595</v>
      </c>
      <c r="E1531" s="2" t="s">
        <v>5</v>
      </c>
      <c r="F1531" s="7">
        <v>192</v>
      </c>
      <c r="G1531" s="7">
        <f t="shared" si="118"/>
        <v>1.92</v>
      </c>
      <c r="H1531" s="7">
        <v>100.4</v>
      </c>
      <c r="I1531" s="7" t="s">
        <v>8</v>
      </c>
      <c r="J1531" s="7">
        <f t="shared" si="119"/>
        <v>100.4</v>
      </c>
      <c r="K1531" s="8">
        <f t="shared" si="120"/>
        <v>27.235243055555557</v>
      </c>
    </row>
    <row r="1532" spans="1:11" x14ac:dyDescent="0.25">
      <c r="A1532" s="1">
        <v>51</v>
      </c>
      <c r="B1532" s="1" t="str">
        <f t="shared" si="116"/>
        <v> Costa Rica</v>
      </c>
      <c r="C1532" s="1" t="str">
        <f t="shared" si="117"/>
        <v>Centroamérica</v>
      </c>
      <c r="D1532" s="2">
        <v>64921793</v>
      </c>
      <c r="E1532" s="2" t="s">
        <v>7</v>
      </c>
      <c r="F1532" s="7">
        <v>154</v>
      </c>
      <c r="G1532" s="7">
        <f t="shared" si="118"/>
        <v>1.54</v>
      </c>
      <c r="H1532" s="7">
        <v>63.5</v>
      </c>
      <c r="I1532" s="7" t="s">
        <v>8</v>
      </c>
      <c r="J1532" s="7">
        <f t="shared" si="119"/>
        <v>63.5</v>
      </c>
      <c r="K1532" s="8">
        <f t="shared" si="120"/>
        <v>26.775172879068982</v>
      </c>
    </row>
    <row r="1533" spans="1:11" x14ac:dyDescent="0.25">
      <c r="A1533" s="1">
        <v>39</v>
      </c>
      <c r="B1533" s="1" t="str">
        <f t="shared" si="116"/>
        <v> Portugal</v>
      </c>
      <c r="C1533" s="1" t="str">
        <f t="shared" si="117"/>
        <v>Europa</v>
      </c>
      <c r="D1533" s="2">
        <v>91349175</v>
      </c>
      <c r="E1533" s="2" t="s">
        <v>7</v>
      </c>
      <c r="F1533" s="7">
        <v>153</v>
      </c>
      <c r="G1533" s="7">
        <f t="shared" si="118"/>
        <v>1.53</v>
      </c>
      <c r="H1533" s="7">
        <v>52.5</v>
      </c>
      <c r="I1533" s="7" t="s">
        <v>8</v>
      </c>
      <c r="J1533" s="7">
        <f t="shared" si="119"/>
        <v>52.5</v>
      </c>
      <c r="K1533" s="8">
        <f t="shared" si="120"/>
        <v>22.427271562219659</v>
      </c>
    </row>
    <row r="1534" spans="1:11" x14ac:dyDescent="0.25">
      <c r="A1534" s="1">
        <v>56</v>
      </c>
      <c r="B1534" s="1" t="str">
        <f t="shared" si="116"/>
        <v> Armenia</v>
      </c>
      <c r="C1534" s="1" t="str">
        <f t="shared" si="117"/>
        <v>Medio Oriente</v>
      </c>
      <c r="D1534" s="2">
        <v>29826389</v>
      </c>
      <c r="E1534" s="2" t="s">
        <v>5</v>
      </c>
      <c r="F1534" s="7">
        <v>159</v>
      </c>
      <c r="G1534" s="7">
        <f t="shared" si="118"/>
        <v>1.59</v>
      </c>
      <c r="H1534" s="7">
        <v>153.4</v>
      </c>
      <c r="I1534" s="7" t="s">
        <v>6</v>
      </c>
      <c r="J1534" s="7">
        <f t="shared" si="119"/>
        <v>69.58106955800001</v>
      </c>
      <c r="K1534" s="8">
        <f t="shared" si="120"/>
        <v>27.523068532890314</v>
      </c>
    </row>
    <row r="1535" spans="1:11" x14ac:dyDescent="0.25">
      <c r="A1535" s="1">
        <v>45</v>
      </c>
      <c r="B1535" s="1" t="str">
        <f t="shared" si="116"/>
        <v> Cuba</v>
      </c>
      <c r="C1535" s="1" t="str">
        <f t="shared" si="117"/>
        <v>Centroamérica</v>
      </c>
      <c r="D1535" s="2">
        <v>18072340</v>
      </c>
      <c r="E1535" s="2" t="s">
        <v>7</v>
      </c>
      <c r="F1535" s="7">
        <v>156</v>
      </c>
      <c r="G1535" s="7">
        <f t="shared" si="118"/>
        <v>1.56</v>
      </c>
      <c r="H1535" s="7">
        <v>66.400000000000006</v>
      </c>
      <c r="I1535" s="7" t="s">
        <v>8</v>
      </c>
      <c r="J1535" s="7">
        <f t="shared" si="119"/>
        <v>66.400000000000006</v>
      </c>
      <c r="K1535" s="8">
        <f t="shared" si="120"/>
        <v>27.284681130834976</v>
      </c>
    </row>
    <row r="1536" spans="1:11" x14ac:dyDescent="0.25">
      <c r="A1536" s="1">
        <v>8</v>
      </c>
      <c r="B1536" s="1" t="str">
        <f t="shared" si="116"/>
        <v> Paraguay</v>
      </c>
      <c r="C1536" s="1" t="str">
        <f t="shared" si="117"/>
        <v>Sudamérica</v>
      </c>
      <c r="D1536" s="2">
        <v>47895856</v>
      </c>
      <c r="E1536" s="2" t="s">
        <v>7</v>
      </c>
      <c r="F1536" s="7">
        <v>181</v>
      </c>
      <c r="G1536" s="7">
        <f t="shared" si="118"/>
        <v>1.81</v>
      </c>
      <c r="H1536" s="7">
        <v>177.3</v>
      </c>
      <c r="I1536" s="7" t="s">
        <v>6</v>
      </c>
      <c r="J1536" s="7">
        <f t="shared" si="119"/>
        <v>80.421927201000003</v>
      </c>
      <c r="K1536" s="8">
        <f t="shared" si="120"/>
        <v>24.548068496382896</v>
      </c>
    </row>
    <row r="1537" spans="1:11" x14ac:dyDescent="0.25">
      <c r="A1537" s="1">
        <v>56</v>
      </c>
      <c r="B1537" s="1" t="str">
        <f t="shared" si="116"/>
        <v> Armenia</v>
      </c>
      <c r="C1537" s="1" t="str">
        <f t="shared" si="117"/>
        <v>Medio Oriente</v>
      </c>
      <c r="D1537" s="2">
        <v>84248737</v>
      </c>
      <c r="E1537" s="2" t="s">
        <v>7</v>
      </c>
      <c r="F1537" s="7">
        <v>157</v>
      </c>
      <c r="G1537" s="7">
        <f t="shared" si="118"/>
        <v>1.57</v>
      </c>
      <c r="H1537" s="7">
        <v>125.7</v>
      </c>
      <c r="I1537" s="7" t="s">
        <v>6</v>
      </c>
      <c r="J1537" s="7">
        <f t="shared" si="119"/>
        <v>57.016560909000006</v>
      </c>
      <c r="K1537" s="8">
        <f t="shared" si="120"/>
        <v>23.131389066087877</v>
      </c>
    </row>
    <row r="1538" spans="1:11" x14ac:dyDescent="0.25">
      <c r="A1538" s="1">
        <v>40</v>
      </c>
      <c r="B1538" s="1" t="str">
        <f t="shared" si="116"/>
        <v> Israel</v>
      </c>
      <c r="C1538" s="1" t="str">
        <f t="shared" si="117"/>
        <v>Medio Oriente</v>
      </c>
      <c r="D1538" s="2">
        <v>42339492</v>
      </c>
      <c r="E1538" s="2" t="s">
        <v>5</v>
      </c>
      <c r="F1538" s="7">
        <v>180</v>
      </c>
      <c r="G1538" s="7">
        <f t="shared" si="118"/>
        <v>1.8</v>
      </c>
      <c r="H1538" s="7">
        <v>181.7</v>
      </c>
      <c r="I1538" s="7" t="s">
        <v>6</v>
      </c>
      <c r="J1538" s="7">
        <f t="shared" si="119"/>
        <v>82.417733628999997</v>
      </c>
      <c r="K1538" s="8">
        <f t="shared" si="120"/>
        <v>25.437572107716047</v>
      </c>
    </row>
    <row r="1539" spans="1:11" x14ac:dyDescent="0.25">
      <c r="A1539" s="1">
        <v>52</v>
      </c>
      <c r="B1539" s="1" t="str">
        <f t="shared" ref="B1539:B1602" si="121">+VLOOKUP(A1539,$R$2:$S$68,2,FALSE)</f>
        <v> Guatemala</v>
      </c>
      <c r="C1539" s="1" t="str">
        <f t="shared" ref="C1539:C1602" si="122">+VLOOKUP(B1539,$O$2:$P$68,2,FALSE)</f>
        <v>Centroamérica</v>
      </c>
      <c r="D1539" s="2">
        <v>39210460</v>
      </c>
      <c r="E1539" s="2" t="s">
        <v>7</v>
      </c>
      <c r="F1539" s="7">
        <v>148</v>
      </c>
      <c r="G1539" s="7">
        <f t="shared" ref="G1539:G1602" si="123">+F1539/100</f>
        <v>1.48</v>
      </c>
      <c r="H1539" s="7">
        <v>73.3</v>
      </c>
      <c r="I1539" s="7" t="s">
        <v>8</v>
      </c>
      <c r="J1539" s="7">
        <f t="shared" ref="J1539:J1602" si="124">+IF(I1539="lb",H1539*0.45359237,H1539)</f>
        <v>73.3</v>
      </c>
      <c r="K1539" s="8">
        <f t="shared" ref="K1539:K1602" si="125">+J1539/G1539^2</f>
        <v>33.464207450693941</v>
      </c>
    </row>
    <row r="1540" spans="1:11" x14ac:dyDescent="0.25">
      <c r="A1540" s="1">
        <v>40</v>
      </c>
      <c r="B1540" s="1" t="str">
        <f t="shared" si="121"/>
        <v> Israel</v>
      </c>
      <c r="C1540" s="1" t="str">
        <f t="shared" si="122"/>
        <v>Medio Oriente</v>
      </c>
      <c r="D1540" s="2">
        <v>61287213</v>
      </c>
      <c r="E1540" s="2" t="s">
        <v>7</v>
      </c>
      <c r="F1540" s="7">
        <v>174</v>
      </c>
      <c r="G1540" s="7">
        <f t="shared" si="123"/>
        <v>1.74</v>
      </c>
      <c r="H1540" s="7">
        <v>169.8</v>
      </c>
      <c r="I1540" s="7" t="s">
        <v>6</v>
      </c>
      <c r="J1540" s="7">
        <f t="shared" si="124"/>
        <v>77.019984426000008</v>
      </c>
      <c r="K1540" s="8">
        <f t="shared" si="125"/>
        <v>25.439286704320256</v>
      </c>
    </row>
    <row r="1541" spans="1:11" x14ac:dyDescent="0.25">
      <c r="A1541" s="1">
        <v>11</v>
      </c>
      <c r="B1541" s="1" t="str">
        <f t="shared" si="121"/>
        <v> El Salvador</v>
      </c>
      <c r="C1541" s="1" t="str">
        <f t="shared" si="122"/>
        <v>Centroamérica</v>
      </c>
      <c r="D1541" s="2">
        <v>52485945</v>
      </c>
      <c r="E1541" s="2" t="s">
        <v>7</v>
      </c>
      <c r="F1541" s="7">
        <v>158</v>
      </c>
      <c r="G1541" s="7">
        <f t="shared" si="123"/>
        <v>1.58</v>
      </c>
      <c r="H1541" s="7">
        <v>69.3</v>
      </c>
      <c r="I1541" s="7" t="s">
        <v>8</v>
      </c>
      <c r="J1541" s="7">
        <f t="shared" si="124"/>
        <v>69.3</v>
      </c>
      <c r="K1541" s="8">
        <f t="shared" si="125"/>
        <v>27.759974363082833</v>
      </c>
    </row>
    <row r="1542" spans="1:11" x14ac:dyDescent="0.25">
      <c r="A1542" s="1">
        <v>48</v>
      </c>
      <c r="B1542" s="1" t="str">
        <f t="shared" si="121"/>
        <v> Vanuatu</v>
      </c>
      <c r="C1542" s="1" t="str">
        <f t="shared" si="122"/>
        <v>Oceanía</v>
      </c>
      <c r="D1542" s="2">
        <v>82554087</v>
      </c>
      <c r="E1542" s="2" t="s">
        <v>5</v>
      </c>
      <c r="F1542" s="7">
        <v>153</v>
      </c>
      <c r="G1542" s="7">
        <f t="shared" si="123"/>
        <v>1.53</v>
      </c>
      <c r="H1542" s="7">
        <v>61.1</v>
      </c>
      <c r="I1542" s="7" t="s">
        <v>8</v>
      </c>
      <c r="J1542" s="7">
        <f t="shared" si="124"/>
        <v>61.1</v>
      </c>
      <c r="K1542" s="8">
        <f t="shared" si="125"/>
        <v>26.101072237173739</v>
      </c>
    </row>
    <row r="1543" spans="1:11" x14ac:dyDescent="0.25">
      <c r="A1543" s="1">
        <v>11</v>
      </c>
      <c r="B1543" s="1" t="str">
        <f t="shared" si="121"/>
        <v> El Salvador</v>
      </c>
      <c r="C1543" s="1" t="str">
        <f t="shared" si="122"/>
        <v>Centroamérica</v>
      </c>
      <c r="D1543" s="2">
        <v>39682710</v>
      </c>
      <c r="E1543" s="2" t="s">
        <v>7</v>
      </c>
      <c r="F1543" s="7">
        <v>178</v>
      </c>
      <c r="G1543" s="7">
        <f t="shared" si="123"/>
        <v>1.78</v>
      </c>
      <c r="H1543" s="7">
        <v>92.1</v>
      </c>
      <c r="I1543" s="7" t="s">
        <v>8</v>
      </c>
      <c r="J1543" s="7">
        <f t="shared" si="124"/>
        <v>92.1</v>
      </c>
      <c r="K1543" s="8">
        <f t="shared" si="125"/>
        <v>29.068299457139247</v>
      </c>
    </row>
    <row r="1544" spans="1:11" x14ac:dyDescent="0.25">
      <c r="A1544" s="1">
        <v>44</v>
      </c>
      <c r="B1544" s="1" t="str">
        <f t="shared" si="121"/>
        <v> Yemen</v>
      </c>
      <c r="C1544" s="1" t="str">
        <f t="shared" si="122"/>
        <v>Medio Oriente</v>
      </c>
      <c r="D1544" s="2">
        <v>93619358</v>
      </c>
      <c r="E1544" s="2" t="s">
        <v>7</v>
      </c>
      <c r="F1544" s="7">
        <v>179</v>
      </c>
      <c r="G1544" s="7">
        <f t="shared" si="123"/>
        <v>1.79</v>
      </c>
      <c r="H1544" s="7">
        <v>173.7</v>
      </c>
      <c r="I1544" s="7" t="s">
        <v>6</v>
      </c>
      <c r="J1544" s="7">
        <f t="shared" si="124"/>
        <v>78.788994669000004</v>
      </c>
      <c r="K1544" s="8">
        <f t="shared" si="125"/>
        <v>24.590054826316283</v>
      </c>
    </row>
    <row r="1545" spans="1:11" x14ac:dyDescent="0.25">
      <c r="A1545" s="1">
        <v>43</v>
      </c>
      <c r="B1545" s="1" t="str">
        <f t="shared" si="121"/>
        <v> Colombia</v>
      </c>
      <c r="C1545" s="1" t="str">
        <f t="shared" si="122"/>
        <v>Sudamérica</v>
      </c>
      <c r="D1545" s="2">
        <v>70853041</v>
      </c>
      <c r="E1545" s="2" t="s">
        <v>5</v>
      </c>
      <c r="F1545" s="7">
        <v>174</v>
      </c>
      <c r="G1545" s="7">
        <f t="shared" si="123"/>
        <v>1.74</v>
      </c>
      <c r="H1545" s="7">
        <v>162.69999999999999</v>
      </c>
      <c r="I1545" s="7" t="s">
        <v>6</v>
      </c>
      <c r="J1545" s="7">
        <f t="shared" si="124"/>
        <v>73.799478598999997</v>
      </c>
      <c r="K1545" s="8">
        <f t="shared" si="125"/>
        <v>24.375570946954682</v>
      </c>
    </row>
    <row r="1546" spans="1:11" x14ac:dyDescent="0.25">
      <c r="A1546" s="1">
        <v>66</v>
      </c>
      <c r="B1546" s="1" t="str">
        <f t="shared" si="121"/>
        <v> Tonga</v>
      </c>
      <c r="C1546" s="1" t="str">
        <f t="shared" si="122"/>
        <v>Oceanía</v>
      </c>
      <c r="D1546" s="2">
        <v>78179215</v>
      </c>
      <c r="E1546" s="2" t="s">
        <v>7</v>
      </c>
      <c r="F1546" s="7">
        <v>161</v>
      </c>
      <c r="G1546" s="7">
        <f t="shared" si="123"/>
        <v>1.61</v>
      </c>
      <c r="H1546" s="7">
        <v>214.1</v>
      </c>
      <c r="I1546" s="7" t="s">
        <v>6</v>
      </c>
      <c r="J1546" s="7">
        <f t="shared" si="124"/>
        <v>97.114126417000008</v>
      </c>
      <c r="K1546" s="8">
        <f t="shared" si="125"/>
        <v>37.465424334323522</v>
      </c>
    </row>
    <row r="1547" spans="1:11" x14ac:dyDescent="0.25">
      <c r="A1547" s="1">
        <v>6</v>
      </c>
      <c r="B1547" s="1" t="str">
        <f t="shared" si="121"/>
        <v> Nigeria</v>
      </c>
      <c r="C1547" s="1" t="str">
        <f t="shared" si="122"/>
        <v>África</v>
      </c>
      <c r="D1547" s="2">
        <v>59248894</v>
      </c>
      <c r="E1547" s="2" t="s">
        <v>5</v>
      </c>
      <c r="F1547" s="7">
        <v>181</v>
      </c>
      <c r="G1547" s="7">
        <f t="shared" si="123"/>
        <v>1.81</v>
      </c>
      <c r="H1547" s="7">
        <v>76.5</v>
      </c>
      <c r="I1547" s="7" t="s">
        <v>8</v>
      </c>
      <c r="J1547" s="7">
        <f t="shared" si="124"/>
        <v>76.5</v>
      </c>
      <c r="K1547" s="8">
        <f t="shared" si="125"/>
        <v>23.350935563627484</v>
      </c>
    </row>
    <row r="1548" spans="1:11" x14ac:dyDescent="0.25">
      <c r="A1548" s="1">
        <v>30</v>
      </c>
      <c r="B1548" s="1" t="str">
        <f t="shared" si="121"/>
        <v> Liberia</v>
      </c>
      <c r="C1548" s="1" t="str">
        <f t="shared" si="122"/>
        <v>África</v>
      </c>
      <c r="D1548" s="2">
        <v>37815129</v>
      </c>
      <c r="E1548" s="2" t="s">
        <v>5</v>
      </c>
      <c r="F1548" s="7">
        <v>146</v>
      </c>
      <c r="G1548" s="7">
        <f t="shared" si="123"/>
        <v>1.46</v>
      </c>
      <c r="H1548" s="7">
        <v>115.1</v>
      </c>
      <c r="I1548" s="7" t="s">
        <v>6</v>
      </c>
      <c r="J1548" s="7">
        <f t="shared" si="124"/>
        <v>52.208481786999997</v>
      </c>
      <c r="K1548" s="8">
        <f t="shared" si="125"/>
        <v>24.492626096359544</v>
      </c>
    </row>
    <row r="1549" spans="1:11" x14ac:dyDescent="0.25">
      <c r="A1549" s="1">
        <v>58</v>
      </c>
      <c r="B1549" s="1" t="str">
        <f t="shared" si="121"/>
        <v> Guyana</v>
      </c>
      <c r="C1549" s="1" t="str">
        <f t="shared" si="122"/>
        <v>Sudamérica</v>
      </c>
      <c r="D1549" s="2">
        <v>48255131</v>
      </c>
      <c r="E1549" s="2" t="s">
        <v>5</v>
      </c>
      <c r="F1549" s="7">
        <v>171</v>
      </c>
      <c r="G1549" s="7">
        <f t="shared" si="123"/>
        <v>1.71</v>
      </c>
      <c r="H1549" s="7">
        <v>173.5</v>
      </c>
      <c r="I1549" s="7" t="s">
        <v>6</v>
      </c>
      <c r="J1549" s="7">
        <f t="shared" si="124"/>
        <v>78.698276195000005</v>
      </c>
      <c r="K1549" s="8">
        <f t="shared" si="125"/>
        <v>26.913674701617595</v>
      </c>
    </row>
    <row r="1550" spans="1:11" x14ac:dyDescent="0.25">
      <c r="A1550" s="1">
        <v>10</v>
      </c>
      <c r="B1550" s="1" t="str">
        <f t="shared" si="121"/>
        <v> Chile</v>
      </c>
      <c r="C1550" s="1" t="str">
        <f t="shared" si="122"/>
        <v>Sudamérica</v>
      </c>
      <c r="D1550" s="2">
        <v>41254413</v>
      </c>
      <c r="E1550" s="2" t="s">
        <v>7</v>
      </c>
      <c r="F1550" s="7">
        <v>152</v>
      </c>
      <c r="G1550" s="7">
        <f t="shared" si="123"/>
        <v>1.52</v>
      </c>
      <c r="H1550" s="7">
        <v>68.900000000000006</v>
      </c>
      <c r="I1550" s="7" t="s">
        <v>8</v>
      </c>
      <c r="J1550" s="7">
        <f t="shared" si="124"/>
        <v>68.900000000000006</v>
      </c>
      <c r="K1550" s="8">
        <f t="shared" si="125"/>
        <v>29.821675900277011</v>
      </c>
    </row>
    <row r="1551" spans="1:11" x14ac:dyDescent="0.25">
      <c r="A1551" s="1">
        <v>46</v>
      </c>
      <c r="B1551" s="1" t="str">
        <f t="shared" si="121"/>
        <v> Australia</v>
      </c>
      <c r="C1551" s="1" t="str">
        <f t="shared" si="122"/>
        <v>Oceanía</v>
      </c>
      <c r="D1551" s="2">
        <v>96082768</v>
      </c>
      <c r="E1551" s="2" t="s">
        <v>7</v>
      </c>
      <c r="F1551" s="7">
        <v>161</v>
      </c>
      <c r="G1551" s="7">
        <f t="shared" si="123"/>
        <v>1.61</v>
      </c>
      <c r="H1551" s="7">
        <v>160.9</v>
      </c>
      <c r="I1551" s="7" t="s">
        <v>6</v>
      </c>
      <c r="J1551" s="7">
        <f t="shared" si="124"/>
        <v>72.983012333000005</v>
      </c>
      <c r="K1551" s="8">
        <f t="shared" si="125"/>
        <v>28.155940099918983</v>
      </c>
    </row>
    <row r="1552" spans="1:11" x14ac:dyDescent="0.25">
      <c r="A1552" s="1">
        <v>40</v>
      </c>
      <c r="B1552" s="1" t="str">
        <f t="shared" si="121"/>
        <v> Israel</v>
      </c>
      <c r="C1552" s="1" t="str">
        <f t="shared" si="122"/>
        <v>Medio Oriente</v>
      </c>
      <c r="D1552" s="2">
        <v>39323156</v>
      </c>
      <c r="E1552" s="2" t="s">
        <v>7</v>
      </c>
      <c r="F1552" s="7">
        <v>150</v>
      </c>
      <c r="G1552" s="7">
        <f t="shared" si="123"/>
        <v>1.5</v>
      </c>
      <c r="H1552" s="7">
        <v>66</v>
      </c>
      <c r="I1552" s="7" t="s">
        <v>8</v>
      </c>
      <c r="J1552" s="7">
        <f t="shared" si="124"/>
        <v>66</v>
      </c>
      <c r="K1552" s="8">
        <f t="shared" si="125"/>
        <v>29.333333333333332</v>
      </c>
    </row>
    <row r="1553" spans="1:11" x14ac:dyDescent="0.25">
      <c r="A1553" s="1">
        <v>26</v>
      </c>
      <c r="B1553" s="1" t="str">
        <f t="shared" si="121"/>
        <v> Senegal</v>
      </c>
      <c r="C1553" s="1" t="str">
        <f t="shared" si="122"/>
        <v>África</v>
      </c>
      <c r="D1553" s="2">
        <v>84067393</v>
      </c>
      <c r="E1553" s="2" t="s">
        <v>7</v>
      </c>
      <c r="F1553" s="7">
        <v>140</v>
      </c>
      <c r="G1553" s="7">
        <f t="shared" si="123"/>
        <v>1.4</v>
      </c>
      <c r="H1553" s="7">
        <v>43.6</v>
      </c>
      <c r="I1553" s="7" t="s">
        <v>8</v>
      </c>
      <c r="J1553" s="7">
        <f t="shared" si="124"/>
        <v>43.6</v>
      </c>
      <c r="K1553" s="8">
        <f t="shared" si="125"/>
        <v>22.244897959183678</v>
      </c>
    </row>
    <row r="1554" spans="1:11" x14ac:dyDescent="0.25">
      <c r="A1554" s="1">
        <v>42</v>
      </c>
      <c r="B1554" s="1" t="str">
        <f t="shared" si="121"/>
        <v> Mauritania</v>
      </c>
      <c r="C1554" s="1" t="str">
        <f t="shared" si="122"/>
        <v>África</v>
      </c>
      <c r="D1554" s="2">
        <v>55632080</v>
      </c>
      <c r="E1554" s="2" t="s">
        <v>5</v>
      </c>
      <c r="F1554" s="7">
        <v>156</v>
      </c>
      <c r="G1554" s="7">
        <f t="shared" si="123"/>
        <v>1.56</v>
      </c>
      <c r="H1554" s="7">
        <v>56.4</v>
      </c>
      <c r="I1554" s="7" t="s">
        <v>8</v>
      </c>
      <c r="J1554" s="7">
        <f t="shared" si="124"/>
        <v>56.4</v>
      </c>
      <c r="K1554" s="8">
        <f t="shared" si="125"/>
        <v>23.175542406311635</v>
      </c>
    </row>
    <row r="1555" spans="1:11" x14ac:dyDescent="0.25">
      <c r="A1555" s="1">
        <v>15</v>
      </c>
      <c r="B1555" s="1" t="str">
        <f t="shared" si="121"/>
        <v> Burundi</v>
      </c>
      <c r="C1555" s="1" t="str">
        <f t="shared" si="122"/>
        <v>África</v>
      </c>
      <c r="D1555" s="2">
        <v>71483078</v>
      </c>
      <c r="E1555" s="2" t="s">
        <v>5</v>
      </c>
      <c r="F1555" s="7">
        <v>178</v>
      </c>
      <c r="G1555" s="7">
        <f t="shared" si="123"/>
        <v>1.78</v>
      </c>
      <c r="H1555" s="7">
        <v>140.69999999999999</v>
      </c>
      <c r="I1555" s="7" t="s">
        <v>6</v>
      </c>
      <c r="J1555" s="7">
        <f t="shared" si="124"/>
        <v>63.820446458999996</v>
      </c>
      <c r="K1555" s="8">
        <f t="shared" si="125"/>
        <v>20.142799665130664</v>
      </c>
    </row>
    <row r="1556" spans="1:11" x14ac:dyDescent="0.25">
      <c r="A1556" s="1">
        <v>6</v>
      </c>
      <c r="B1556" s="1" t="str">
        <f t="shared" si="121"/>
        <v> Nigeria</v>
      </c>
      <c r="C1556" s="1" t="str">
        <f t="shared" si="122"/>
        <v>África</v>
      </c>
      <c r="D1556" s="2">
        <v>11502815</v>
      </c>
      <c r="E1556" s="2" t="s">
        <v>7</v>
      </c>
      <c r="F1556" s="7">
        <v>126</v>
      </c>
      <c r="G1556" s="7">
        <f t="shared" si="123"/>
        <v>1.26</v>
      </c>
      <c r="H1556" s="7">
        <v>81.8</v>
      </c>
      <c r="I1556" s="7" t="s">
        <v>6</v>
      </c>
      <c r="J1556" s="7">
        <f t="shared" si="124"/>
        <v>37.103855866000004</v>
      </c>
      <c r="K1556" s="8">
        <f t="shared" si="125"/>
        <v>23.371035440917108</v>
      </c>
    </row>
    <row r="1557" spans="1:11" x14ac:dyDescent="0.25">
      <c r="A1557" s="1">
        <v>16</v>
      </c>
      <c r="B1557" s="1" t="str">
        <f t="shared" si="121"/>
        <v> Vietnam</v>
      </c>
      <c r="C1557" s="1" t="str">
        <f t="shared" si="122"/>
        <v>Asia</v>
      </c>
      <c r="D1557" s="2">
        <v>32898429</v>
      </c>
      <c r="E1557" s="2" t="s">
        <v>5</v>
      </c>
      <c r="F1557" s="7">
        <v>162</v>
      </c>
      <c r="G1557" s="7">
        <f t="shared" si="123"/>
        <v>1.62</v>
      </c>
      <c r="H1557" s="7">
        <v>135.1</v>
      </c>
      <c r="I1557" s="7" t="s">
        <v>6</v>
      </c>
      <c r="J1557" s="7">
        <f t="shared" si="124"/>
        <v>61.280329187</v>
      </c>
      <c r="K1557" s="8">
        <f t="shared" si="125"/>
        <v>23.350224503505558</v>
      </c>
    </row>
    <row r="1558" spans="1:11" x14ac:dyDescent="0.25">
      <c r="A1558" s="1">
        <v>48</v>
      </c>
      <c r="B1558" s="1" t="str">
        <f t="shared" si="121"/>
        <v> Vanuatu</v>
      </c>
      <c r="C1558" s="1" t="str">
        <f t="shared" si="122"/>
        <v>Oceanía</v>
      </c>
      <c r="D1558" s="2">
        <v>97751110</v>
      </c>
      <c r="E1558" s="2" t="s">
        <v>5</v>
      </c>
      <c r="F1558" s="7">
        <v>175</v>
      </c>
      <c r="G1558" s="7">
        <f t="shared" si="123"/>
        <v>1.75</v>
      </c>
      <c r="H1558" s="7">
        <v>77.099999999999994</v>
      </c>
      <c r="I1558" s="7" t="s">
        <v>8</v>
      </c>
      <c r="J1558" s="7">
        <f t="shared" si="124"/>
        <v>77.099999999999994</v>
      </c>
      <c r="K1558" s="8">
        <f t="shared" si="125"/>
        <v>25.175510204081633</v>
      </c>
    </row>
    <row r="1559" spans="1:11" x14ac:dyDescent="0.25">
      <c r="A1559" s="1">
        <v>7</v>
      </c>
      <c r="B1559" s="1" t="str">
        <f t="shared" si="121"/>
        <v> Tanzania</v>
      </c>
      <c r="C1559" s="1" t="str">
        <f t="shared" si="122"/>
        <v>África</v>
      </c>
      <c r="D1559" s="2">
        <v>67632675</v>
      </c>
      <c r="E1559" s="2" t="s">
        <v>7</v>
      </c>
      <c r="F1559" s="7">
        <v>157</v>
      </c>
      <c r="G1559" s="7">
        <f t="shared" si="123"/>
        <v>1.57</v>
      </c>
      <c r="H1559" s="7">
        <v>48.7</v>
      </c>
      <c r="I1559" s="7" t="s">
        <v>8</v>
      </c>
      <c r="J1559" s="7">
        <f t="shared" si="124"/>
        <v>48.7</v>
      </c>
      <c r="K1559" s="8">
        <f t="shared" si="125"/>
        <v>19.757393809079478</v>
      </c>
    </row>
    <row r="1560" spans="1:11" x14ac:dyDescent="0.25">
      <c r="A1560" s="1">
        <v>1</v>
      </c>
      <c r="B1560" s="1" t="str">
        <f t="shared" si="121"/>
        <v> Eritrea</v>
      </c>
      <c r="C1560" s="1" t="str">
        <f t="shared" si="122"/>
        <v>África</v>
      </c>
      <c r="D1560" s="2">
        <v>29197621</v>
      </c>
      <c r="E1560" s="2" t="s">
        <v>7</v>
      </c>
      <c r="F1560" s="7">
        <v>161</v>
      </c>
      <c r="G1560" s="7">
        <f t="shared" si="123"/>
        <v>1.61</v>
      </c>
      <c r="H1560" s="7">
        <v>126.8</v>
      </c>
      <c r="I1560" s="7" t="s">
        <v>6</v>
      </c>
      <c r="J1560" s="7">
        <f t="shared" si="124"/>
        <v>57.515512516000001</v>
      </c>
      <c r="K1560" s="8">
        <f t="shared" si="125"/>
        <v>22.188770694031863</v>
      </c>
    </row>
    <row r="1561" spans="1:11" x14ac:dyDescent="0.25">
      <c r="A1561" s="1">
        <v>63</v>
      </c>
      <c r="B1561" s="1" t="str">
        <f t="shared" si="121"/>
        <v> Tuvalu</v>
      </c>
      <c r="C1561" s="1" t="str">
        <f t="shared" si="122"/>
        <v>Oceanía</v>
      </c>
      <c r="D1561" s="2">
        <v>65163294</v>
      </c>
      <c r="E1561" s="2" t="s">
        <v>5</v>
      </c>
      <c r="F1561" s="7">
        <v>157</v>
      </c>
      <c r="G1561" s="7">
        <f t="shared" si="123"/>
        <v>1.57</v>
      </c>
      <c r="H1561" s="7">
        <v>149.30000000000001</v>
      </c>
      <c r="I1561" s="7" t="s">
        <v>6</v>
      </c>
      <c r="J1561" s="7">
        <f t="shared" si="124"/>
        <v>67.721340841000014</v>
      </c>
      <c r="K1561" s="8">
        <f t="shared" si="125"/>
        <v>27.474275159641369</v>
      </c>
    </row>
    <row r="1562" spans="1:11" x14ac:dyDescent="0.25">
      <c r="A1562" s="1">
        <v>65</v>
      </c>
      <c r="B1562" s="1" t="str">
        <f t="shared" si="121"/>
        <v> Kuwait</v>
      </c>
      <c r="C1562" s="1" t="str">
        <f t="shared" si="122"/>
        <v>Medio Oriente</v>
      </c>
      <c r="D1562" s="2">
        <v>21927436</v>
      </c>
      <c r="E1562" s="2" t="s">
        <v>5</v>
      </c>
      <c r="F1562" s="7">
        <v>171</v>
      </c>
      <c r="G1562" s="7">
        <f t="shared" si="123"/>
        <v>1.71</v>
      </c>
      <c r="H1562" s="7">
        <v>177.9</v>
      </c>
      <c r="I1562" s="7" t="s">
        <v>6</v>
      </c>
      <c r="J1562" s="7">
        <f t="shared" si="124"/>
        <v>80.694082623</v>
      </c>
      <c r="K1562" s="8">
        <f t="shared" si="125"/>
        <v>27.596211696932393</v>
      </c>
    </row>
    <row r="1563" spans="1:11" x14ac:dyDescent="0.25">
      <c r="A1563" s="1">
        <v>49</v>
      </c>
      <c r="B1563" s="1" t="str">
        <f t="shared" si="121"/>
        <v> Uruguay</v>
      </c>
      <c r="C1563" s="1" t="str">
        <f t="shared" si="122"/>
        <v>Sudamérica</v>
      </c>
      <c r="D1563" s="2">
        <v>45665642</v>
      </c>
      <c r="E1563" s="2" t="s">
        <v>5</v>
      </c>
      <c r="F1563" s="7">
        <v>189</v>
      </c>
      <c r="G1563" s="7">
        <f t="shared" si="123"/>
        <v>1.89</v>
      </c>
      <c r="H1563" s="7">
        <v>216.9</v>
      </c>
      <c r="I1563" s="7" t="s">
        <v>6</v>
      </c>
      <c r="J1563" s="7">
        <f t="shared" si="124"/>
        <v>98.38418505300001</v>
      </c>
      <c r="K1563" s="8">
        <f t="shared" si="125"/>
        <v>27.542393844797182</v>
      </c>
    </row>
    <row r="1564" spans="1:11" x14ac:dyDescent="0.25">
      <c r="A1564" s="1">
        <v>8</v>
      </c>
      <c r="B1564" s="1" t="str">
        <f t="shared" si="121"/>
        <v> Paraguay</v>
      </c>
      <c r="C1564" s="1" t="str">
        <f t="shared" si="122"/>
        <v>Sudamérica</v>
      </c>
      <c r="D1564" s="2">
        <v>72731275</v>
      </c>
      <c r="E1564" s="2" t="s">
        <v>5</v>
      </c>
      <c r="F1564" s="7">
        <v>181</v>
      </c>
      <c r="G1564" s="7">
        <f t="shared" si="123"/>
        <v>1.81</v>
      </c>
      <c r="H1564" s="7">
        <v>87.7</v>
      </c>
      <c r="I1564" s="7" t="s">
        <v>8</v>
      </c>
      <c r="J1564" s="7">
        <f t="shared" si="124"/>
        <v>87.7</v>
      </c>
      <c r="K1564" s="8">
        <f t="shared" si="125"/>
        <v>26.769634626537652</v>
      </c>
    </row>
    <row r="1565" spans="1:11" x14ac:dyDescent="0.25">
      <c r="A1565" s="1">
        <v>51</v>
      </c>
      <c r="B1565" s="1" t="str">
        <f t="shared" si="121"/>
        <v> Costa Rica</v>
      </c>
      <c r="C1565" s="1" t="str">
        <f t="shared" si="122"/>
        <v>Centroamérica</v>
      </c>
      <c r="D1565" s="2">
        <v>22120078</v>
      </c>
      <c r="E1565" s="2" t="s">
        <v>5</v>
      </c>
      <c r="F1565" s="7">
        <v>202</v>
      </c>
      <c r="G1565" s="7">
        <f t="shared" si="123"/>
        <v>2.02</v>
      </c>
      <c r="H1565" s="7">
        <v>97.5</v>
      </c>
      <c r="I1565" s="7" t="s">
        <v>8</v>
      </c>
      <c r="J1565" s="7">
        <f t="shared" si="124"/>
        <v>97.5</v>
      </c>
      <c r="K1565" s="8">
        <f t="shared" si="125"/>
        <v>23.894716204293697</v>
      </c>
    </row>
    <row r="1566" spans="1:11" x14ac:dyDescent="0.25">
      <c r="A1566" s="1">
        <v>22</v>
      </c>
      <c r="B1566" s="1" t="str">
        <f t="shared" si="121"/>
        <v> Indonesia</v>
      </c>
      <c r="C1566" s="1" t="str">
        <f t="shared" si="122"/>
        <v>Asia</v>
      </c>
      <c r="D1566" s="2">
        <v>89519541</v>
      </c>
      <c r="E1566" s="2" t="s">
        <v>7</v>
      </c>
      <c r="F1566" s="7">
        <v>137</v>
      </c>
      <c r="G1566" s="7">
        <f t="shared" si="123"/>
        <v>1.37</v>
      </c>
      <c r="H1566" s="7">
        <v>45</v>
      </c>
      <c r="I1566" s="7" t="s">
        <v>8</v>
      </c>
      <c r="J1566" s="7">
        <f t="shared" si="124"/>
        <v>45</v>
      </c>
      <c r="K1566" s="8">
        <f t="shared" si="125"/>
        <v>23.975704619319085</v>
      </c>
    </row>
    <row r="1567" spans="1:11" x14ac:dyDescent="0.25">
      <c r="A1567" s="1">
        <v>45</v>
      </c>
      <c r="B1567" s="1" t="str">
        <f t="shared" si="121"/>
        <v> Cuba</v>
      </c>
      <c r="C1567" s="1" t="str">
        <f t="shared" si="122"/>
        <v>Centroamérica</v>
      </c>
      <c r="D1567" s="2">
        <v>89907942</v>
      </c>
      <c r="E1567" s="2" t="s">
        <v>7</v>
      </c>
      <c r="F1567" s="7">
        <v>169</v>
      </c>
      <c r="G1567" s="7">
        <f t="shared" si="123"/>
        <v>1.69</v>
      </c>
      <c r="H1567" s="7">
        <v>72.7</v>
      </c>
      <c r="I1567" s="7" t="s">
        <v>8</v>
      </c>
      <c r="J1567" s="7">
        <f t="shared" si="124"/>
        <v>72.7</v>
      </c>
      <c r="K1567" s="8">
        <f t="shared" si="125"/>
        <v>25.4542908161479</v>
      </c>
    </row>
    <row r="1568" spans="1:11" x14ac:dyDescent="0.25">
      <c r="A1568" s="1">
        <v>13</v>
      </c>
      <c r="B1568" s="1" t="str">
        <f t="shared" si="121"/>
        <v> Barbados</v>
      </c>
      <c r="C1568" s="1" t="str">
        <f t="shared" si="122"/>
        <v>Centroamérica</v>
      </c>
      <c r="D1568" s="2">
        <v>22001218</v>
      </c>
      <c r="E1568" s="2" t="s">
        <v>7</v>
      </c>
      <c r="F1568" s="7">
        <v>177</v>
      </c>
      <c r="G1568" s="7">
        <f t="shared" si="123"/>
        <v>1.77</v>
      </c>
      <c r="H1568" s="7">
        <v>204.1</v>
      </c>
      <c r="I1568" s="7" t="s">
        <v>6</v>
      </c>
      <c r="J1568" s="7">
        <f t="shared" si="124"/>
        <v>92.578202716999996</v>
      </c>
      <c r="K1568" s="8">
        <f t="shared" si="125"/>
        <v>29.550321656292887</v>
      </c>
    </row>
    <row r="1569" spans="1:11" x14ac:dyDescent="0.25">
      <c r="A1569" s="1">
        <v>57</v>
      </c>
      <c r="B1569" s="1" t="str">
        <f t="shared" si="121"/>
        <v> Argentina</v>
      </c>
      <c r="C1569" s="1" t="str">
        <f t="shared" si="122"/>
        <v>Sudamérica</v>
      </c>
      <c r="D1569" s="2">
        <v>23151522</v>
      </c>
      <c r="E1569" s="2" t="s">
        <v>5</v>
      </c>
      <c r="F1569" s="7">
        <v>174</v>
      </c>
      <c r="G1569" s="7">
        <f t="shared" si="123"/>
        <v>1.74</v>
      </c>
      <c r="H1569" s="7">
        <v>174.6</v>
      </c>
      <c r="I1569" s="7" t="s">
        <v>6</v>
      </c>
      <c r="J1569" s="7">
        <f t="shared" si="124"/>
        <v>79.197227802</v>
      </c>
      <c r="K1569" s="8">
        <f t="shared" si="125"/>
        <v>26.158418483947681</v>
      </c>
    </row>
    <row r="1570" spans="1:11" x14ac:dyDescent="0.25">
      <c r="A1570" s="1">
        <v>21</v>
      </c>
      <c r="B1570" s="1" t="str">
        <f t="shared" si="121"/>
        <v> Guinea</v>
      </c>
      <c r="C1570" s="1" t="str">
        <f t="shared" si="122"/>
        <v>África</v>
      </c>
      <c r="D1570" s="2">
        <v>56696464</v>
      </c>
      <c r="E1570" s="2" t="s">
        <v>7</v>
      </c>
      <c r="F1570" s="7">
        <v>166</v>
      </c>
      <c r="G1570" s="7">
        <f t="shared" si="123"/>
        <v>1.66</v>
      </c>
      <c r="H1570" s="7">
        <v>60.6</v>
      </c>
      <c r="I1570" s="7" t="s">
        <v>8</v>
      </c>
      <c r="J1570" s="7">
        <f t="shared" si="124"/>
        <v>60.6</v>
      </c>
      <c r="K1570" s="8">
        <f t="shared" si="125"/>
        <v>21.991580780955147</v>
      </c>
    </row>
    <row r="1571" spans="1:11" x14ac:dyDescent="0.25">
      <c r="A1571" s="1">
        <v>11</v>
      </c>
      <c r="B1571" s="1" t="str">
        <f t="shared" si="121"/>
        <v> El Salvador</v>
      </c>
      <c r="C1571" s="1" t="str">
        <f t="shared" si="122"/>
        <v>Centroamérica</v>
      </c>
      <c r="D1571" s="2">
        <v>72837538</v>
      </c>
      <c r="E1571" s="2" t="s">
        <v>7</v>
      </c>
      <c r="F1571" s="7">
        <v>124</v>
      </c>
      <c r="G1571" s="7">
        <f t="shared" si="123"/>
        <v>1.24</v>
      </c>
      <c r="H1571" s="7">
        <v>88.4</v>
      </c>
      <c r="I1571" s="7" t="s">
        <v>6</v>
      </c>
      <c r="J1571" s="7">
        <f t="shared" si="124"/>
        <v>40.097565508000002</v>
      </c>
      <c r="K1571" s="8">
        <f t="shared" si="125"/>
        <v>26.078021272112384</v>
      </c>
    </row>
    <row r="1572" spans="1:11" x14ac:dyDescent="0.25">
      <c r="A1572" s="1">
        <v>52</v>
      </c>
      <c r="B1572" s="1" t="str">
        <f t="shared" si="121"/>
        <v> Guatemala</v>
      </c>
      <c r="C1572" s="1" t="str">
        <f t="shared" si="122"/>
        <v>Centroamérica</v>
      </c>
      <c r="D1572" s="2">
        <v>41995785</v>
      </c>
      <c r="E1572" s="2" t="s">
        <v>7</v>
      </c>
      <c r="F1572" s="7">
        <v>165</v>
      </c>
      <c r="G1572" s="7">
        <f t="shared" si="123"/>
        <v>1.65</v>
      </c>
      <c r="H1572" s="7">
        <v>183.4</v>
      </c>
      <c r="I1572" s="7" t="s">
        <v>6</v>
      </c>
      <c r="J1572" s="7">
        <f t="shared" si="124"/>
        <v>83.188840658000004</v>
      </c>
      <c r="K1572" s="8">
        <f t="shared" si="125"/>
        <v>30.556047991919197</v>
      </c>
    </row>
    <row r="1573" spans="1:11" x14ac:dyDescent="0.25">
      <c r="A1573" s="1">
        <v>52</v>
      </c>
      <c r="B1573" s="1" t="str">
        <f t="shared" si="121"/>
        <v> Guatemala</v>
      </c>
      <c r="C1573" s="1" t="str">
        <f t="shared" si="122"/>
        <v>Centroamérica</v>
      </c>
      <c r="D1573" s="2">
        <v>45755032</v>
      </c>
      <c r="E1573" s="2" t="s">
        <v>7</v>
      </c>
      <c r="F1573" s="7">
        <v>145</v>
      </c>
      <c r="G1573" s="7">
        <f t="shared" si="123"/>
        <v>1.45</v>
      </c>
      <c r="H1573" s="7">
        <v>56.7</v>
      </c>
      <c r="I1573" s="7" t="s">
        <v>8</v>
      </c>
      <c r="J1573" s="7">
        <f t="shared" si="124"/>
        <v>56.7</v>
      </c>
      <c r="K1573" s="8">
        <f t="shared" si="125"/>
        <v>26.967895362663498</v>
      </c>
    </row>
    <row r="1574" spans="1:11" x14ac:dyDescent="0.25">
      <c r="A1574" s="1">
        <v>46</v>
      </c>
      <c r="B1574" s="1" t="str">
        <f t="shared" si="121"/>
        <v> Australia</v>
      </c>
      <c r="C1574" s="1" t="str">
        <f t="shared" si="122"/>
        <v>Oceanía</v>
      </c>
      <c r="D1574" s="2">
        <v>25985513</v>
      </c>
      <c r="E1574" s="2" t="s">
        <v>5</v>
      </c>
      <c r="F1574" s="7">
        <v>173</v>
      </c>
      <c r="G1574" s="7">
        <f t="shared" si="123"/>
        <v>1.73</v>
      </c>
      <c r="H1574" s="7">
        <v>160.9</v>
      </c>
      <c r="I1574" s="7" t="s">
        <v>6</v>
      </c>
      <c r="J1574" s="7">
        <f t="shared" si="124"/>
        <v>72.983012333000005</v>
      </c>
      <c r="K1574" s="8">
        <f t="shared" si="125"/>
        <v>24.385382850412643</v>
      </c>
    </row>
    <row r="1575" spans="1:11" x14ac:dyDescent="0.25">
      <c r="A1575" s="1">
        <v>2</v>
      </c>
      <c r="B1575" s="1" t="str">
        <f t="shared" si="121"/>
        <v> Burkina Faso</v>
      </c>
      <c r="C1575" s="1" t="str">
        <f t="shared" si="122"/>
        <v>África</v>
      </c>
      <c r="D1575" s="2">
        <v>21914526</v>
      </c>
      <c r="E1575" s="2" t="s">
        <v>7</v>
      </c>
      <c r="F1575" s="7">
        <v>153</v>
      </c>
      <c r="G1575" s="7">
        <f t="shared" si="123"/>
        <v>1.53</v>
      </c>
      <c r="H1575" s="7">
        <v>52.7</v>
      </c>
      <c r="I1575" s="7" t="s">
        <v>8</v>
      </c>
      <c r="J1575" s="7">
        <f t="shared" si="124"/>
        <v>52.7</v>
      </c>
      <c r="K1575" s="8">
        <f t="shared" si="125"/>
        <v>22.512708787218592</v>
      </c>
    </row>
    <row r="1576" spans="1:11" x14ac:dyDescent="0.25">
      <c r="A1576" s="1">
        <v>6</v>
      </c>
      <c r="B1576" s="1" t="str">
        <f t="shared" si="121"/>
        <v> Nigeria</v>
      </c>
      <c r="C1576" s="1" t="str">
        <f t="shared" si="122"/>
        <v>África</v>
      </c>
      <c r="D1576" s="2">
        <v>30212798</v>
      </c>
      <c r="E1576" s="2" t="s">
        <v>5</v>
      </c>
      <c r="F1576" s="7">
        <v>157</v>
      </c>
      <c r="G1576" s="7">
        <f t="shared" si="123"/>
        <v>1.57</v>
      </c>
      <c r="H1576" s="7">
        <v>141.5</v>
      </c>
      <c r="I1576" s="7" t="s">
        <v>6</v>
      </c>
      <c r="J1576" s="7">
        <f t="shared" si="124"/>
        <v>64.183320355000006</v>
      </c>
      <c r="K1576" s="8">
        <f t="shared" si="125"/>
        <v>26.038914501602502</v>
      </c>
    </row>
    <row r="1577" spans="1:11" x14ac:dyDescent="0.25">
      <c r="A1577" s="1">
        <v>64</v>
      </c>
      <c r="B1577" s="1" t="str">
        <f t="shared" si="121"/>
        <v> Kiribati</v>
      </c>
      <c r="C1577" s="1" t="str">
        <f t="shared" si="122"/>
        <v>Oceanía</v>
      </c>
      <c r="D1577" s="2">
        <v>66659344</v>
      </c>
      <c r="E1577" s="2" t="s">
        <v>5</v>
      </c>
      <c r="F1577" s="7">
        <v>166</v>
      </c>
      <c r="G1577" s="7">
        <f t="shared" si="123"/>
        <v>1.66</v>
      </c>
      <c r="H1577" s="7">
        <v>83.1</v>
      </c>
      <c r="I1577" s="7" t="s">
        <v>8</v>
      </c>
      <c r="J1577" s="7">
        <f t="shared" si="124"/>
        <v>83.1</v>
      </c>
      <c r="K1577" s="8">
        <f t="shared" si="125"/>
        <v>30.156771664973146</v>
      </c>
    </row>
    <row r="1578" spans="1:11" x14ac:dyDescent="0.25">
      <c r="A1578" s="1">
        <v>9</v>
      </c>
      <c r="B1578" s="1" t="str">
        <f t="shared" si="121"/>
        <v> Seychelles</v>
      </c>
      <c r="C1578" s="1" t="str">
        <f t="shared" si="122"/>
        <v>Medio Oriente</v>
      </c>
      <c r="D1578" s="2">
        <v>13907614</v>
      </c>
      <c r="E1578" s="2" t="s">
        <v>5</v>
      </c>
      <c r="F1578" s="7">
        <v>176</v>
      </c>
      <c r="G1578" s="7">
        <f t="shared" si="123"/>
        <v>1.76</v>
      </c>
      <c r="H1578" s="7">
        <v>169.8</v>
      </c>
      <c r="I1578" s="7" t="s">
        <v>6</v>
      </c>
      <c r="J1578" s="7">
        <f t="shared" si="124"/>
        <v>77.019984426000008</v>
      </c>
      <c r="K1578" s="8">
        <f t="shared" si="125"/>
        <v>24.864406129261369</v>
      </c>
    </row>
    <row r="1579" spans="1:11" x14ac:dyDescent="0.25">
      <c r="A1579" s="1">
        <v>1</v>
      </c>
      <c r="B1579" s="1" t="str">
        <f t="shared" si="121"/>
        <v> Eritrea</v>
      </c>
      <c r="C1579" s="1" t="str">
        <f t="shared" si="122"/>
        <v>África</v>
      </c>
      <c r="D1579" s="2">
        <v>28605259</v>
      </c>
      <c r="E1579" s="2" t="s">
        <v>7</v>
      </c>
      <c r="F1579" s="7">
        <v>155</v>
      </c>
      <c r="G1579" s="7">
        <f t="shared" si="123"/>
        <v>1.55</v>
      </c>
      <c r="H1579" s="7">
        <v>50.9</v>
      </c>
      <c r="I1579" s="7" t="s">
        <v>8</v>
      </c>
      <c r="J1579" s="7">
        <f t="shared" si="124"/>
        <v>50.9</v>
      </c>
      <c r="K1579" s="8">
        <f t="shared" si="125"/>
        <v>21.186264308012483</v>
      </c>
    </row>
    <row r="1580" spans="1:11" x14ac:dyDescent="0.25">
      <c r="A1580" s="1">
        <v>37</v>
      </c>
      <c r="B1580" s="1" t="str">
        <f t="shared" si="121"/>
        <v> Albania</v>
      </c>
      <c r="C1580" s="1" t="str">
        <f t="shared" si="122"/>
        <v>Europa</v>
      </c>
      <c r="D1580" s="2">
        <v>88831422</v>
      </c>
      <c r="E1580" s="2" t="s">
        <v>7</v>
      </c>
      <c r="F1580" s="7">
        <v>185</v>
      </c>
      <c r="G1580" s="7">
        <f t="shared" si="123"/>
        <v>1.85</v>
      </c>
      <c r="H1580" s="7">
        <v>182.1</v>
      </c>
      <c r="I1580" s="7" t="s">
        <v>6</v>
      </c>
      <c r="J1580" s="7">
        <f t="shared" si="124"/>
        <v>82.599170576999995</v>
      </c>
      <c r="K1580" s="8">
        <f t="shared" si="125"/>
        <v>24.134162330752371</v>
      </c>
    </row>
    <row r="1581" spans="1:11" x14ac:dyDescent="0.25">
      <c r="A1581" s="1">
        <v>66</v>
      </c>
      <c r="B1581" s="1" t="str">
        <f t="shared" si="121"/>
        <v> Tonga</v>
      </c>
      <c r="C1581" s="1" t="str">
        <f t="shared" si="122"/>
        <v>Oceanía</v>
      </c>
      <c r="D1581" s="2">
        <v>38038236</v>
      </c>
      <c r="E1581" s="2" t="s">
        <v>7</v>
      </c>
      <c r="F1581" s="7">
        <v>164</v>
      </c>
      <c r="G1581" s="7">
        <f t="shared" si="123"/>
        <v>1.64</v>
      </c>
      <c r="H1581" s="7">
        <v>85.4</v>
      </c>
      <c r="I1581" s="7" t="s">
        <v>8</v>
      </c>
      <c r="J1581" s="7">
        <f t="shared" si="124"/>
        <v>85.4</v>
      </c>
      <c r="K1581" s="8">
        <f t="shared" si="125"/>
        <v>31.751933372992273</v>
      </c>
    </row>
    <row r="1582" spans="1:11" x14ac:dyDescent="0.25">
      <c r="A1582" s="1">
        <v>63</v>
      </c>
      <c r="B1582" s="1" t="str">
        <f t="shared" si="121"/>
        <v> Tuvalu</v>
      </c>
      <c r="C1582" s="1" t="str">
        <f t="shared" si="122"/>
        <v>Oceanía</v>
      </c>
      <c r="D1582" s="2">
        <v>88153582</v>
      </c>
      <c r="E1582" s="2" t="s">
        <v>7</v>
      </c>
      <c r="F1582" s="7">
        <v>176</v>
      </c>
      <c r="G1582" s="7">
        <f t="shared" si="123"/>
        <v>1.76</v>
      </c>
      <c r="H1582" s="7">
        <v>171.5</v>
      </c>
      <c r="I1582" s="7" t="s">
        <v>6</v>
      </c>
      <c r="J1582" s="7">
        <f t="shared" si="124"/>
        <v>77.791091455</v>
      </c>
      <c r="K1582" s="8">
        <f t="shared" si="125"/>
        <v>25.113343057528411</v>
      </c>
    </row>
    <row r="1583" spans="1:11" x14ac:dyDescent="0.25">
      <c r="A1583" s="1">
        <v>32</v>
      </c>
      <c r="B1583" s="1" t="str">
        <f t="shared" si="121"/>
        <v> Ghana</v>
      </c>
      <c r="C1583" s="1" t="str">
        <f t="shared" si="122"/>
        <v>África</v>
      </c>
      <c r="D1583" s="2">
        <v>28207883</v>
      </c>
      <c r="E1583" s="2" t="s">
        <v>7</v>
      </c>
      <c r="F1583" s="7">
        <v>169</v>
      </c>
      <c r="G1583" s="7">
        <f t="shared" si="123"/>
        <v>1.69</v>
      </c>
      <c r="H1583" s="7">
        <v>60.2</v>
      </c>
      <c r="I1583" s="7" t="s">
        <v>8</v>
      </c>
      <c r="J1583" s="7">
        <f t="shared" si="124"/>
        <v>60.2</v>
      </c>
      <c r="K1583" s="8">
        <f t="shared" si="125"/>
        <v>21.077693358075702</v>
      </c>
    </row>
    <row r="1584" spans="1:11" x14ac:dyDescent="0.25">
      <c r="A1584" s="1">
        <v>9</v>
      </c>
      <c r="B1584" s="1" t="str">
        <f t="shared" si="121"/>
        <v> Seychelles</v>
      </c>
      <c r="C1584" s="1" t="str">
        <f t="shared" si="122"/>
        <v>Medio Oriente</v>
      </c>
      <c r="D1584" s="2">
        <v>96600643</v>
      </c>
      <c r="E1584" s="2" t="s">
        <v>7</v>
      </c>
      <c r="F1584" s="7">
        <v>151</v>
      </c>
      <c r="G1584" s="7">
        <f t="shared" si="123"/>
        <v>1.51</v>
      </c>
      <c r="H1584" s="7">
        <v>152.1</v>
      </c>
      <c r="I1584" s="7" t="s">
        <v>6</v>
      </c>
      <c r="J1584" s="7">
        <f t="shared" si="124"/>
        <v>68.991399477000002</v>
      </c>
      <c r="K1584" s="8">
        <f t="shared" si="125"/>
        <v>30.258058627691767</v>
      </c>
    </row>
    <row r="1585" spans="1:11" x14ac:dyDescent="0.25">
      <c r="A1585" s="1">
        <v>6</v>
      </c>
      <c r="B1585" s="1" t="str">
        <f t="shared" si="121"/>
        <v> Nigeria</v>
      </c>
      <c r="C1585" s="1" t="str">
        <f t="shared" si="122"/>
        <v>África</v>
      </c>
      <c r="D1585" s="2">
        <v>58542590</v>
      </c>
      <c r="E1585" s="2" t="s">
        <v>5</v>
      </c>
      <c r="F1585" s="7">
        <v>180</v>
      </c>
      <c r="G1585" s="7">
        <f t="shared" si="123"/>
        <v>1.8</v>
      </c>
      <c r="H1585" s="7">
        <v>74.400000000000006</v>
      </c>
      <c r="I1585" s="7" t="s">
        <v>8</v>
      </c>
      <c r="J1585" s="7">
        <f t="shared" si="124"/>
        <v>74.400000000000006</v>
      </c>
      <c r="K1585" s="8">
        <f t="shared" si="125"/>
        <v>22.962962962962962</v>
      </c>
    </row>
    <row r="1586" spans="1:11" x14ac:dyDescent="0.25">
      <c r="A1586" s="1">
        <v>54</v>
      </c>
      <c r="B1586" s="1" t="str">
        <f t="shared" si="121"/>
        <v> Bolivia</v>
      </c>
      <c r="C1586" s="1" t="str">
        <f t="shared" si="122"/>
        <v>Sudamérica</v>
      </c>
      <c r="D1586" s="2">
        <v>62444716</v>
      </c>
      <c r="E1586" s="2" t="s">
        <v>5</v>
      </c>
      <c r="F1586" s="7">
        <v>159</v>
      </c>
      <c r="G1586" s="7">
        <f t="shared" si="123"/>
        <v>1.59</v>
      </c>
      <c r="H1586" s="7">
        <v>154.30000000000001</v>
      </c>
      <c r="I1586" s="7" t="s">
        <v>6</v>
      </c>
      <c r="J1586" s="7">
        <f t="shared" si="124"/>
        <v>69.989302691000006</v>
      </c>
      <c r="K1586" s="8">
        <f t="shared" si="125"/>
        <v>27.684546770697363</v>
      </c>
    </row>
    <row r="1587" spans="1:11" x14ac:dyDescent="0.25">
      <c r="A1587" s="1">
        <v>9</v>
      </c>
      <c r="B1587" s="1" t="str">
        <f t="shared" si="121"/>
        <v> Seychelles</v>
      </c>
      <c r="C1587" s="1" t="str">
        <f t="shared" si="122"/>
        <v>Medio Oriente</v>
      </c>
      <c r="D1587" s="2">
        <v>75047986</v>
      </c>
      <c r="E1587" s="2" t="s">
        <v>5</v>
      </c>
      <c r="F1587" s="7">
        <v>185</v>
      </c>
      <c r="G1587" s="7">
        <f t="shared" si="123"/>
        <v>1.85</v>
      </c>
      <c r="H1587" s="7">
        <v>89.8</v>
      </c>
      <c r="I1587" s="7" t="s">
        <v>8</v>
      </c>
      <c r="J1587" s="7">
        <f t="shared" si="124"/>
        <v>89.8</v>
      </c>
      <c r="K1587" s="8">
        <f t="shared" si="125"/>
        <v>26.238130021913804</v>
      </c>
    </row>
    <row r="1588" spans="1:11" x14ac:dyDescent="0.25">
      <c r="A1588" s="1">
        <v>3</v>
      </c>
      <c r="B1588" s="1" t="str">
        <f t="shared" si="121"/>
        <v> Uganda</v>
      </c>
      <c r="C1588" s="1" t="str">
        <f t="shared" si="122"/>
        <v>África</v>
      </c>
      <c r="D1588" s="2">
        <v>30959625</v>
      </c>
      <c r="E1588" s="2" t="s">
        <v>7</v>
      </c>
      <c r="F1588" s="7">
        <v>175</v>
      </c>
      <c r="G1588" s="7">
        <f t="shared" si="123"/>
        <v>1.75</v>
      </c>
      <c r="H1588" s="7">
        <v>149.5</v>
      </c>
      <c r="I1588" s="7" t="s">
        <v>6</v>
      </c>
      <c r="J1588" s="7">
        <f t="shared" si="124"/>
        <v>67.812059314999999</v>
      </c>
      <c r="K1588" s="8">
        <f t="shared" si="125"/>
        <v>22.142713245714287</v>
      </c>
    </row>
    <row r="1589" spans="1:11" x14ac:dyDescent="0.25">
      <c r="A1589" s="1">
        <v>64</v>
      </c>
      <c r="B1589" s="1" t="str">
        <f t="shared" si="121"/>
        <v> Kiribati</v>
      </c>
      <c r="C1589" s="1" t="str">
        <f t="shared" si="122"/>
        <v>Oceanía</v>
      </c>
      <c r="D1589" s="2">
        <v>56696207</v>
      </c>
      <c r="E1589" s="2" t="s">
        <v>7</v>
      </c>
      <c r="F1589" s="7">
        <v>152</v>
      </c>
      <c r="G1589" s="7">
        <f t="shared" si="123"/>
        <v>1.52</v>
      </c>
      <c r="H1589" s="7">
        <v>155.4</v>
      </c>
      <c r="I1589" s="7" t="s">
        <v>6</v>
      </c>
      <c r="J1589" s="7">
        <f t="shared" si="124"/>
        <v>70.488254298000001</v>
      </c>
      <c r="K1589" s="8">
        <f t="shared" si="125"/>
        <v>30.509112836738229</v>
      </c>
    </row>
    <row r="1590" spans="1:11" x14ac:dyDescent="0.25">
      <c r="A1590" s="1">
        <v>45</v>
      </c>
      <c r="B1590" s="1" t="str">
        <f t="shared" si="121"/>
        <v> Cuba</v>
      </c>
      <c r="C1590" s="1" t="str">
        <f t="shared" si="122"/>
        <v>Centroamérica</v>
      </c>
      <c r="D1590" s="2">
        <v>45227919</v>
      </c>
      <c r="E1590" s="2" t="s">
        <v>5</v>
      </c>
      <c r="F1590" s="7">
        <v>155</v>
      </c>
      <c r="G1590" s="7">
        <f t="shared" si="123"/>
        <v>1.55</v>
      </c>
      <c r="H1590" s="7">
        <v>68.3</v>
      </c>
      <c r="I1590" s="7" t="s">
        <v>8</v>
      </c>
      <c r="J1590" s="7">
        <f t="shared" si="124"/>
        <v>68.3</v>
      </c>
      <c r="K1590" s="8">
        <f t="shared" si="125"/>
        <v>28.428720083246613</v>
      </c>
    </row>
    <row r="1591" spans="1:11" x14ac:dyDescent="0.25">
      <c r="A1591" s="1">
        <v>9</v>
      </c>
      <c r="B1591" s="1" t="str">
        <f t="shared" si="121"/>
        <v> Seychelles</v>
      </c>
      <c r="C1591" s="1" t="str">
        <f t="shared" si="122"/>
        <v>Medio Oriente</v>
      </c>
      <c r="D1591" s="2">
        <v>20012188</v>
      </c>
      <c r="E1591" s="2" t="s">
        <v>5</v>
      </c>
      <c r="F1591" s="7">
        <v>165</v>
      </c>
      <c r="G1591" s="7">
        <f t="shared" si="123"/>
        <v>1.65</v>
      </c>
      <c r="H1591" s="7">
        <v>156.30000000000001</v>
      </c>
      <c r="I1591" s="7" t="s">
        <v>6</v>
      </c>
      <c r="J1591" s="7">
        <f t="shared" si="124"/>
        <v>70.896487431000011</v>
      </c>
      <c r="K1591" s="8">
        <f t="shared" si="125"/>
        <v>26.040950387878794</v>
      </c>
    </row>
    <row r="1592" spans="1:11" x14ac:dyDescent="0.25">
      <c r="A1592" s="1">
        <v>43</v>
      </c>
      <c r="B1592" s="1" t="str">
        <f t="shared" si="121"/>
        <v> Colombia</v>
      </c>
      <c r="C1592" s="1" t="str">
        <f t="shared" si="122"/>
        <v>Sudamérica</v>
      </c>
      <c r="D1592" s="2">
        <v>37474699</v>
      </c>
      <c r="E1592" s="2" t="s">
        <v>5</v>
      </c>
      <c r="F1592" s="7">
        <v>156</v>
      </c>
      <c r="G1592" s="7">
        <f t="shared" si="123"/>
        <v>1.56</v>
      </c>
      <c r="H1592" s="7">
        <v>128.69999999999999</v>
      </c>
      <c r="I1592" s="7" t="s">
        <v>6</v>
      </c>
      <c r="J1592" s="7">
        <f t="shared" si="124"/>
        <v>58.377338019</v>
      </c>
      <c r="K1592" s="8">
        <f t="shared" si="125"/>
        <v>23.988058028846151</v>
      </c>
    </row>
    <row r="1593" spans="1:11" x14ac:dyDescent="0.25">
      <c r="A1593" s="1">
        <v>22</v>
      </c>
      <c r="B1593" s="1" t="str">
        <f t="shared" si="121"/>
        <v> Indonesia</v>
      </c>
      <c r="C1593" s="1" t="str">
        <f t="shared" si="122"/>
        <v>Asia</v>
      </c>
      <c r="D1593" s="2">
        <v>25313266</v>
      </c>
      <c r="E1593" s="2" t="s">
        <v>5</v>
      </c>
      <c r="F1593" s="7">
        <v>159</v>
      </c>
      <c r="G1593" s="7">
        <f t="shared" si="123"/>
        <v>1.59</v>
      </c>
      <c r="H1593" s="7">
        <v>134.5</v>
      </c>
      <c r="I1593" s="7" t="s">
        <v>6</v>
      </c>
      <c r="J1593" s="7">
        <f t="shared" si="124"/>
        <v>61.008173765000002</v>
      </c>
      <c r="K1593" s="8">
        <f t="shared" si="125"/>
        <v>24.132025538942287</v>
      </c>
    </row>
    <row r="1594" spans="1:11" x14ac:dyDescent="0.25">
      <c r="A1594" s="1">
        <v>17</v>
      </c>
      <c r="B1594" s="1" t="str">
        <f t="shared" si="121"/>
        <v> India</v>
      </c>
      <c r="C1594" s="1" t="str">
        <f t="shared" si="122"/>
        <v>Asia</v>
      </c>
      <c r="D1594" s="2">
        <v>75155570</v>
      </c>
      <c r="E1594" s="2" t="s">
        <v>7</v>
      </c>
      <c r="F1594" s="7">
        <v>147</v>
      </c>
      <c r="G1594" s="7">
        <f t="shared" si="123"/>
        <v>1.47</v>
      </c>
      <c r="H1594" s="7">
        <v>48.3</v>
      </c>
      <c r="I1594" s="7" t="s">
        <v>8</v>
      </c>
      <c r="J1594" s="7">
        <f t="shared" si="124"/>
        <v>48.3</v>
      </c>
      <c r="K1594" s="8">
        <f t="shared" si="125"/>
        <v>22.351797862001945</v>
      </c>
    </row>
    <row r="1595" spans="1:11" x14ac:dyDescent="0.25">
      <c r="A1595" s="1">
        <v>20</v>
      </c>
      <c r="B1595" s="1" t="str">
        <f t="shared" si="121"/>
        <v> Laos</v>
      </c>
      <c r="C1595" s="1" t="str">
        <f t="shared" si="122"/>
        <v>Asia</v>
      </c>
      <c r="D1595" s="2">
        <v>65399195</v>
      </c>
      <c r="E1595" s="2" t="s">
        <v>5</v>
      </c>
      <c r="F1595" s="7">
        <v>163</v>
      </c>
      <c r="G1595" s="7">
        <f t="shared" si="123"/>
        <v>1.63</v>
      </c>
      <c r="H1595" s="7">
        <v>67.3</v>
      </c>
      <c r="I1595" s="7" t="s">
        <v>8</v>
      </c>
      <c r="J1595" s="7">
        <f t="shared" si="124"/>
        <v>67.3</v>
      </c>
      <c r="K1595" s="8">
        <f t="shared" si="125"/>
        <v>25.330272121645528</v>
      </c>
    </row>
    <row r="1596" spans="1:11" x14ac:dyDescent="0.25">
      <c r="A1596" s="1">
        <v>21</v>
      </c>
      <c r="B1596" s="1" t="str">
        <f t="shared" si="121"/>
        <v> Guinea</v>
      </c>
      <c r="C1596" s="1" t="str">
        <f t="shared" si="122"/>
        <v>África</v>
      </c>
      <c r="D1596" s="2">
        <v>92261366</v>
      </c>
      <c r="E1596" s="2" t="s">
        <v>7</v>
      </c>
      <c r="F1596" s="7">
        <v>155</v>
      </c>
      <c r="G1596" s="7">
        <f t="shared" si="123"/>
        <v>1.55</v>
      </c>
      <c r="H1596" s="7">
        <v>55.3</v>
      </c>
      <c r="I1596" s="7" t="s">
        <v>8</v>
      </c>
      <c r="J1596" s="7">
        <f t="shared" si="124"/>
        <v>55.3</v>
      </c>
      <c r="K1596" s="8">
        <f t="shared" si="125"/>
        <v>23.017689906347549</v>
      </c>
    </row>
    <row r="1597" spans="1:11" x14ac:dyDescent="0.25">
      <c r="A1597" s="1">
        <v>12</v>
      </c>
      <c r="B1597" s="1" t="str">
        <f t="shared" si="121"/>
        <v> Dominica</v>
      </c>
      <c r="C1597" s="1" t="str">
        <f t="shared" si="122"/>
        <v>Centroamérica</v>
      </c>
      <c r="D1597" s="2">
        <v>15957076</v>
      </c>
      <c r="E1597" s="2" t="s">
        <v>5</v>
      </c>
      <c r="F1597" s="7">
        <v>178</v>
      </c>
      <c r="G1597" s="7">
        <f t="shared" si="123"/>
        <v>1.78</v>
      </c>
      <c r="H1597" s="7">
        <v>174.4</v>
      </c>
      <c r="I1597" s="7" t="s">
        <v>6</v>
      </c>
      <c r="J1597" s="7">
        <f t="shared" si="124"/>
        <v>79.106509328000001</v>
      </c>
      <c r="K1597" s="8">
        <f t="shared" si="125"/>
        <v>24.967336614063882</v>
      </c>
    </row>
    <row r="1598" spans="1:11" x14ac:dyDescent="0.25">
      <c r="A1598" s="1">
        <v>13</v>
      </c>
      <c r="B1598" s="1" t="str">
        <f t="shared" si="121"/>
        <v> Barbados</v>
      </c>
      <c r="C1598" s="1" t="str">
        <f t="shared" si="122"/>
        <v>Centroamérica</v>
      </c>
      <c r="D1598" s="2">
        <v>71699186</v>
      </c>
      <c r="E1598" s="2" t="s">
        <v>5</v>
      </c>
      <c r="F1598" s="7">
        <v>162</v>
      </c>
      <c r="G1598" s="7">
        <f t="shared" si="123"/>
        <v>1.62</v>
      </c>
      <c r="H1598" s="7">
        <v>69.900000000000006</v>
      </c>
      <c r="I1598" s="7" t="s">
        <v>8</v>
      </c>
      <c r="J1598" s="7">
        <f t="shared" si="124"/>
        <v>69.900000000000006</v>
      </c>
      <c r="K1598" s="8">
        <f t="shared" si="125"/>
        <v>26.634659350708731</v>
      </c>
    </row>
    <row r="1599" spans="1:11" x14ac:dyDescent="0.25">
      <c r="A1599" s="1">
        <v>15</v>
      </c>
      <c r="B1599" s="1" t="str">
        <f t="shared" si="121"/>
        <v> Burundi</v>
      </c>
      <c r="C1599" s="1" t="str">
        <f t="shared" si="122"/>
        <v>África</v>
      </c>
      <c r="D1599" s="2">
        <v>38312163</v>
      </c>
      <c r="E1599" s="2" t="s">
        <v>7</v>
      </c>
      <c r="F1599" s="7">
        <v>139</v>
      </c>
      <c r="G1599" s="7">
        <f t="shared" si="123"/>
        <v>1.39</v>
      </c>
      <c r="H1599" s="7">
        <v>83.3</v>
      </c>
      <c r="I1599" s="7" t="s">
        <v>6</v>
      </c>
      <c r="J1599" s="7">
        <f t="shared" si="124"/>
        <v>37.784244421000004</v>
      </c>
      <c r="K1599" s="8">
        <f t="shared" si="125"/>
        <v>19.556050111795461</v>
      </c>
    </row>
    <row r="1600" spans="1:11" x14ac:dyDescent="0.25">
      <c r="A1600" s="1">
        <v>40</v>
      </c>
      <c r="B1600" s="1" t="str">
        <f t="shared" si="121"/>
        <v> Israel</v>
      </c>
      <c r="C1600" s="1" t="str">
        <f t="shared" si="122"/>
        <v>Medio Oriente</v>
      </c>
      <c r="D1600" s="2">
        <v>76518880</v>
      </c>
      <c r="E1600" s="2" t="s">
        <v>5</v>
      </c>
      <c r="F1600" s="7">
        <v>184</v>
      </c>
      <c r="G1600" s="7">
        <f t="shared" si="123"/>
        <v>1.84</v>
      </c>
      <c r="H1600" s="7">
        <v>91.3</v>
      </c>
      <c r="I1600" s="7" t="s">
        <v>8</v>
      </c>
      <c r="J1600" s="7">
        <f t="shared" si="124"/>
        <v>91.3</v>
      </c>
      <c r="K1600" s="8">
        <f t="shared" si="125"/>
        <v>26.967155009451794</v>
      </c>
    </row>
    <row r="1601" spans="1:11" x14ac:dyDescent="0.25">
      <c r="A1601" s="1">
        <v>65</v>
      </c>
      <c r="B1601" s="1" t="str">
        <f t="shared" si="121"/>
        <v> Kuwait</v>
      </c>
      <c r="C1601" s="1" t="str">
        <f t="shared" si="122"/>
        <v>Medio Oriente</v>
      </c>
      <c r="D1601" s="2">
        <v>61550568</v>
      </c>
      <c r="E1601" s="2" t="s">
        <v>5</v>
      </c>
      <c r="F1601" s="7">
        <v>163</v>
      </c>
      <c r="G1601" s="7">
        <f t="shared" si="123"/>
        <v>1.63</v>
      </c>
      <c r="H1601" s="7">
        <v>173.7</v>
      </c>
      <c r="I1601" s="7" t="s">
        <v>6</v>
      </c>
      <c r="J1601" s="7">
        <f t="shared" si="124"/>
        <v>78.788994669000004</v>
      </c>
      <c r="K1601" s="8">
        <f t="shared" si="125"/>
        <v>29.654482543189435</v>
      </c>
    </row>
    <row r="1602" spans="1:11" x14ac:dyDescent="0.25">
      <c r="A1602" s="1">
        <v>16</v>
      </c>
      <c r="B1602" s="1" t="str">
        <f t="shared" si="121"/>
        <v> Vietnam</v>
      </c>
      <c r="C1602" s="1" t="str">
        <f t="shared" si="122"/>
        <v>Asia</v>
      </c>
      <c r="D1602" s="2">
        <v>63029639</v>
      </c>
      <c r="E1602" s="2" t="s">
        <v>5</v>
      </c>
      <c r="F1602" s="7">
        <v>191</v>
      </c>
      <c r="G1602" s="7">
        <f t="shared" si="123"/>
        <v>1.91</v>
      </c>
      <c r="H1602" s="7">
        <v>69.5</v>
      </c>
      <c r="I1602" s="7" t="s">
        <v>8</v>
      </c>
      <c r="J1602" s="7">
        <f t="shared" si="124"/>
        <v>69.5</v>
      </c>
      <c r="K1602" s="8">
        <f t="shared" si="125"/>
        <v>19.051012856007237</v>
      </c>
    </row>
    <row r="1603" spans="1:11" x14ac:dyDescent="0.25">
      <c r="A1603" s="1">
        <v>42</v>
      </c>
      <c r="B1603" s="1" t="str">
        <f t="shared" ref="B1603:B1666" si="126">+VLOOKUP(A1603,$R$2:$S$68,2,FALSE)</f>
        <v> Mauritania</v>
      </c>
      <c r="C1603" s="1" t="str">
        <f t="shared" ref="C1603:C1666" si="127">+VLOOKUP(B1603,$O$2:$P$68,2,FALSE)</f>
        <v>África</v>
      </c>
      <c r="D1603" s="2">
        <v>88516332</v>
      </c>
      <c r="E1603" s="2" t="s">
        <v>5</v>
      </c>
      <c r="F1603" s="7">
        <v>189</v>
      </c>
      <c r="G1603" s="7">
        <f t="shared" ref="G1603:G1666" si="128">+F1603/100</f>
        <v>1.89</v>
      </c>
      <c r="H1603" s="7">
        <v>88.1</v>
      </c>
      <c r="I1603" s="7" t="s">
        <v>8</v>
      </c>
      <c r="J1603" s="7">
        <f t="shared" ref="J1603:J1666" si="129">+IF(I1603="lb",H1603*0.45359237,H1603)</f>
        <v>88.1</v>
      </c>
      <c r="K1603" s="8">
        <f t="shared" ref="K1603:K1666" si="130">+J1603/G1603^2</f>
        <v>24.663363287701912</v>
      </c>
    </row>
    <row r="1604" spans="1:11" x14ac:dyDescent="0.25">
      <c r="A1604" s="1">
        <v>17</v>
      </c>
      <c r="B1604" s="1" t="str">
        <f t="shared" si="126"/>
        <v> India</v>
      </c>
      <c r="C1604" s="1" t="str">
        <f t="shared" si="127"/>
        <v>Asia</v>
      </c>
      <c r="D1604" s="2">
        <v>14457450</v>
      </c>
      <c r="E1604" s="2" t="s">
        <v>7</v>
      </c>
      <c r="F1604" s="7">
        <v>162</v>
      </c>
      <c r="G1604" s="7">
        <f t="shared" si="128"/>
        <v>1.62</v>
      </c>
      <c r="H1604" s="7">
        <v>119.3</v>
      </c>
      <c r="I1604" s="7" t="s">
        <v>6</v>
      </c>
      <c r="J1604" s="7">
        <f t="shared" si="129"/>
        <v>54.113569740999999</v>
      </c>
      <c r="K1604" s="8">
        <f t="shared" si="130"/>
        <v>20.619406241807646</v>
      </c>
    </row>
    <row r="1605" spans="1:11" x14ac:dyDescent="0.25">
      <c r="A1605" s="1">
        <v>14</v>
      </c>
      <c r="B1605" s="1" t="str">
        <f t="shared" si="126"/>
        <v> Madagascar</v>
      </c>
      <c r="C1605" s="1" t="str">
        <f t="shared" si="127"/>
        <v>África</v>
      </c>
      <c r="D1605" s="2">
        <v>78467889</v>
      </c>
      <c r="E1605" s="2" t="s">
        <v>7</v>
      </c>
      <c r="F1605" s="7">
        <v>133</v>
      </c>
      <c r="G1605" s="7">
        <f t="shared" si="128"/>
        <v>1.33</v>
      </c>
      <c r="H1605" s="7">
        <v>35</v>
      </c>
      <c r="I1605" s="7" t="s">
        <v>8</v>
      </c>
      <c r="J1605" s="7">
        <f t="shared" si="129"/>
        <v>35</v>
      </c>
      <c r="K1605" s="8">
        <f t="shared" si="130"/>
        <v>19.786307874950534</v>
      </c>
    </row>
    <row r="1606" spans="1:11" x14ac:dyDescent="0.25">
      <c r="A1606" s="1">
        <v>63</v>
      </c>
      <c r="B1606" s="1" t="str">
        <f t="shared" si="126"/>
        <v> Tuvalu</v>
      </c>
      <c r="C1606" s="1" t="str">
        <f t="shared" si="127"/>
        <v>Oceanía</v>
      </c>
      <c r="D1606" s="2">
        <v>55168829</v>
      </c>
      <c r="E1606" s="2" t="s">
        <v>7</v>
      </c>
      <c r="F1606" s="7">
        <v>170</v>
      </c>
      <c r="G1606" s="7">
        <f t="shared" si="128"/>
        <v>1.7</v>
      </c>
      <c r="H1606" s="7">
        <v>196.7</v>
      </c>
      <c r="I1606" s="7" t="s">
        <v>6</v>
      </c>
      <c r="J1606" s="7">
        <f t="shared" si="129"/>
        <v>89.221619179000001</v>
      </c>
      <c r="K1606" s="8">
        <f t="shared" si="130"/>
        <v>30.872532587889278</v>
      </c>
    </row>
    <row r="1607" spans="1:11" x14ac:dyDescent="0.25">
      <c r="A1607" s="1">
        <v>46</v>
      </c>
      <c r="B1607" s="1" t="str">
        <f t="shared" si="126"/>
        <v> Australia</v>
      </c>
      <c r="C1607" s="1" t="str">
        <f t="shared" si="127"/>
        <v>Oceanía</v>
      </c>
      <c r="D1607" s="2">
        <v>53635595</v>
      </c>
      <c r="E1607" s="2" t="s">
        <v>7</v>
      </c>
      <c r="F1607" s="7">
        <v>154</v>
      </c>
      <c r="G1607" s="7">
        <f t="shared" si="128"/>
        <v>1.54</v>
      </c>
      <c r="H1607" s="7">
        <v>140.4</v>
      </c>
      <c r="I1607" s="7" t="s">
        <v>6</v>
      </c>
      <c r="J1607" s="7">
        <f t="shared" si="129"/>
        <v>63.684368748000004</v>
      </c>
      <c r="K1607" s="8">
        <f t="shared" si="130"/>
        <v>26.852913116883119</v>
      </c>
    </row>
    <row r="1608" spans="1:11" x14ac:dyDescent="0.25">
      <c r="A1608" s="1">
        <v>48</v>
      </c>
      <c r="B1608" s="1" t="str">
        <f t="shared" si="126"/>
        <v> Vanuatu</v>
      </c>
      <c r="C1608" s="1" t="str">
        <f t="shared" si="127"/>
        <v>Oceanía</v>
      </c>
      <c r="D1608" s="2">
        <v>20085336</v>
      </c>
      <c r="E1608" s="2" t="s">
        <v>5</v>
      </c>
      <c r="F1608" s="7">
        <v>164</v>
      </c>
      <c r="G1608" s="7">
        <f t="shared" si="128"/>
        <v>1.64</v>
      </c>
      <c r="H1608" s="7">
        <v>137.30000000000001</v>
      </c>
      <c r="I1608" s="7" t="s">
        <v>6</v>
      </c>
      <c r="J1608" s="7">
        <f t="shared" si="129"/>
        <v>62.278232401000011</v>
      </c>
      <c r="K1608" s="8">
        <f t="shared" si="130"/>
        <v>23.155202409652002</v>
      </c>
    </row>
    <row r="1609" spans="1:11" x14ac:dyDescent="0.25">
      <c r="A1609" s="1">
        <v>39</v>
      </c>
      <c r="B1609" s="1" t="str">
        <f t="shared" si="126"/>
        <v> Portugal</v>
      </c>
      <c r="C1609" s="1" t="str">
        <f t="shared" si="127"/>
        <v>Europa</v>
      </c>
      <c r="D1609" s="2">
        <v>12199809</v>
      </c>
      <c r="E1609" s="2" t="s">
        <v>5</v>
      </c>
      <c r="F1609" s="7">
        <v>157</v>
      </c>
      <c r="G1609" s="7">
        <f t="shared" si="128"/>
        <v>1.57</v>
      </c>
      <c r="H1609" s="7">
        <v>138.9</v>
      </c>
      <c r="I1609" s="7" t="s">
        <v>6</v>
      </c>
      <c r="J1609" s="7">
        <f t="shared" si="129"/>
        <v>63.003980193000004</v>
      </c>
      <c r="K1609" s="8">
        <f t="shared" si="130"/>
        <v>25.560460948922877</v>
      </c>
    </row>
    <row r="1610" spans="1:11" x14ac:dyDescent="0.25">
      <c r="A1610" s="1">
        <v>31</v>
      </c>
      <c r="B1610" s="1" t="str">
        <f t="shared" si="126"/>
        <v> Gambia</v>
      </c>
      <c r="C1610" s="1" t="str">
        <f t="shared" si="127"/>
        <v>África</v>
      </c>
      <c r="D1610" s="2">
        <v>28154527</v>
      </c>
      <c r="E1610" s="2" t="s">
        <v>5</v>
      </c>
      <c r="F1610" s="7">
        <v>172</v>
      </c>
      <c r="G1610" s="7">
        <f t="shared" si="128"/>
        <v>1.72</v>
      </c>
      <c r="H1610" s="7">
        <v>60.5</v>
      </c>
      <c r="I1610" s="7" t="s">
        <v>8</v>
      </c>
      <c r="J1610" s="7">
        <f t="shared" si="129"/>
        <v>60.5</v>
      </c>
      <c r="K1610" s="8">
        <f t="shared" si="130"/>
        <v>20.450243374797189</v>
      </c>
    </row>
    <row r="1611" spans="1:11" x14ac:dyDescent="0.25">
      <c r="A1611" s="1">
        <v>5</v>
      </c>
      <c r="B1611" s="1" t="str">
        <f t="shared" si="126"/>
        <v> Togo</v>
      </c>
      <c r="C1611" s="1" t="str">
        <f t="shared" si="127"/>
        <v>África</v>
      </c>
      <c r="D1611" s="2">
        <v>68555383</v>
      </c>
      <c r="E1611" s="2" t="s">
        <v>7</v>
      </c>
      <c r="F1611" s="7">
        <v>170</v>
      </c>
      <c r="G1611" s="7">
        <f t="shared" si="128"/>
        <v>1.7</v>
      </c>
      <c r="H1611" s="7">
        <v>63.3</v>
      </c>
      <c r="I1611" s="7" t="s">
        <v>8</v>
      </c>
      <c r="J1611" s="7">
        <f t="shared" si="129"/>
        <v>63.3</v>
      </c>
      <c r="K1611" s="8">
        <f t="shared" si="130"/>
        <v>21.903114186851212</v>
      </c>
    </row>
    <row r="1612" spans="1:11" x14ac:dyDescent="0.25">
      <c r="A1612" s="1">
        <v>38</v>
      </c>
      <c r="B1612" s="1" t="str">
        <f t="shared" si="126"/>
        <v> Namibia</v>
      </c>
      <c r="C1612" s="1" t="str">
        <f t="shared" si="127"/>
        <v>África</v>
      </c>
      <c r="D1612" s="2">
        <v>68727093</v>
      </c>
      <c r="E1612" s="2" t="s">
        <v>5</v>
      </c>
      <c r="F1612" s="7">
        <v>159</v>
      </c>
      <c r="G1612" s="7">
        <f t="shared" si="128"/>
        <v>1.59</v>
      </c>
      <c r="H1612" s="7">
        <v>63.3</v>
      </c>
      <c r="I1612" s="7" t="s">
        <v>8</v>
      </c>
      <c r="J1612" s="7">
        <f t="shared" si="129"/>
        <v>63.3</v>
      </c>
      <c r="K1612" s="8">
        <f t="shared" si="130"/>
        <v>25.038566512400614</v>
      </c>
    </row>
    <row r="1613" spans="1:11" x14ac:dyDescent="0.25">
      <c r="A1613" s="1">
        <v>44</v>
      </c>
      <c r="B1613" s="1" t="str">
        <f t="shared" si="126"/>
        <v> Yemen</v>
      </c>
      <c r="C1613" s="1" t="str">
        <f t="shared" si="127"/>
        <v>Medio Oriente</v>
      </c>
      <c r="D1613" s="2">
        <v>59626472</v>
      </c>
      <c r="E1613" s="2" t="s">
        <v>7</v>
      </c>
      <c r="F1613" s="7">
        <v>158</v>
      </c>
      <c r="G1613" s="7">
        <f t="shared" si="128"/>
        <v>1.58</v>
      </c>
      <c r="H1613" s="7">
        <v>70.2</v>
      </c>
      <c r="I1613" s="7" t="s">
        <v>8</v>
      </c>
      <c r="J1613" s="7">
        <f t="shared" si="129"/>
        <v>70.2</v>
      </c>
      <c r="K1613" s="8">
        <f t="shared" si="130"/>
        <v>28.12049351065534</v>
      </c>
    </row>
    <row r="1614" spans="1:11" x14ac:dyDescent="0.25">
      <c r="A1614" s="1">
        <v>53</v>
      </c>
      <c r="B1614" s="1" t="str">
        <f t="shared" si="126"/>
        <v> Georgia</v>
      </c>
      <c r="C1614" s="1" t="str">
        <f t="shared" si="127"/>
        <v>Medio Oriente</v>
      </c>
      <c r="D1614" s="2">
        <v>19342057</v>
      </c>
      <c r="E1614" s="2" t="s">
        <v>7</v>
      </c>
      <c r="F1614" s="7">
        <v>170</v>
      </c>
      <c r="G1614" s="7">
        <f t="shared" si="128"/>
        <v>1.7</v>
      </c>
      <c r="H1614" s="7">
        <v>74.7</v>
      </c>
      <c r="I1614" s="7" t="s">
        <v>8</v>
      </c>
      <c r="J1614" s="7">
        <f t="shared" si="129"/>
        <v>74.7</v>
      </c>
      <c r="K1614" s="8">
        <f t="shared" si="130"/>
        <v>25.847750865051907</v>
      </c>
    </row>
    <row r="1615" spans="1:11" x14ac:dyDescent="0.25">
      <c r="A1615" s="1">
        <v>19</v>
      </c>
      <c r="B1615" s="1" t="str">
        <f t="shared" si="126"/>
        <v> Somalia</v>
      </c>
      <c r="C1615" s="1" t="str">
        <f t="shared" si="127"/>
        <v>África</v>
      </c>
      <c r="D1615" s="2">
        <v>84545472</v>
      </c>
      <c r="E1615" s="2" t="s">
        <v>5</v>
      </c>
      <c r="F1615" s="7">
        <v>167</v>
      </c>
      <c r="G1615" s="7">
        <f t="shared" si="128"/>
        <v>1.67</v>
      </c>
      <c r="H1615" s="7">
        <v>126.5</v>
      </c>
      <c r="I1615" s="7" t="s">
        <v>6</v>
      </c>
      <c r="J1615" s="7">
        <f t="shared" si="129"/>
        <v>57.379434805000002</v>
      </c>
      <c r="K1615" s="8">
        <f t="shared" si="130"/>
        <v>20.574217363476642</v>
      </c>
    </row>
    <row r="1616" spans="1:11" x14ac:dyDescent="0.25">
      <c r="A1616" s="1">
        <v>42</v>
      </c>
      <c r="B1616" s="1" t="str">
        <f t="shared" si="126"/>
        <v> Mauritania</v>
      </c>
      <c r="C1616" s="1" t="str">
        <f t="shared" si="127"/>
        <v>África</v>
      </c>
      <c r="D1616" s="2">
        <v>94434202</v>
      </c>
      <c r="E1616" s="2" t="s">
        <v>7</v>
      </c>
      <c r="F1616" s="7">
        <v>157</v>
      </c>
      <c r="G1616" s="7">
        <f t="shared" si="128"/>
        <v>1.57</v>
      </c>
      <c r="H1616" s="7">
        <v>65.599999999999994</v>
      </c>
      <c r="I1616" s="7" t="s">
        <v>8</v>
      </c>
      <c r="J1616" s="7">
        <f t="shared" si="129"/>
        <v>65.599999999999994</v>
      </c>
      <c r="K1616" s="8">
        <f t="shared" si="130"/>
        <v>26.613655726398633</v>
      </c>
    </row>
    <row r="1617" spans="1:11" x14ac:dyDescent="0.25">
      <c r="A1617" s="1">
        <v>28</v>
      </c>
      <c r="B1617" s="1" t="str">
        <f t="shared" si="126"/>
        <v> Austria</v>
      </c>
      <c r="C1617" s="1" t="str">
        <f t="shared" si="127"/>
        <v>Europa</v>
      </c>
      <c r="D1617" s="2">
        <v>14708746</v>
      </c>
      <c r="E1617" s="2" t="s">
        <v>5</v>
      </c>
      <c r="F1617" s="7">
        <v>188</v>
      </c>
      <c r="G1617" s="7">
        <f t="shared" si="128"/>
        <v>1.88</v>
      </c>
      <c r="H1617" s="7">
        <v>221.3</v>
      </c>
      <c r="I1617" s="7" t="s">
        <v>6</v>
      </c>
      <c r="J1617" s="7">
        <f t="shared" si="129"/>
        <v>100.379991481</v>
      </c>
      <c r="K1617" s="8">
        <f t="shared" si="130"/>
        <v>28.400857707390227</v>
      </c>
    </row>
    <row r="1618" spans="1:11" x14ac:dyDescent="0.25">
      <c r="A1618" s="1">
        <v>59</v>
      </c>
      <c r="B1618" s="1" t="str">
        <f t="shared" si="126"/>
        <v> Ecuador</v>
      </c>
      <c r="C1618" s="1" t="str">
        <f t="shared" si="127"/>
        <v>Sudamérica</v>
      </c>
      <c r="D1618" s="2">
        <v>69885274</v>
      </c>
      <c r="E1618" s="2" t="s">
        <v>7</v>
      </c>
      <c r="F1618" s="7">
        <v>136</v>
      </c>
      <c r="G1618" s="7">
        <f t="shared" si="128"/>
        <v>1.36</v>
      </c>
      <c r="H1618" s="7">
        <v>49.7</v>
      </c>
      <c r="I1618" s="7" t="s">
        <v>8</v>
      </c>
      <c r="J1618" s="7">
        <f t="shared" si="129"/>
        <v>49.7</v>
      </c>
      <c r="K1618" s="8">
        <f t="shared" si="130"/>
        <v>26.870674740484425</v>
      </c>
    </row>
    <row r="1619" spans="1:11" x14ac:dyDescent="0.25">
      <c r="A1619" s="1">
        <v>50</v>
      </c>
      <c r="B1619" s="1" t="str">
        <f t="shared" si="126"/>
        <v> Venezuela</v>
      </c>
      <c r="C1619" s="1" t="str">
        <f t="shared" si="127"/>
        <v>Sudamérica</v>
      </c>
      <c r="D1619" s="2">
        <v>63333936</v>
      </c>
      <c r="E1619" s="2" t="s">
        <v>7</v>
      </c>
      <c r="F1619" s="7">
        <v>170</v>
      </c>
      <c r="G1619" s="7">
        <f t="shared" si="128"/>
        <v>1.7</v>
      </c>
      <c r="H1619" s="7">
        <v>68.900000000000006</v>
      </c>
      <c r="I1619" s="7" t="s">
        <v>8</v>
      </c>
      <c r="J1619" s="7">
        <f t="shared" si="129"/>
        <v>68.900000000000006</v>
      </c>
      <c r="K1619" s="8">
        <f t="shared" si="130"/>
        <v>23.840830449826996</v>
      </c>
    </row>
    <row r="1620" spans="1:11" x14ac:dyDescent="0.25">
      <c r="A1620" s="1">
        <v>22</v>
      </c>
      <c r="B1620" s="1" t="str">
        <f t="shared" si="126"/>
        <v> Indonesia</v>
      </c>
      <c r="C1620" s="1" t="str">
        <f t="shared" si="127"/>
        <v>Asia</v>
      </c>
      <c r="D1620" s="2">
        <v>54262785</v>
      </c>
      <c r="E1620" s="2" t="s">
        <v>7</v>
      </c>
      <c r="F1620" s="7">
        <v>158</v>
      </c>
      <c r="G1620" s="7">
        <f t="shared" si="128"/>
        <v>1.58</v>
      </c>
      <c r="H1620" s="7">
        <v>60.7</v>
      </c>
      <c r="I1620" s="7" t="s">
        <v>8</v>
      </c>
      <c r="J1620" s="7">
        <f t="shared" si="129"/>
        <v>60.7</v>
      </c>
      <c r="K1620" s="8">
        <f t="shared" si="130"/>
        <v>24.315013619612238</v>
      </c>
    </row>
    <row r="1621" spans="1:11" x14ac:dyDescent="0.25">
      <c r="A1621" s="1">
        <v>37</v>
      </c>
      <c r="B1621" s="1" t="str">
        <f t="shared" si="126"/>
        <v> Albania</v>
      </c>
      <c r="C1621" s="1" t="str">
        <f t="shared" si="127"/>
        <v>Europa</v>
      </c>
      <c r="D1621" s="2">
        <v>40723888</v>
      </c>
      <c r="E1621" s="2" t="s">
        <v>5</v>
      </c>
      <c r="F1621" s="7">
        <v>171</v>
      </c>
      <c r="G1621" s="7">
        <f t="shared" si="128"/>
        <v>1.71</v>
      </c>
      <c r="H1621" s="7">
        <v>77.099999999999994</v>
      </c>
      <c r="I1621" s="7" t="s">
        <v>8</v>
      </c>
      <c r="J1621" s="7">
        <f t="shared" si="129"/>
        <v>77.099999999999994</v>
      </c>
      <c r="K1621" s="8">
        <f t="shared" si="130"/>
        <v>26.367087308915565</v>
      </c>
    </row>
    <row r="1622" spans="1:11" x14ac:dyDescent="0.25">
      <c r="A1622" s="1">
        <v>5</v>
      </c>
      <c r="B1622" s="1" t="str">
        <f t="shared" si="126"/>
        <v> Togo</v>
      </c>
      <c r="C1622" s="1" t="str">
        <f t="shared" si="127"/>
        <v>África</v>
      </c>
      <c r="D1622" s="2">
        <v>64037493</v>
      </c>
      <c r="E1622" s="2" t="s">
        <v>5</v>
      </c>
      <c r="F1622" s="7">
        <v>137</v>
      </c>
      <c r="G1622" s="7">
        <f t="shared" si="128"/>
        <v>1.37</v>
      </c>
      <c r="H1622" s="7">
        <v>111.1</v>
      </c>
      <c r="I1622" s="7" t="s">
        <v>6</v>
      </c>
      <c r="J1622" s="7">
        <f t="shared" si="129"/>
        <v>50.394112307</v>
      </c>
      <c r="K1622" s="8">
        <f t="shared" si="130"/>
        <v>26.849652249453882</v>
      </c>
    </row>
    <row r="1623" spans="1:11" x14ac:dyDescent="0.25">
      <c r="A1623" s="1">
        <v>25</v>
      </c>
      <c r="B1623" s="1" t="str">
        <f t="shared" si="126"/>
        <v> Zambia</v>
      </c>
      <c r="C1623" s="1" t="str">
        <f t="shared" si="127"/>
        <v>África</v>
      </c>
      <c r="D1623" s="2">
        <v>28905104</v>
      </c>
      <c r="E1623" s="2" t="s">
        <v>5</v>
      </c>
      <c r="F1623" s="7">
        <v>150</v>
      </c>
      <c r="G1623" s="7">
        <f t="shared" si="128"/>
        <v>1.5</v>
      </c>
      <c r="H1623" s="7">
        <v>49.7</v>
      </c>
      <c r="I1623" s="7" t="s">
        <v>8</v>
      </c>
      <c r="J1623" s="7">
        <f t="shared" si="129"/>
        <v>49.7</v>
      </c>
      <c r="K1623" s="8">
        <f t="shared" si="130"/>
        <v>22.088888888888889</v>
      </c>
    </row>
    <row r="1624" spans="1:11" x14ac:dyDescent="0.25">
      <c r="A1624" s="1">
        <v>50</v>
      </c>
      <c r="B1624" s="1" t="str">
        <f t="shared" si="126"/>
        <v> Venezuela</v>
      </c>
      <c r="C1624" s="1" t="str">
        <f t="shared" si="127"/>
        <v>Sudamérica</v>
      </c>
      <c r="D1624" s="2">
        <v>80439301</v>
      </c>
      <c r="E1624" s="2" t="s">
        <v>7</v>
      </c>
      <c r="F1624" s="7">
        <v>176</v>
      </c>
      <c r="G1624" s="7">
        <f t="shared" si="128"/>
        <v>1.76</v>
      </c>
      <c r="H1624" s="7">
        <v>87.6</v>
      </c>
      <c r="I1624" s="7" t="s">
        <v>8</v>
      </c>
      <c r="J1624" s="7">
        <f t="shared" si="129"/>
        <v>87.6</v>
      </c>
      <c r="K1624" s="8">
        <f t="shared" si="130"/>
        <v>28.279958677685951</v>
      </c>
    </row>
    <row r="1625" spans="1:11" x14ac:dyDescent="0.25">
      <c r="A1625" s="1">
        <v>24</v>
      </c>
      <c r="B1625" s="1" t="str">
        <f t="shared" si="126"/>
        <v> China</v>
      </c>
      <c r="C1625" s="1" t="str">
        <f t="shared" si="127"/>
        <v>Asia</v>
      </c>
      <c r="D1625" s="2">
        <v>43316711</v>
      </c>
      <c r="E1625" s="2" t="s">
        <v>5</v>
      </c>
      <c r="F1625" s="7">
        <v>190</v>
      </c>
      <c r="G1625" s="7">
        <f t="shared" si="128"/>
        <v>1.9</v>
      </c>
      <c r="H1625" s="7">
        <v>89.5</v>
      </c>
      <c r="I1625" s="7" t="s">
        <v>8</v>
      </c>
      <c r="J1625" s="7">
        <f t="shared" si="129"/>
        <v>89.5</v>
      </c>
      <c r="K1625" s="8">
        <f t="shared" si="130"/>
        <v>24.792243767313021</v>
      </c>
    </row>
    <row r="1626" spans="1:11" x14ac:dyDescent="0.25">
      <c r="A1626" s="1">
        <v>62</v>
      </c>
      <c r="B1626" s="1" t="str">
        <f t="shared" si="126"/>
        <v> Bahamas</v>
      </c>
      <c r="C1626" s="1" t="str">
        <f t="shared" si="127"/>
        <v>Centroamérica</v>
      </c>
      <c r="D1626" s="2">
        <v>13735554</v>
      </c>
      <c r="E1626" s="2" t="s">
        <v>7</v>
      </c>
      <c r="F1626" s="7">
        <v>175</v>
      </c>
      <c r="G1626" s="7">
        <f t="shared" si="128"/>
        <v>1.75</v>
      </c>
      <c r="H1626" s="7">
        <v>218</v>
      </c>
      <c r="I1626" s="7" t="s">
        <v>6</v>
      </c>
      <c r="J1626" s="7">
        <f t="shared" si="129"/>
        <v>98.883136660000005</v>
      </c>
      <c r="K1626" s="8">
        <f t="shared" si="130"/>
        <v>32.288371154285713</v>
      </c>
    </row>
    <row r="1627" spans="1:11" x14ac:dyDescent="0.25">
      <c r="A1627" s="1">
        <v>48</v>
      </c>
      <c r="B1627" s="1" t="str">
        <f t="shared" si="126"/>
        <v> Vanuatu</v>
      </c>
      <c r="C1627" s="1" t="str">
        <f t="shared" si="127"/>
        <v>Oceanía</v>
      </c>
      <c r="D1627" s="2">
        <v>43174538</v>
      </c>
      <c r="E1627" s="2" t="s">
        <v>7</v>
      </c>
      <c r="F1627" s="7">
        <v>138</v>
      </c>
      <c r="G1627" s="7">
        <f t="shared" si="128"/>
        <v>1.38</v>
      </c>
      <c r="H1627" s="7">
        <v>47.4</v>
      </c>
      <c r="I1627" s="7" t="s">
        <v>8</v>
      </c>
      <c r="J1627" s="7">
        <f t="shared" si="129"/>
        <v>47.4</v>
      </c>
      <c r="K1627" s="8">
        <f t="shared" si="130"/>
        <v>24.889729048519222</v>
      </c>
    </row>
    <row r="1628" spans="1:11" x14ac:dyDescent="0.25">
      <c r="A1628" s="1">
        <v>61</v>
      </c>
      <c r="B1628" s="1" t="str">
        <f t="shared" si="126"/>
        <v> Jamaica</v>
      </c>
      <c r="C1628" s="1" t="str">
        <f t="shared" si="127"/>
        <v>Centroamérica</v>
      </c>
      <c r="D1628" s="2">
        <v>11970218</v>
      </c>
      <c r="E1628" s="2" t="s">
        <v>5</v>
      </c>
      <c r="F1628" s="7">
        <v>186</v>
      </c>
      <c r="G1628" s="7">
        <f t="shared" si="128"/>
        <v>1.86</v>
      </c>
      <c r="H1628" s="7">
        <v>193.6</v>
      </c>
      <c r="I1628" s="7" t="s">
        <v>6</v>
      </c>
      <c r="J1628" s="7">
        <f t="shared" si="129"/>
        <v>87.815482832000001</v>
      </c>
      <c r="K1628" s="8">
        <f t="shared" si="130"/>
        <v>25.383131816394958</v>
      </c>
    </row>
    <row r="1629" spans="1:11" x14ac:dyDescent="0.25">
      <c r="A1629" s="1">
        <v>62</v>
      </c>
      <c r="B1629" s="1" t="str">
        <f t="shared" si="126"/>
        <v> Bahamas</v>
      </c>
      <c r="C1629" s="1" t="str">
        <f t="shared" si="127"/>
        <v>Centroamérica</v>
      </c>
      <c r="D1629" s="2">
        <v>70349705</v>
      </c>
      <c r="E1629" s="2" t="s">
        <v>7</v>
      </c>
      <c r="F1629" s="7">
        <v>172</v>
      </c>
      <c r="G1629" s="7">
        <f t="shared" si="128"/>
        <v>1.72</v>
      </c>
      <c r="H1629" s="7">
        <v>206.4</v>
      </c>
      <c r="I1629" s="7" t="s">
        <v>6</v>
      </c>
      <c r="J1629" s="7">
        <f t="shared" si="129"/>
        <v>93.621465168</v>
      </c>
      <c r="K1629" s="8">
        <f t="shared" si="130"/>
        <v>31.645979302325586</v>
      </c>
    </row>
    <row r="1630" spans="1:11" x14ac:dyDescent="0.25">
      <c r="A1630" s="1">
        <v>26</v>
      </c>
      <c r="B1630" s="1" t="str">
        <f t="shared" si="126"/>
        <v> Senegal</v>
      </c>
      <c r="C1630" s="1" t="str">
        <f t="shared" si="127"/>
        <v>África</v>
      </c>
      <c r="D1630" s="2">
        <v>94436277</v>
      </c>
      <c r="E1630" s="2" t="s">
        <v>7</v>
      </c>
      <c r="F1630" s="7">
        <v>155</v>
      </c>
      <c r="G1630" s="7">
        <f t="shared" si="128"/>
        <v>1.55</v>
      </c>
      <c r="H1630" s="7">
        <v>54.1</v>
      </c>
      <c r="I1630" s="7" t="s">
        <v>8</v>
      </c>
      <c r="J1630" s="7">
        <f t="shared" si="129"/>
        <v>54.1</v>
      </c>
      <c r="K1630" s="8">
        <f t="shared" si="130"/>
        <v>22.518210197710715</v>
      </c>
    </row>
    <row r="1631" spans="1:11" x14ac:dyDescent="0.25">
      <c r="A1631" s="1">
        <v>37</v>
      </c>
      <c r="B1631" s="1" t="str">
        <f t="shared" si="126"/>
        <v> Albania</v>
      </c>
      <c r="C1631" s="1" t="str">
        <f t="shared" si="127"/>
        <v>Europa</v>
      </c>
      <c r="D1631" s="2">
        <v>95413666</v>
      </c>
      <c r="E1631" s="2" t="s">
        <v>5</v>
      </c>
      <c r="F1631" s="7">
        <v>171</v>
      </c>
      <c r="G1631" s="7">
        <f t="shared" si="128"/>
        <v>1.71</v>
      </c>
      <c r="H1631" s="7">
        <v>73.599999999999994</v>
      </c>
      <c r="I1631" s="7" t="s">
        <v>8</v>
      </c>
      <c r="J1631" s="7">
        <f t="shared" si="129"/>
        <v>73.599999999999994</v>
      </c>
      <c r="K1631" s="8">
        <f t="shared" si="130"/>
        <v>25.170137820183989</v>
      </c>
    </row>
    <row r="1632" spans="1:11" x14ac:dyDescent="0.25">
      <c r="A1632" s="1">
        <v>61</v>
      </c>
      <c r="B1632" s="1" t="str">
        <f t="shared" si="126"/>
        <v> Jamaica</v>
      </c>
      <c r="C1632" s="1" t="str">
        <f t="shared" si="127"/>
        <v>Centroamérica</v>
      </c>
      <c r="D1632" s="2">
        <v>21888501</v>
      </c>
      <c r="E1632" s="2" t="s">
        <v>5</v>
      </c>
      <c r="F1632" s="7">
        <v>189</v>
      </c>
      <c r="G1632" s="7">
        <f t="shared" si="128"/>
        <v>1.89</v>
      </c>
      <c r="H1632" s="7">
        <v>195.6</v>
      </c>
      <c r="I1632" s="7" t="s">
        <v>6</v>
      </c>
      <c r="J1632" s="7">
        <f t="shared" si="129"/>
        <v>88.722667572000006</v>
      </c>
      <c r="K1632" s="8">
        <f t="shared" si="130"/>
        <v>24.837677436801883</v>
      </c>
    </row>
    <row r="1633" spans="1:11" x14ac:dyDescent="0.25">
      <c r="A1633" s="1">
        <v>65</v>
      </c>
      <c r="B1633" s="1" t="str">
        <f t="shared" si="126"/>
        <v> Kuwait</v>
      </c>
      <c r="C1633" s="1" t="str">
        <f t="shared" si="127"/>
        <v>Medio Oriente</v>
      </c>
      <c r="D1633" s="2">
        <v>89289009</v>
      </c>
      <c r="E1633" s="2" t="s">
        <v>5</v>
      </c>
      <c r="F1633" s="7">
        <v>160</v>
      </c>
      <c r="G1633" s="7">
        <f t="shared" si="128"/>
        <v>1.6</v>
      </c>
      <c r="H1633" s="7">
        <v>166.4</v>
      </c>
      <c r="I1633" s="7" t="s">
        <v>6</v>
      </c>
      <c r="J1633" s="7">
        <f t="shared" si="129"/>
        <v>75.477770368000009</v>
      </c>
      <c r="K1633" s="8">
        <f t="shared" si="130"/>
        <v>29.483504049999997</v>
      </c>
    </row>
    <row r="1634" spans="1:11" x14ac:dyDescent="0.25">
      <c r="A1634" s="1">
        <v>60</v>
      </c>
      <c r="B1634" s="1" t="str">
        <f t="shared" si="126"/>
        <v> Nicaragua</v>
      </c>
      <c r="C1634" s="1" t="str">
        <f t="shared" si="127"/>
        <v>Centroamérica</v>
      </c>
      <c r="D1634" s="2">
        <v>23192109</v>
      </c>
      <c r="E1634" s="2" t="s">
        <v>5</v>
      </c>
      <c r="F1634" s="7">
        <v>164</v>
      </c>
      <c r="G1634" s="7">
        <f t="shared" si="128"/>
        <v>1.64</v>
      </c>
      <c r="H1634" s="7">
        <v>162.30000000000001</v>
      </c>
      <c r="I1634" s="7" t="s">
        <v>6</v>
      </c>
      <c r="J1634" s="7">
        <f t="shared" si="129"/>
        <v>73.618041651000013</v>
      </c>
      <c r="K1634" s="8">
        <f t="shared" si="130"/>
        <v>27.37137182146045</v>
      </c>
    </row>
    <row r="1635" spans="1:11" x14ac:dyDescent="0.25">
      <c r="A1635" s="1">
        <v>66</v>
      </c>
      <c r="B1635" s="1" t="str">
        <f t="shared" si="126"/>
        <v> Tonga</v>
      </c>
      <c r="C1635" s="1" t="str">
        <f t="shared" si="127"/>
        <v>Oceanía</v>
      </c>
      <c r="D1635" s="2">
        <v>74352775</v>
      </c>
      <c r="E1635" s="2" t="s">
        <v>5</v>
      </c>
      <c r="F1635" s="7">
        <v>170</v>
      </c>
      <c r="G1635" s="7">
        <f t="shared" si="128"/>
        <v>1.7</v>
      </c>
      <c r="H1635" s="7">
        <v>91.1</v>
      </c>
      <c r="I1635" s="7" t="s">
        <v>8</v>
      </c>
      <c r="J1635" s="7">
        <f t="shared" si="129"/>
        <v>91.1</v>
      </c>
      <c r="K1635" s="8">
        <f t="shared" si="130"/>
        <v>31.522491349480969</v>
      </c>
    </row>
    <row r="1636" spans="1:11" x14ac:dyDescent="0.25">
      <c r="A1636" s="1">
        <v>44</v>
      </c>
      <c r="B1636" s="1" t="str">
        <f t="shared" si="126"/>
        <v> Yemen</v>
      </c>
      <c r="C1636" s="1" t="str">
        <f t="shared" si="127"/>
        <v>Medio Oriente</v>
      </c>
      <c r="D1636" s="2">
        <v>62328605</v>
      </c>
      <c r="E1636" s="2" t="s">
        <v>5</v>
      </c>
      <c r="F1636" s="7">
        <v>151</v>
      </c>
      <c r="G1636" s="7">
        <f t="shared" si="128"/>
        <v>1.51</v>
      </c>
      <c r="H1636" s="7">
        <v>52.5</v>
      </c>
      <c r="I1636" s="7" t="s">
        <v>8</v>
      </c>
      <c r="J1636" s="7">
        <f t="shared" si="129"/>
        <v>52.5</v>
      </c>
      <c r="K1636" s="8">
        <f t="shared" si="130"/>
        <v>23.02530590763563</v>
      </c>
    </row>
    <row r="1637" spans="1:11" x14ac:dyDescent="0.25">
      <c r="A1637" s="1">
        <v>29</v>
      </c>
      <c r="B1637" s="1" t="str">
        <f t="shared" si="126"/>
        <v> Angola</v>
      </c>
      <c r="C1637" s="1" t="str">
        <f t="shared" si="127"/>
        <v>África</v>
      </c>
      <c r="D1637" s="2">
        <v>96242328</v>
      </c>
      <c r="E1637" s="2" t="s">
        <v>7</v>
      </c>
      <c r="F1637" s="7">
        <v>146</v>
      </c>
      <c r="G1637" s="7">
        <f t="shared" si="128"/>
        <v>1.46</v>
      </c>
      <c r="H1637" s="7">
        <v>115.7</v>
      </c>
      <c r="I1637" s="7" t="s">
        <v>6</v>
      </c>
      <c r="J1637" s="7">
        <f t="shared" si="129"/>
        <v>52.480637209000001</v>
      </c>
      <c r="K1637" s="8">
        <f t="shared" si="130"/>
        <v>24.620302687652472</v>
      </c>
    </row>
    <row r="1638" spans="1:11" x14ac:dyDescent="0.25">
      <c r="A1638" s="1">
        <v>8</v>
      </c>
      <c r="B1638" s="1" t="str">
        <f t="shared" si="126"/>
        <v> Paraguay</v>
      </c>
      <c r="C1638" s="1" t="str">
        <f t="shared" si="127"/>
        <v>Sudamérica</v>
      </c>
      <c r="D1638" s="2">
        <v>19715287</v>
      </c>
      <c r="E1638" s="2" t="s">
        <v>7</v>
      </c>
      <c r="F1638" s="7">
        <v>171</v>
      </c>
      <c r="G1638" s="7">
        <f t="shared" si="128"/>
        <v>1.71</v>
      </c>
      <c r="H1638" s="7">
        <v>178.6</v>
      </c>
      <c r="I1638" s="7" t="s">
        <v>6</v>
      </c>
      <c r="J1638" s="7">
        <f t="shared" si="129"/>
        <v>81.011597281999997</v>
      </c>
      <c r="K1638" s="8">
        <f t="shared" si="130"/>
        <v>27.7047971280052</v>
      </c>
    </row>
    <row r="1639" spans="1:11" x14ac:dyDescent="0.25">
      <c r="A1639" s="1">
        <v>34</v>
      </c>
      <c r="B1639" s="1" t="str">
        <f t="shared" si="126"/>
        <v> Bulgaria</v>
      </c>
      <c r="C1639" s="1" t="str">
        <f t="shared" si="127"/>
        <v>Europa</v>
      </c>
      <c r="D1639" s="2">
        <v>92159853</v>
      </c>
      <c r="E1639" s="2" t="s">
        <v>7</v>
      </c>
      <c r="F1639" s="7">
        <v>153</v>
      </c>
      <c r="G1639" s="7">
        <f t="shared" si="128"/>
        <v>1.53</v>
      </c>
      <c r="H1639" s="7">
        <v>60.5</v>
      </c>
      <c r="I1639" s="7" t="s">
        <v>8</v>
      </c>
      <c r="J1639" s="7">
        <f t="shared" si="129"/>
        <v>60.5</v>
      </c>
      <c r="K1639" s="8">
        <f t="shared" si="130"/>
        <v>25.844760562176941</v>
      </c>
    </row>
    <row r="1640" spans="1:11" x14ac:dyDescent="0.25">
      <c r="A1640" s="1">
        <v>1</v>
      </c>
      <c r="B1640" s="1" t="str">
        <f t="shared" si="126"/>
        <v> Eritrea</v>
      </c>
      <c r="C1640" s="1" t="str">
        <f t="shared" si="127"/>
        <v>África</v>
      </c>
      <c r="D1640" s="2">
        <v>65456599</v>
      </c>
      <c r="E1640" s="2" t="s">
        <v>7</v>
      </c>
      <c r="F1640" s="7">
        <v>157</v>
      </c>
      <c r="G1640" s="7">
        <f t="shared" si="128"/>
        <v>1.57</v>
      </c>
      <c r="H1640" s="7">
        <v>120.6</v>
      </c>
      <c r="I1640" s="7" t="s">
        <v>6</v>
      </c>
      <c r="J1640" s="7">
        <f t="shared" si="129"/>
        <v>54.703239822</v>
      </c>
      <c r="K1640" s="8">
        <f t="shared" si="130"/>
        <v>22.192884020447078</v>
      </c>
    </row>
    <row r="1641" spans="1:11" x14ac:dyDescent="0.25">
      <c r="A1641" s="1">
        <v>3</v>
      </c>
      <c r="B1641" s="1" t="str">
        <f t="shared" si="126"/>
        <v> Uganda</v>
      </c>
      <c r="C1641" s="1" t="str">
        <f t="shared" si="127"/>
        <v>África</v>
      </c>
      <c r="D1641" s="2">
        <v>22674038</v>
      </c>
      <c r="E1641" s="2" t="s">
        <v>5</v>
      </c>
      <c r="F1641" s="7">
        <v>152</v>
      </c>
      <c r="G1641" s="7">
        <f t="shared" si="128"/>
        <v>1.52</v>
      </c>
      <c r="H1641" s="7">
        <v>104.9</v>
      </c>
      <c r="I1641" s="7" t="s">
        <v>6</v>
      </c>
      <c r="J1641" s="7">
        <f t="shared" si="129"/>
        <v>47.581839613000007</v>
      </c>
      <c r="K1641" s="8">
        <f t="shared" si="130"/>
        <v>20.59463279648546</v>
      </c>
    </row>
    <row r="1642" spans="1:11" x14ac:dyDescent="0.25">
      <c r="A1642" s="1">
        <v>35</v>
      </c>
      <c r="B1642" s="1" t="str">
        <f t="shared" si="126"/>
        <v> Cabo Verde</v>
      </c>
      <c r="C1642" s="1" t="str">
        <f t="shared" si="127"/>
        <v>África</v>
      </c>
      <c r="D1642" s="2">
        <v>45238308</v>
      </c>
      <c r="E1642" s="2" t="s">
        <v>7</v>
      </c>
      <c r="F1642" s="7">
        <v>187</v>
      </c>
      <c r="G1642" s="7">
        <f t="shared" si="128"/>
        <v>1.87</v>
      </c>
      <c r="H1642" s="7">
        <v>174.4</v>
      </c>
      <c r="I1642" s="7" t="s">
        <v>6</v>
      </c>
      <c r="J1642" s="7">
        <f t="shared" si="129"/>
        <v>79.106509328000001</v>
      </c>
      <c r="K1642" s="8">
        <f t="shared" si="130"/>
        <v>22.621896344762501</v>
      </c>
    </row>
    <row r="1643" spans="1:11" x14ac:dyDescent="0.25">
      <c r="A1643" s="1">
        <v>21</v>
      </c>
      <c r="B1643" s="1" t="str">
        <f t="shared" si="126"/>
        <v> Guinea</v>
      </c>
      <c r="C1643" s="1" t="str">
        <f t="shared" si="127"/>
        <v>África</v>
      </c>
      <c r="D1643" s="2">
        <v>55653015</v>
      </c>
      <c r="E1643" s="2" t="s">
        <v>7</v>
      </c>
      <c r="F1643" s="7">
        <v>164</v>
      </c>
      <c r="G1643" s="7">
        <f t="shared" si="128"/>
        <v>1.64</v>
      </c>
      <c r="H1643" s="7">
        <v>57.3</v>
      </c>
      <c r="I1643" s="7" t="s">
        <v>8</v>
      </c>
      <c r="J1643" s="7">
        <f t="shared" si="129"/>
        <v>57.3</v>
      </c>
      <c r="K1643" s="8">
        <f t="shared" si="130"/>
        <v>21.30428316478287</v>
      </c>
    </row>
    <row r="1644" spans="1:11" x14ac:dyDescent="0.25">
      <c r="A1644" s="1">
        <v>50</v>
      </c>
      <c r="B1644" s="1" t="str">
        <f t="shared" si="126"/>
        <v> Venezuela</v>
      </c>
      <c r="C1644" s="1" t="str">
        <f t="shared" si="127"/>
        <v>Sudamérica</v>
      </c>
      <c r="D1644" s="2">
        <v>88303922</v>
      </c>
      <c r="E1644" s="2" t="s">
        <v>7</v>
      </c>
      <c r="F1644" s="7">
        <v>171</v>
      </c>
      <c r="G1644" s="7">
        <f t="shared" si="128"/>
        <v>1.71</v>
      </c>
      <c r="H1644" s="7">
        <v>82.2</v>
      </c>
      <c r="I1644" s="7" t="s">
        <v>8</v>
      </c>
      <c r="J1644" s="7">
        <f t="shared" si="129"/>
        <v>82.2</v>
      </c>
      <c r="K1644" s="8">
        <f t="shared" si="130"/>
        <v>28.111213706781577</v>
      </c>
    </row>
    <row r="1645" spans="1:11" x14ac:dyDescent="0.25">
      <c r="A1645" s="1">
        <v>34</v>
      </c>
      <c r="B1645" s="1" t="str">
        <f t="shared" si="126"/>
        <v> Bulgaria</v>
      </c>
      <c r="C1645" s="1" t="str">
        <f t="shared" si="127"/>
        <v>Europa</v>
      </c>
      <c r="D1645" s="2">
        <v>84155749</v>
      </c>
      <c r="E1645" s="2" t="s">
        <v>7</v>
      </c>
      <c r="F1645" s="7">
        <v>153</v>
      </c>
      <c r="G1645" s="7">
        <f t="shared" si="128"/>
        <v>1.53</v>
      </c>
      <c r="H1645" s="7">
        <v>62.6</v>
      </c>
      <c r="I1645" s="7" t="s">
        <v>8</v>
      </c>
      <c r="J1645" s="7">
        <f t="shared" si="129"/>
        <v>62.6</v>
      </c>
      <c r="K1645" s="8">
        <f t="shared" si="130"/>
        <v>26.741851424665729</v>
      </c>
    </row>
    <row r="1646" spans="1:11" x14ac:dyDescent="0.25">
      <c r="A1646" s="1">
        <v>44</v>
      </c>
      <c r="B1646" s="1" t="str">
        <f t="shared" si="126"/>
        <v> Yemen</v>
      </c>
      <c r="C1646" s="1" t="str">
        <f t="shared" si="127"/>
        <v>Medio Oriente</v>
      </c>
      <c r="D1646" s="2">
        <v>43482230</v>
      </c>
      <c r="E1646" s="2" t="s">
        <v>7</v>
      </c>
      <c r="F1646" s="7">
        <v>155</v>
      </c>
      <c r="G1646" s="7">
        <f t="shared" si="128"/>
        <v>1.55</v>
      </c>
      <c r="H1646" s="7">
        <v>54.8</v>
      </c>
      <c r="I1646" s="7" t="s">
        <v>8</v>
      </c>
      <c r="J1646" s="7">
        <f t="shared" si="129"/>
        <v>54.8</v>
      </c>
      <c r="K1646" s="8">
        <f t="shared" si="130"/>
        <v>22.809573361082201</v>
      </c>
    </row>
    <row r="1647" spans="1:11" x14ac:dyDescent="0.25">
      <c r="A1647" s="1">
        <v>4</v>
      </c>
      <c r="B1647" s="1" t="str">
        <f t="shared" si="126"/>
        <v> Mozambique</v>
      </c>
      <c r="C1647" s="1" t="str">
        <f t="shared" si="127"/>
        <v>África</v>
      </c>
      <c r="D1647" s="2">
        <v>53349858</v>
      </c>
      <c r="E1647" s="2" t="s">
        <v>7</v>
      </c>
      <c r="F1647" s="7">
        <v>151</v>
      </c>
      <c r="G1647" s="7">
        <f t="shared" si="128"/>
        <v>1.51</v>
      </c>
      <c r="H1647" s="7">
        <v>52.7</v>
      </c>
      <c r="I1647" s="7" t="s">
        <v>8</v>
      </c>
      <c r="J1647" s="7">
        <f t="shared" si="129"/>
        <v>52.7</v>
      </c>
      <c r="K1647" s="8">
        <f t="shared" si="130"/>
        <v>23.113021358712338</v>
      </c>
    </row>
    <row r="1648" spans="1:11" x14ac:dyDescent="0.25">
      <c r="A1648" s="1">
        <v>16</v>
      </c>
      <c r="B1648" s="1" t="str">
        <f t="shared" si="126"/>
        <v> Vietnam</v>
      </c>
      <c r="C1648" s="1" t="str">
        <f t="shared" si="127"/>
        <v>Asia</v>
      </c>
      <c r="D1648" s="2">
        <v>50474697</v>
      </c>
      <c r="E1648" s="2" t="s">
        <v>7</v>
      </c>
      <c r="F1648" s="7">
        <v>146</v>
      </c>
      <c r="G1648" s="7">
        <f t="shared" si="128"/>
        <v>1.46</v>
      </c>
      <c r="H1648" s="7">
        <v>95.7</v>
      </c>
      <c r="I1648" s="7" t="s">
        <v>6</v>
      </c>
      <c r="J1648" s="7">
        <f t="shared" si="129"/>
        <v>43.408789809000005</v>
      </c>
      <c r="K1648" s="8">
        <f t="shared" si="130"/>
        <v>20.364416311221621</v>
      </c>
    </row>
    <row r="1649" spans="1:11" x14ac:dyDescent="0.25">
      <c r="A1649" s="1">
        <v>9</v>
      </c>
      <c r="B1649" s="1" t="str">
        <f t="shared" si="126"/>
        <v> Seychelles</v>
      </c>
      <c r="C1649" s="1" t="str">
        <f t="shared" si="127"/>
        <v>Medio Oriente</v>
      </c>
      <c r="D1649" s="2">
        <v>26375288</v>
      </c>
      <c r="E1649" s="2" t="s">
        <v>7</v>
      </c>
      <c r="F1649" s="7">
        <v>153</v>
      </c>
      <c r="G1649" s="7">
        <f t="shared" si="128"/>
        <v>1.53</v>
      </c>
      <c r="H1649" s="7">
        <v>131</v>
      </c>
      <c r="I1649" s="7" t="s">
        <v>6</v>
      </c>
      <c r="J1649" s="7">
        <f t="shared" si="129"/>
        <v>59.420600470000004</v>
      </c>
      <c r="K1649" s="8">
        <f t="shared" si="130"/>
        <v>25.383656059635186</v>
      </c>
    </row>
    <row r="1650" spans="1:11" x14ac:dyDescent="0.25">
      <c r="A1650" s="1">
        <v>62</v>
      </c>
      <c r="B1650" s="1" t="str">
        <f t="shared" si="126"/>
        <v> Bahamas</v>
      </c>
      <c r="C1650" s="1" t="str">
        <f t="shared" si="127"/>
        <v>Centroamérica</v>
      </c>
      <c r="D1650" s="2">
        <v>29149758</v>
      </c>
      <c r="E1650" s="2" t="s">
        <v>5</v>
      </c>
      <c r="F1650" s="7">
        <v>180</v>
      </c>
      <c r="G1650" s="7">
        <f t="shared" si="128"/>
        <v>1.8</v>
      </c>
      <c r="H1650" s="7">
        <v>100.3</v>
      </c>
      <c r="I1650" s="7" t="s">
        <v>8</v>
      </c>
      <c r="J1650" s="7">
        <f t="shared" si="129"/>
        <v>100.3</v>
      </c>
      <c r="K1650" s="8">
        <f t="shared" si="130"/>
        <v>30.956790123456788</v>
      </c>
    </row>
    <row r="1651" spans="1:11" x14ac:dyDescent="0.25">
      <c r="A1651" s="1">
        <v>17</v>
      </c>
      <c r="B1651" s="1" t="str">
        <f t="shared" si="126"/>
        <v> India</v>
      </c>
      <c r="C1651" s="1" t="str">
        <f t="shared" si="127"/>
        <v>Asia</v>
      </c>
      <c r="D1651" s="2">
        <v>52788718</v>
      </c>
      <c r="E1651" s="2" t="s">
        <v>5</v>
      </c>
      <c r="F1651" s="7">
        <v>160</v>
      </c>
      <c r="G1651" s="7">
        <f t="shared" si="128"/>
        <v>1.6</v>
      </c>
      <c r="H1651" s="7">
        <v>109.1</v>
      </c>
      <c r="I1651" s="7" t="s">
        <v>6</v>
      </c>
      <c r="J1651" s="7">
        <f t="shared" si="129"/>
        <v>49.486927567000002</v>
      </c>
      <c r="K1651" s="8">
        <f t="shared" si="130"/>
        <v>19.330831080859372</v>
      </c>
    </row>
    <row r="1652" spans="1:11" x14ac:dyDescent="0.25">
      <c r="A1652" s="1">
        <v>13</v>
      </c>
      <c r="B1652" s="1" t="str">
        <f t="shared" si="126"/>
        <v> Barbados</v>
      </c>
      <c r="C1652" s="1" t="str">
        <f t="shared" si="127"/>
        <v>Centroamérica</v>
      </c>
      <c r="D1652" s="2">
        <v>13079063</v>
      </c>
      <c r="E1652" s="2" t="s">
        <v>5</v>
      </c>
      <c r="F1652" s="7">
        <v>181</v>
      </c>
      <c r="G1652" s="7">
        <f t="shared" si="128"/>
        <v>1.81</v>
      </c>
      <c r="H1652" s="7">
        <v>216.1</v>
      </c>
      <c r="I1652" s="7" t="s">
        <v>6</v>
      </c>
      <c r="J1652" s="7">
        <f t="shared" si="129"/>
        <v>98.021311157</v>
      </c>
      <c r="K1652" s="8">
        <f t="shared" si="130"/>
        <v>29.920121839076952</v>
      </c>
    </row>
    <row r="1653" spans="1:11" x14ac:dyDescent="0.25">
      <c r="A1653" s="1">
        <v>34</v>
      </c>
      <c r="B1653" s="1" t="str">
        <f t="shared" si="126"/>
        <v> Bulgaria</v>
      </c>
      <c r="C1653" s="1" t="str">
        <f t="shared" si="127"/>
        <v>Europa</v>
      </c>
      <c r="D1653" s="2">
        <v>43545332</v>
      </c>
      <c r="E1653" s="2" t="s">
        <v>5</v>
      </c>
      <c r="F1653" s="7">
        <v>167</v>
      </c>
      <c r="G1653" s="7">
        <f t="shared" si="128"/>
        <v>1.67</v>
      </c>
      <c r="H1653" s="7">
        <v>170.9</v>
      </c>
      <c r="I1653" s="7" t="s">
        <v>6</v>
      </c>
      <c r="J1653" s="7">
        <f t="shared" si="129"/>
        <v>77.518936033000003</v>
      </c>
      <c r="K1653" s="8">
        <f t="shared" si="130"/>
        <v>27.795523695005201</v>
      </c>
    </row>
    <row r="1654" spans="1:11" x14ac:dyDescent="0.25">
      <c r="A1654" s="1">
        <v>22</v>
      </c>
      <c r="B1654" s="1" t="str">
        <f t="shared" si="126"/>
        <v> Indonesia</v>
      </c>
      <c r="C1654" s="1" t="str">
        <f t="shared" si="127"/>
        <v>Asia</v>
      </c>
      <c r="D1654" s="2">
        <v>43315769</v>
      </c>
      <c r="E1654" s="2" t="s">
        <v>7</v>
      </c>
      <c r="F1654" s="7">
        <v>153</v>
      </c>
      <c r="G1654" s="7">
        <f t="shared" si="128"/>
        <v>1.53</v>
      </c>
      <c r="H1654" s="7">
        <v>133.4</v>
      </c>
      <c r="I1654" s="7" t="s">
        <v>6</v>
      </c>
      <c r="J1654" s="7">
        <f t="shared" si="129"/>
        <v>60.509222158000007</v>
      </c>
      <c r="K1654" s="8">
        <f t="shared" si="130"/>
        <v>25.848700140117053</v>
      </c>
    </row>
    <row r="1655" spans="1:11" x14ac:dyDescent="0.25">
      <c r="A1655" s="1">
        <v>21</v>
      </c>
      <c r="B1655" s="1" t="str">
        <f t="shared" si="126"/>
        <v> Guinea</v>
      </c>
      <c r="C1655" s="1" t="str">
        <f t="shared" si="127"/>
        <v>África</v>
      </c>
      <c r="D1655" s="2">
        <v>54343172</v>
      </c>
      <c r="E1655" s="2" t="s">
        <v>5</v>
      </c>
      <c r="F1655" s="7">
        <v>167</v>
      </c>
      <c r="G1655" s="7">
        <f t="shared" si="128"/>
        <v>1.67</v>
      </c>
      <c r="H1655" s="7">
        <v>127.4</v>
      </c>
      <c r="I1655" s="7" t="s">
        <v>6</v>
      </c>
      <c r="J1655" s="7">
        <f t="shared" si="129"/>
        <v>57.787667938000006</v>
      </c>
      <c r="K1655" s="8">
        <f t="shared" si="130"/>
        <v>20.720595194521138</v>
      </c>
    </row>
    <row r="1656" spans="1:11" x14ac:dyDescent="0.25">
      <c r="A1656" s="1">
        <v>57</v>
      </c>
      <c r="B1656" s="1" t="str">
        <f t="shared" si="126"/>
        <v> Argentina</v>
      </c>
      <c r="C1656" s="1" t="str">
        <f t="shared" si="127"/>
        <v>Sudamérica</v>
      </c>
      <c r="D1656" s="2">
        <v>56814128</v>
      </c>
      <c r="E1656" s="2" t="s">
        <v>5</v>
      </c>
      <c r="F1656" s="7">
        <v>172</v>
      </c>
      <c r="G1656" s="7">
        <f t="shared" si="128"/>
        <v>1.72</v>
      </c>
      <c r="H1656" s="7">
        <v>76.900000000000006</v>
      </c>
      <c r="I1656" s="7" t="s">
        <v>8</v>
      </c>
      <c r="J1656" s="7">
        <f t="shared" si="129"/>
        <v>76.900000000000006</v>
      </c>
      <c r="K1656" s="8">
        <f t="shared" si="130"/>
        <v>25.993780421849653</v>
      </c>
    </row>
    <row r="1657" spans="1:11" x14ac:dyDescent="0.25">
      <c r="A1657" s="1">
        <v>44</v>
      </c>
      <c r="B1657" s="1" t="str">
        <f t="shared" si="126"/>
        <v> Yemen</v>
      </c>
      <c r="C1657" s="1" t="str">
        <f t="shared" si="127"/>
        <v>Medio Oriente</v>
      </c>
      <c r="D1657" s="2">
        <v>69713519</v>
      </c>
      <c r="E1657" s="2" t="s">
        <v>7</v>
      </c>
      <c r="F1657" s="7">
        <v>138</v>
      </c>
      <c r="G1657" s="7">
        <f t="shared" si="128"/>
        <v>1.38</v>
      </c>
      <c r="H1657" s="7">
        <v>117.9</v>
      </c>
      <c r="I1657" s="7" t="s">
        <v>6</v>
      </c>
      <c r="J1657" s="7">
        <f t="shared" si="129"/>
        <v>53.478540423000005</v>
      </c>
      <c r="K1657" s="8">
        <f t="shared" si="130"/>
        <v>28.08156922022685</v>
      </c>
    </row>
    <row r="1658" spans="1:11" x14ac:dyDescent="0.25">
      <c r="A1658" s="1">
        <v>7</v>
      </c>
      <c r="B1658" s="1" t="str">
        <f t="shared" si="126"/>
        <v> Tanzania</v>
      </c>
      <c r="C1658" s="1" t="str">
        <f t="shared" si="127"/>
        <v>África</v>
      </c>
      <c r="D1658" s="2">
        <v>93254488</v>
      </c>
      <c r="E1658" s="2" t="s">
        <v>5</v>
      </c>
      <c r="F1658" s="7">
        <v>154</v>
      </c>
      <c r="G1658" s="7">
        <f t="shared" si="128"/>
        <v>1.54</v>
      </c>
      <c r="H1658" s="7">
        <v>52.2</v>
      </c>
      <c r="I1658" s="7" t="s">
        <v>8</v>
      </c>
      <c r="J1658" s="7">
        <f t="shared" si="129"/>
        <v>52.2</v>
      </c>
      <c r="K1658" s="8">
        <f t="shared" si="130"/>
        <v>22.010457075392143</v>
      </c>
    </row>
    <row r="1659" spans="1:11" x14ac:dyDescent="0.25">
      <c r="A1659" s="1">
        <v>50</v>
      </c>
      <c r="B1659" s="1" t="str">
        <f t="shared" si="126"/>
        <v> Venezuela</v>
      </c>
      <c r="C1659" s="1" t="str">
        <f t="shared" si="127"/>
        <v>Sudamérica</v>
      </c>
      <c r="D1659" s="2">
        <v>61998481</v>
      </c>
      <c r="E1659" s="2" t="s">
        <v>7</v>
      </c>
      <c r="F1659" s="7">
        <v>155</v>
      </c>
      <c r="G1659" s="7">
        <f t="shared" si="128"/>
        <v>1.55</v>
      </c>
      <c r="H1659" s="7">
        <v>171.7</v>
      </c>
      <c r="I1659" s="7" t="s">
        <v>6</v>
      </c>
      <c r="J1659" s="7">
        <f t="shared" si="129"/>
        <v>77.881809928999999</v>
      </c>
      <c r="K1659" s="8">
        <f t="shared" si="130"/>
        <v>32.416986442872002</v>
      </c>
    </row>
    <row r="1660" spans="1:11" x14ac:dyDescent="0.25">
      <c r="A1660" s="1">
        <v>28</v>
      </c>
      <c r="B1660" s="1" t="str">
        <f t="shared" si="126"/>
        <v> Austria</v>
      </c>
      <c r="C1660" s="1" t="str">
        <f t="shared" si="127"/>
        <v>Europa</v>
      </c>
      <c r="D1660" s="2">
        <v>77566482</v>
      </c>
      <c r="E1660" s="2" t="s">
        <v>7</v>
      </c>
      <c r="F1660" s="7">
        <v>158</v>
      </c>
      <c r="G1660" s="7">
        <f t="shared" si="128"/>
        <v>1.58</v>
      </c>
      <c r="H1660" s="7">
        <v>56.1</v>
      </c>
      <c r="I1660" s="7" t="s">
        <v>8</v>
      </c>
      <c r="J1660" s="7">
        <f t="shared" si="129"/>
        <v>56.1</v>
      </c>
      <c r="K1660" s="8">
        <f t="shared" si="130"/>
        <v>22.472360198686104</v>
      </c>
    </row>
    <row r="1661" spans="1:11" x14ac:dyDescent="0.25">
      <c r="A1661" s="1">
        <v>66</v>
      </c>
      <c r="B1661" s="1" t="str">
        <f t="shared" si="126"/>
        <v> Tonga</v>
      </c>
      <c r="C1661" s="1" t="str">
        <f t="shared" si="127"/>
        <v>Oceanía</v>
      </c>
      <c r="D1661" s="2">
        <v>67005992</v>
      </c>
      <c r="E1661" s="2" t="s">
        <v>7</v>
      </c>
      <c r="F1661" s="7">
        <v>160</v>
      </c>
      <c r="G1661" s="7">
        <f t="shared" si="128"/>
        <v>1.6</v>
      </c>
      <c r="H1661" s="7">
        <v>88.1</v>
      </c>
      <c r="I1661" s="7" t="s">
        <v>8</v>
      </c>
      <c r="J1661" s="7">
        <f t="shared" si="129"/>
        <v>88.1</v>
      </c>
      <c r="K1661" s="8">
        <f t="shared" si="130"/>
        <v>34.414062499999993</v>
      </c>
    </row>
    <row r="1662" spans="1:11" x14ac:dyDescent="0.25">
      <c r="A1662" s="1">
        <v>10</v>
      </c>
      <c r="B1662" s="1" t="str">
        <f t="shared" si="126"/>
        <v> Chile</v>
      </c>
      <c r="C1662" s="1" t="str">
        <f t="shared" si="127"/>
        <v>Sudamérica</v>
      </c>
      <c r="D1662" s="2">
        <v>15225240</v>
      </c>
      <c r="E1662" s="2" t="s">
        <v>5</v>
      </c>
      <c r="F1662" s="7">
        <v>159</v>
      </c>
      <c r="G1662" s="7">
        <f t="shared" si="128"/>
        <v>1.59</v>
      </c>
      <c r="H1662" s="7">
        <v>138.69999999999999</v>
      </c>
      <c r="I1662" s="7" t="s">
        <v>6</v>
      </c>
      <c r="J1662" s="7">
        <f t="shared" si="129"/>
        <v>62.913261718999998</v>
      </c>
      <c r="K1662" s="8">
        <f t="shared" si="130"/>
        <v>24.885590648708511</v>
      </c>
    </row>
    <row r="1663" spans="1:11" x14ac:dyDescent="0.25">
      <c r="A1663" s="1">
        <v>25</v>
      </c>
      <c r="B1663" s="1" t="str">
        <f t="shared" si="126"/>
        <v> Zambia</v>
      </c>
      <c r="C1663" s="1" t="str">
        <f t="shared" si="127"/>
        <v>África</v>
      </c>
      <c r="D1663" s="2">
        <v>11949590</v>
      </c>
      <c r="E1663" s="2" t="s">
        <v>5</v>
      </c>
      <c r="F1663" s="7">
        <v>169</v>
      </c>
      <c r="G1663" s="7">
        <f t="shared" si="128"/>
        <v>1.69</v>
      </c>
      <c r="H1663" s="7">
        <v>61.7</v>
      </c>
      <c r="I1663" s="7" t="s">
        <v>8</v>
      </c>
      <c r="J1663" s="7">
        <f t="shared" si="129"/>
        <v>61.7</v>
      </c>
      <c r="K1663" s="8">
        <f t="shared" si="130"/>
        <v>21.602885053044364</v>
      </c>
    </row>
    <row r="1664" spans="1:11" x14ac:dyDescent="0.25">
      <c r="A1664" s="1">
        <v>30</v>
      </c>
      <c r="B1664" s="1" t="str">
        <f t="shared" si="126"/>
        <v> Liberia</v>
      </c>
      <c r="C1664" s="1" t="str">
        <f t="shared" si="127"/>
        <v>África</v>
      </c>
      <c r="D1664" s="2">
        <v>96064251</v>
      </c>
      <c r="E1664" s="2" t="s">
        <v>7</v>
      </c>
      <c r="F1664" s="7">
        <v>176</v>
      </c>
      <c r="G1664" s="7">
        <f t="shared" si="128"/>
        <v>1.76</v>
      </c>
      <c r="H1664" s="7">
        <v>78.400000000000006</v>
      </c>
      <c r="I1664" s="7" t="s">
        <v>8</v>
      </c>
      <c r="J1664" s="7">
        <f t="shared" si="129"/>
        <v>78.400000000000006</v>
      </c>
      <c r="K1664" s="8">
        <f t="shared" si="130"/>
        <v>25.309917355371905</v>
      </c>
    </row>
    <row r="1665" spans="1:11" x14ac:dyDescent="0.25">
      <c r="A1665" s="1">
        <v>63</v>
      </c>
      <c r="B1665" s="1" t="str">
        <f t="shared" si="126"/>
        <v> Tuvalu</v>
      </c>
      <c r="C1665" s="1" t="str">
        <f t="shared" si="127"/>
        <v>Oceanía</v>
      </c>
      <c r="D1665" s="2">
        <v>10072184</v>
      </c>
      <c r="E1665" s="2" t="s">
        <v>7</v>
      </c>
      <c r="F1665" s="7">
        <v>160</v>
      </c>
      <c r="G1665" s="7">
        <f t="shared" si="128"/>
        <v>1.6</v>
      </c>
      <c r="H1665" s="7">
        <v>81.5</v>
      </c>
      <c r="I1665" s="7" t="s">
        <v>8</v>
      </c>
      <c r="J1665" s="7">
        <f t="shared" si="129"/>
        <v>81.5</v>
      </c>
      <c r="K1665" s="8">
        <f t="shared" si="130"/>
        <v>31.835937499999993</v>
      </c>
    </row>
    <row r="1666" spans="1:11" x14ac:dyDescent="0.25">
      <c r="A1666" s="1">
        <v>35</v>
      </c>
      <c r="B1666" s="1" t="str">
        <f t="shared" si="126"/>
        <v> Cabo Verde</v>
      </c>
      <c r="C1666" s="1" t="str">
        <f t="shared" si="127"/>
        <v>África</v>
      </c>
      <c r="D1666" s="2">
        <v>87669217</v>
      </c>
      <c r="E1666" s="2" t="s">
        <v>5</v>
      </c>
      <c r="F1666" s="7">
        <v>148</v>
      </c>
      <c r="G1666" s="7">
        <f t="shared" si="128"/>
        <v>1.48</v>
      </c>
      <c r="H1666" s="7">
        <v>112.2</v>
      </c>
      <c r="I1666" s="7" t="s">
        <v>6</v>
      </c>
      <c r="J1666" s="7">
        <f t="shared" si="129"/>
        <v>50.893063914000003</v>
      </c>
      <c r="K1666" s="8">
        <f t="shared" si="130"/>
        <v>23.234598207633312</v>
      </c>
    </row>
    <row r="1667" spans="1:11" x14ac:dyDescent="0.25">
      <c r="A1667" s="1">
        <v>25</v>
      </c>
      <c r="B1667" s="1" t="str">
        <f t="shared" ref="B1667:B1730" si="131">+VLOOKUP(A1667,$R$2:$S$68,2,FALSE)</f>
        <v> Zambia</v>
      </c>
      <c r="C1667" s="1" t="str">
        <f t="shared" ref="C1667:C1730" si="132">+VLOOKUP(B1667,$O$2:$P$68,2,FALSE)</f>
        <v>África</v>
      </c>
      <c r="D1667" s="2">
        <v>98912167</v>
      </c>
      <c r="E1667" s="2" t="s">
        <v>7</v>
      </c>
      <c r="F1667" s="7">
        <v>153</v>
      </c>
      <c r="G1667" s="7">
        <f t="shared" ref="G1667:G1730" si="133">+F1667/100</f>
        <v>1.53</v>
      </c>
      <c r="H1667" s="7">
        <v>129.9</v>
      </c>
      <c r="I1667" s="7" t="s">
        <v>6</v>
      </c>
      <c r="J1667" s="7">
        <f t="shared" ref="J1667:J1730" si="134">+IF(I1667="lb",H1667*0.45359237,H1667)</f>
        <v>58.921648863000009</v>
      </c>
      <c r="K1667" s="8">
        <f t="shared" ref="K1667:K1730" si="135">+J1667/G1667^2</f>
        <v>25.170510856080998</v>
      </c>
    </row>
    <row r="1668" spans="1:11" x14ac:dyDescent="0.25">
      <c r="A1668" s="1">
        <v>36</v>
      </c>
      <c r="B1668" s="1" t="str">
        <f t="shared" si="131"/>
        <v> Montenegro</v>
      </c>
      <c r="C1668" s="1" t="str">
        <f t="shared" si="132"/>
        <v>Europa</v>
      </c>
      <c r="D1668" s="2">
        <v>89082072</v>
      </c>
      <c r="E1668" s="2" t="s">
        <v>5</v>
      </c>
      <c r="F1668" s="7">
        <v>180</v>
      </c>
      <c r="G1668" s="7">
        <f t="shared" si="133"/>
        <v>1.8</v>
      </c>
      <c r="H1668" s="7">
        <v>94.3</v>
      </c>
      <c r="I1668" s="7" t="s">
        <v>8</v>
      </c>
      <c r="J1668" s="7">
        <f t="shared" si="134"/>
        <v>94.3</v>
      </c>
      <c r="K1668" s="8">
        <f t="shared" si="135"/>
        <v>29.104938271604937</v>
      </c>
    </row>
    <row r="1669" spans="1:11" x14ac:dyDescent="0.25">
      <c r="A1669" s="1">
        <v>3</v>
      </c>
      <c r="B1669" s="1" t="str">
        <f t="shared" si="131"/>
        <v> Uganda</v>
      </c>
      <c r="C1669" s="1" t="str">
        <f t="shared" si="132"/>
        <v>África</v>
      </c>
      <c r="D1669" s="2">
        <v>71272709</v>
      </c>
      <c r="E1669" s="2" t="s">
        <v>7</v>
      </c>
      <c r="F1669" s="7">
        <v>161</v>
      </c>
      <c r="G1669" s="7">
        <f t="shared" si="133"/>
        <v>1.61</v>
      </c>
      <c r="H1669" s="7">
        <v>140.69999999999999</v>
      </c>
      <c r="I1669" s="7" t="s">
        <v>6</v>
      </c>
      <c r="J1669" s="7">
        <f t="shared" si="134"/>
        <v>63.820446458999996</v>
      </c>
      <c r="K1669" s="8">
        <f t="shared" si="135"/>
        <v>24.621135935727782</v>
      </c>
    </row>
    <row r="1670" spans="1:11" x14ac:dyDescent="0.25">
      <c r="A1670" s="1">
        <v>17</v>
      </c>
      <c r="B1670" s="1" t="str">
        <f t="shared" si="131"/>
        <v> India</v>
      </c>
      <c r="C1670" s="1" t="str">
        <f t="shared" si="132"/>
        <v>Asia</v>
      </c>
      <c r="D1670" s="2">
        <v>45511674</v>
      </c>
      <c r="E1670" s="2" t="s">
        <v>7</v>
      </c>
      <c r="F1670" s="7">
        <v>142</v>
      </c>
      <c r="G1670" s="7">
        <f t="shared" si="133"/>
        <v>1.42</v>
      </c>
      <c r="H1670" s="7">
        <v>41.7</v>
      </c>
      <c r="I1670" s="7" t="s">
        <v>8</v>
      </c>
      <c r="J1670" s="7">
        <f t="shared" si="134"/>
        <v>41.7</v>
      </c>
      <c r="K1670" s="8">
        <f t="shared" si="135"/>
        <v>20.680420551477884</v>
      </c>
    </row>
    <row r="1671" spans="1:11" x14ac:dyDescent="0.25">
      <c r="A1671" s="1">
        <v>35</v>
      </c>
      <c r="B1671" s="1" t="str">
        <f t="shared" si="131"/>
        <v> Cabo Verde</v>
      </c>
      <c r="C1671" s="1" t="str">
        <f t="shared" si="132"/>
        <v>África</v>
      </c>
      <c r="D1671" s="2">
        <v>27998949</v>
      </c>
      <c r="E1671" s="2" t="s">
        <v>7</v>
      </c>
      <c r="F1671" s="7">
        <v>178</v>
      </c>
      <c r="G1671" s="7">
        <f t="shared" si="133"/>
        <v>1.78</v>
      </c>
      <c r="H1671" s="7">
        <v>81.5</v>
      </c>
      <c r="I1671" s="7" t="s">
        <v>8</v>
      </c>
      <c r="J1671" s="7">
        <f t="shared" si="134"/>
        <v>81.5</v>
      </c>
      <c r="K1671" s="8">
        <f t="shared" si="135"/>
        <v>25.722762277490215</v>
      </c>
    </row>
    <row r="1672" spans="1:11" x14ac:dyDescent="0.25">
      <c r="A1672" s="1">
        <v>22</v>
      </c>
      <c r="B1672" s="1" t="str">
        <f t="shared" si="131"/>
        <v> Indonesia</v>
      </c>
      <c r="C1672" s="1" t="str">
        <f t="shared" si="132"/>
        <v>Asia</v>
      </c>
      <c r="D1672" s="2">
        <v>25060528</v>
      </c>
      <c r="E1672" s="2" t="s">
        <v>5</v>
      </c>
      <c r="F1672" s="7">
        <v>167</v>
      </c>
      <c r="G1672" s="7">
        <f t="shared" si="133"/>
        <v>1.67</v>
      </c>
      <c r="H1672" s="7">
        <v>125.4</v>
      </c>
      <c r="I1672" s="7" t="s">
        <v>6</v>
      </c>
      <c r="J1672" s="7">
        <f t="shared" si="134"/>
        <v>56.880483198000007</v>
      </c>
      <c r="K1672" s="8">
        <f t="shared" si="135"/>
        <v>20.395311125533368</v>
      </c>
    </row>
    <row r="1673" spans="1:11" x14ac:dyDescent="0.25">
      <c r="A1673" s="1">
        <v>29</v>
      </c>
      <c r="B1673" s="1" t="str">
        <f t="shared" si="131"/>
        <v> Angola</v>
      </c>
      <c r="C1673" s="1" t="str">
        <f t="shared" si="132"/>
        <v>África</v>
      </c>
      <c r="D1673" s="2">
        <v>54865846</v>
      </c>
      <c r="E1673" s="2" t="s">
        <v>5</v>
      </c>
      <c r="F1673" s="7">
        <v>178</v>
      </c>
      <c r="G1673" s="7">
        <f t="shared" si="133"/>
        <v>1.78</v>
      </c>
      <c r="H1673" s="7">
        <v>69.400000000000006</v>
      </c>
      <c r="I1673" s="7" t="s">
        <v>8</v>
      </c>
      <c r="J1673" s="7">
        <f t="shared" si="134"/>
        <v>69.400000000000006</v>
      </c>
      <c r="K1673" s="8">
        <f t="shared" si="135"/>
        <v>21.903800025249339</v>
      </c>
    </row>
    <row r="1674" spans="1:11" x14ac:dyDescent="0.25">
      <c r="A1674" s="1">
        <v>40</v>
      </c>
      <c r="B1674" s="1" t="str">
        <f t="shared" si="131"/>
        <v> Israel</v>
      </c>
      <c r="C1674" s="1" t="str">
        <f t="shared" si="132"/>
        <v>Medio Oriente</v>
      </c>
      <c r="D1674" s="2">
        <v>97059445</v>
      </c>
      <c r="E1674" s="2" t="s">
        <v>7</v>
      </c>
      <c r="F1674" s="7">
        <v>169</v>
      </c>
      <c r="G1674" s="7">
        <f t="shared" si="133"/>
        <v>1.69</v>
      </c>
      <c r="H1674" s="7">
        <v>164.7</v>
      </c>
      <c r="I1674" s="7" t="s">
        <v>6</v>
      </c>
      <c r="J1674" s="7">
        <f t="shared" si="134"/>
        <v>74.706663339000002</v>
      </c>
      <c r="K1674" s="8">
        <f t="shared" si="135"/>
        <v>26.156879429641823</v>
      </c>
    </row>
    <row r="1675" spans="1:11" x14ac:dyDescent="0.25">
      <c r="A1675" s="1">
        <v>59</v>
      </c>
      <c r="B1675" s="1" t="str">
        <f t="shared" si="131"/>
        <v> Ecuador</v>
      </c>
      <c r="C1675" s="1" t="str">
        <f t="shared" si="132"/>
        <v>Sudamérica</v>
      </c>
      <c r="D1675" s="2">
        <v>15249689</v>
      </c>
      <c r="E1675" s="2" t="s">
        <v>7</v>
      </c>
      <c r="F1675" s="7">
        <v>156</v>
      </c>
      <c r="G1675" s="7">
        <f t="shared" si="133"/>
        <v>1.56</v>
      </c>
      <c r="H1675" s="7">
        <v>149.30000000000001</v>
      </c>
      <c r="I1675" s="7" t="s">
        <v>6</v>
      </c>
      <c r="J1675" s="7">
        <f t="shared" si="134"/>
        <v>67.721340841000014</v>
      </c>
      <c r="K1675" s="8">
        <f t="shared" si="135"/>
        <v>27.827638412639715</v>
      </c>
    </row>
    <row r="1676" spans="1:11" x14ac:dyDescent="0.25">
      <c r="A1676" s="1">
        <v>25</v>
      </c>
      <c r="B1676" s="1" t="str">
        <f t="shared" si="131"/>
        <v> Zambia</v>
      </c>
      <c r="C1676" s="1" t="str">
        <f t="shared" si="132"/>
        <v>África</v>
      </c>
      <c r="D1676" s="2">
        <v>17183418</v>
      </c>
      <c r="E1676" s="2" t="s">
        <v>5</v>
      </c>
      <c r="F1676" s="7">
        <v>170</v>
      </c>
      <c r="G1676" s="7">
        <f t="shared" si="133"/>
        <v>1.7</v>
      </c>
      <c r="H1676" s="7">
        <v>61.9</v>
      </c>
      <c r="I1676" s="7" t="s">
        <v>8</v>
      </c>
      <c r="J1676" s="7">
        <f t="shared" si="134"/>
        <v>61.9</v>
      </c>
      <c r="K1676" s="8">
        <f t="shared" si="135"/>
        <v>21.41868512110727</v>
      </c>
    </row>
    <row r="1677" spans="1:11" x14ac:dyDescent="0.25">
      <c r="A1677" s="1">
        <v>28</v>
      </c>
      <c r="B1677" s="1" t="str">
        <f t="shared" si="131"/>
        <v> Austria</v>
      </c>
      <c r="C1677" s="1" t="str">
        <f t="shared" si="132"/>
        <v>Europa</v>
      </c>
      <c r="D1677" s="2">
        <v>24721770</v>
      </c>
      <c r="E1677" s="2" t="s">
        <v>7</v>
      </c>
      <c r="F1677" s="7">
        <v>148</v>
      </c>
      <c r="G1677" s="7">
        <f t="shared" si="133"/>
        <v>1.48</v>
      </c>
      <c r="H1677" s="7">
        <v>51.5</v>
      </c>
      <c r="I1677" s="7" t="s">
        <v>8</v>
      </c>
      <c r="J1677" s="7">
        <f t="shared" si="134"/>
        <v>51.5</v>
      </c>
      <c r="K1677" s="8">
        <f t="shared" si="135"/>
        <v>23.511687363038714</v>
      </c>
    </row>
    <row r="1678" spans="1:11" x14ac:dyDescent="0.25">
      <c r="A1678" s="1">
        <v>64</v>
      </c>
      <c r="B1678" s="1" t="str">
        <f t="shared" si="131"/>
        <v> Kiribati</v>
      </c>
      <c r="C1678" s="1" t="str">
        <f t="shared" si="132"/>
        <v>Oceanía</v>
      </c>
      <c r="D1678" s="2">
        <v>25142984</v>
      </c>
      <c r="E1678" s="2" t="s">
        <v>7</v>
      </c>
      <c r="F1678" s="7">
        <v>160</v>
      </c>
      <c r="G1678" s="7">
        <f t="shared" si="133"/>
        <v>1.6</v>
      </c>
      <c r="H1678" s="7">
        <v>185.6</v>
      </c>
      <c r="I1678" s="7" t="s">
        <v>6</v>
      </c>
      <c r="J1678" s="7">
        <f t="shared" si="134"/>
        <v>84.186743872000008</v>
      </c>
      <c r="K1678" s="8">
        <f t="shared" si="135"/>
        <v>32.885446824999995</v>
      </c>
    </row>
    <row r="1679" spans="1:11" x14ac:dyDescent="0.25">
      <c r="A1679" s="1">
        <v>34</v>
      </c>
      <c r="B1679" s="1" t="str">
        <f t="shared" si="131"/>
        <v> Bulgaria</v>
      </c>
      <c r="C1679" s="1" t="str">
        <f t="shared" si="132"/>
        <v>Europa</v>
      </c>
      <c r="D1679" s="2">
        <v>34861897</v>
      </c>
      <c r="E1679" s="2" t="s">
        <v>5</v>
      </c>
      <c r="F1679" s="7">
        <v>180</v>
      </c>
      <c r="G1679" s="7">
        <f t="shared" si="133"/>
        <v>1.8</v>
      </c>
      <c r="H1679" s="7">
        <v>202.6</v>
      </c>
      <c r="I1679" s="7" t="s">
        <v>6</v>
      </c>
      <c r="J1679" s="7">
        <f t="shared" si="134"/>
        <v>91.897814162000003</v>
      </c>
      <c r="K1679" s="8">
        <f t="shared" si="135"/>
        <v>28.363522889506172</v>
      </c>
    </row>
    <row r="1680" spans="1:11" x14ac:dyDescent="0.25">
      <c r="A1680" s="1">
        <v>18</v>
      </c>
      <c r="B1680" s="1" t="str">
        <f t="shared" si="131"/>
        <v> Chad</v>
      </c>
      <c r="C1680" s="1" t="str">
        <f t="shared" si="132"/>
        <v>África</v>
      </c>
      <c r="D1680" s="2">
        <v>16933688</v>
      </c>
      <c r="E1680" s="2" t="s">
        <v>5</v>
      </c>
      <c r="F1680" s="7">
        <v>166</v>
      </c>
      <c r="G1680" s="7">
        <f t="shared" si="133"/>
        <v>1.66</v>
      </c>
      <c r="H1680" s="7">
        <v>63.1</v>
      </c>
      <c r="I1680" s="7" t="s">
        <v>8</v>
      </c>
      <c r="J1680" s="7">
        <f t="shared" si="134"/>
        <v>63.1</v>
      </c>
      <c r="K1680" s="8">
        <f t="shared" si="135"/>
        <v>22.898824212512704</v>
      </c>
    </row>
    <row r="1681" spans="1:11" x14ac:dyDescent="0.25">
      <c r="A1681" s="1">
        <v>60</v>
      </c>
      <c r="B1681" s="1" t="str">
        <f t="shared" si="131"/>
        <v> Nicaragua</v>
      </c>
      <c r="C1681" s="1" t="str">
        <f t="shared" si="132"/>
        <v>Centroamérica</v>
      </c>
      <c r="D1681" s="2">
        <v>79146882</v>
      </c>
      <c r="E1681" s="2" t="s">
        <v>7</v>
      </c>
      <c r="F1681" s="7">
        <v>159</v>
      </c>
      <c r="G1681" s="7">
        <f t="shared" si="133"/>
        <v>1.59</v>
      </c>
      <c r="H1681" s="7">
        <v>153.4</v>
      </c>
      <c r="I1681" s="7" t="s">
        <v>6</v>
      </c>
      <c r="J1681" s="7">
        <f t="shared" si="134"/>
        <v>69.58106955800001</v>
      </c>
      <c r="K1681" s="8">
        <f t="shared" si="135"/>
        <v>27.523068532890314</v>
      </c>
    </row>
    <row r="1682" spans="1:11" x14ac:dyDescent="0.25">
      <c r="A1682" s="1">
        <v>66</v>
      </c>
      <c r="B1682" s="1" t="str">
        <f t="shared" si="131"/>
        <v> Tonga</v>
      </c>
      <c r="C1682" s="1" t="str">
        <f t="shared" si="132"/>
        <v>Oceanía</v>
      </c>
      <c r="D1682" s="2">
        <v>27359525</v>
      </c>
      <c r="E1682" s="2" t="s">
        <v>5</v>
      </c>
      <c r="F1682" s="7">
        <v>177</v>
      </c>
      <c r="G1682" s="7">
        <f t="shared" si="133"/>
        <v>1.77</v>
      </c>
      <c r="H1682" s="7">
        <v>86.9</v>
      </c>
      <c r="I1682" s="7" t="s">
        <v>8</v>
      </c>
      <c r="J1682" s="7">
        <f t="shared" si="134"/>
        <v>86.9</v>
      </c>
      <c r="K1682" s="8">
        <f t="shared" si="135"/>
        <v>27.737878642791024</v>
      </c>
    </row>
    <row r="1683" spans="1:11" x14ac:dyDescent="0.25">
      <c r="A1683" s="1">
        <v>27</v>
      </c>
      <c r="B1683" s="1" t="str">
        <f t="shared" si="131"/>
        <v> Estonia</v>
      </c>
      <c r="C1683" s="1" t="str">
        <f t="shared" si="132"/>
        <v>Europa</v>
      </c>
      <c r="D1683" s="2">
        <v>80842718</v>
      </c>
      <c r="E1683" s="2" t="s">
        <v>5</v>
      </c>
      <c r="F1683" s="7">
        <v>186</v>
      </c>
      <c r="G1683" s="7">
        <f t="shared" si="133"/>
        <v>1.86</v>
      </c>
      <c r="H1683" s="7">
        <v>195.3</v>
      </c>
      <c r="I1683" s="7" t="s">
        <v>6</v>
      </c>
      <c r="J1683" s="7">
        <f t="shared" si="134"/>
        <v>88.586589861000007</v>
      </c>
      <c r="K1683" s="8">
        <f t="shared" si="135"/>
        <v>25.606020887096772</v>
      </c>
    </row>
    <row r="1684" spans="1:11" x14ac:dyDescent="0.25">
      <c r="A1684" s="1">
        <v>37</v>
      </c>
      <c r="B1684" s="1" t="str">
        <f t="shared" si="131"/>
        <v> Albania</v>
      </c>
      <c r="C1684" s="1" t="str">
        <f t="shared" si="132"/>
        <v>Europa</v>
      </c>
      <c r="D1684" s="2">
        <v>68669868</v>
      </c>
      <c r="E1684" s="2" t="s">
        <v>7</v>
      </c>
      <c r="F1684" s="7">
        <v>146</v>
      </c>
      <c r="G1684" s="7">
        <f t="shared" si="133"/>
        <v>1.46</v>
      </c>
      <c r="H1684" s="7">
        <v>50.2</v>
      </c>
      <c r="I1684" s="7" t="s">
        <v>8</v>
      </c>
      <c r="J1684" s="7">
        <f t="shared" si="134"/>
        <v>50.2</v>
      </c>
      <c r="K1684" s="8">
        <f t="shared" si="135"/>
        <v>23.550384687558648</v>
      </c>
    </row>
    <row r="1685" spans="1:11" x14ac:dyDescent="0.25">
      <c r="A1685" s="1">
        <v>36</v>
      </c>
      <c r="B1685" s="1" t="str">
        <f t="shared" si="131"/>
        <v> Montenegro</v>
      </c>
      <c r="C1685" s="1" t="str">
        <f t="shared" si="132"/>
        <v>Europa</v>
      </c>
      <c r="D1685" s="2">
        <v>56176416</v>
      </c>
      <c r="E1685" s="2" t="s">
        <v>7</v>
      </c>
      <c r="F1685" s="7">
        <v>178</v>
      </c>
      <c r="G1685" s="7">
        <f t="shared" si="133"/>
        <v>1.78</v>
      </c>
      <c r="H1685" s="7">
        <v>85.9</v>
      </c>
      <c r="I1685" s="7" t="s">
        <v>8</v>
      </c>
      <c r="J1685" s="7">
        <f t="shared" si="134"/>
        <v>85.9</v>
      </c>
      <c r="K1685" s="8">
        <f t="shared" si="135"/>
        <v>27.111475823759626</v>
      </c>
    </row>
    <row r="1686" spans="1:11" x14ac:dyDescent="0.25">
      <c r="A1686" s="1">
        <v>56</v>
      </c>
      <c r="B1686" s="1" t="str">
        <f t="shared" si="131"/>
        <v> Armenia</v>
      </c>
      <c r="C1686" s="1" t="str">
        <f t="shared" si="132"/>
        <v>Medio Oriente</v>
      </c>
      <c r="D1686" s="2">
        <v>17469701</v>
      </c>
      <c r="E1686" s="2" t="s">
        <v>7</v>
      </c>
      <c r="F1686" s="7">
        <v>168</v>
      </c>
      <c r="G1686" s="7">
        <f t="shared" si="133"/>
        <v>1.68</v>
      </c>
      <c r="H1686" s="7">
        <v>75.099999999999994</v>
      </c>
      <c r="I1686" s="7" t="s">
        <v>8</v>
      </c>
      <c r="J1686" s="7">
        <f t="shared" si="134"/>
        <v>75.099999999999994</v>
      </c>
      <c r="K1686" s="8">
        <f t="shared" si="135"/>
        <v>26.608560090702952</v>
      </c>
    </row>
    <row r="1687" spans="1:11" x14ac:dyDescent="0.25">
      <c r="A1687" s="1">
        <v>65</v>
      </c>
      <c r="B1687" s="1" t="str">
        <f t="shared" si="131"/>
        <v> Kuwait</v>
      </c>
      <c r="C1687" s="1" t="str">
        <f t="shared" si="132"/>
        <v>Medio Oriente</v>
      </c>
      <c r="D1687" s="2">
        <v>69234796</v>
      </c>
      <c r="E1687" s="2" t="s">
        <v>7</v>
      </c>
      <c r="F1687" s="7">
        <v>159</v>
      </c>
      <c r="G1687" s="7">
        <f t="shared" si="133"/>
        <v>1.59</v>
      </c>
      <c r="H1687" s="7">
        <v>177.3</v>
      </c>
      <c r="I1687" s="7" t="s">
        <v>6</v>
      </c>
      <c r="J1687" s="7">
        <f t="shared" si="134"/>
        <v>80.421927201000003</v>
      </c>
      <c r="K1687" s="8">
        <f t="shared" si="135"/>
        <v>31.811212847988607</v>
      </c>
    </row>
    <row r="1688" spans="1:11" x14ac:dyDescent="0.25">
      <c r="A1688" s="1">
        <v>49</v>
      </c>
      <c r="B1688" s="1" t="str">
        <f t="shared" si="131"/>
        <v> Uruguay</v>
      </c>
      <c r="C1688" s="1" t="str">
        <f t="shared" si="132"/>
        <v>Sudamérica</v>
      </c>
      <c r="D1688" s="2">
        <v>36521496</v>
      </c>
      <c r="E1688" s="2" t="s">
        <v>5</v>
      </c>
      <c r="F1688" s="7">
        <v>171</v>
      </c>
      <c r="G1688" s="7">
        <f t="shared" si="133"/>
        <v>1.71</v>
      </c>
      <c r="H1688" s="7">
        <v>175.5</v>
      </c>
      <c r="I1688" s="7" t="s">
        <v>6</v>
      </c>
      <c r="J1688" s="7">
        <f t="shared" si="134"/>
        <v>79.605460935000011</v>
      </c>
      <c r="K1688" s="8">
        <f t="shared" si="135"/>
        <v>27.22391879039705</v>
      </c>
    </row>
    <row r="1689" spans="1:11" x14ac:dyDescent="0.25">
      <c r="A1689" s="1">
        <v>30</v>
      </c>
      <c r="B1689" s="1" t="str">
        <f t="shared" si="131"/>
        <v> Liberia</v>
      </c>
      <c r="C1689" s="1" t="str">
        <f t="shared" si="132"/>
        <v>África</v>
      </c>
      <c r="D1689" s="2">
        <v>49862315</v>
      </c>
      <c r="E1689" s="2" t="s">
        <v>7</v>
      </c>
      <c r="F1689" s="7">
        <v>167</v>
      </c>
      <c r="G1689" s="7">
        <f t="shared" si="133"/>
        <v>1.67</v>
      </c>
      <c r="H1689" s="7">
        <v>139.30000000000001</v>
      </c>
      <c r="I1689" s="7" t="s">
        <v>6</v>
      </c>
      <c r="J1689" s="7">
        <f t="shared" si="134"/>
        <v>63.185417141000009</v>
      </c>
      <c r="K1689" s="8">
        <f t="shared" si="135"/>
        <v>22.656035404998391</v>
      </c>
    </row>
    <row r="1690" spans="1:11" x14ac:dyDescent="0.25">
      <c r="A1690" s="1">
        <v>3</v>
      </c>
      <c r="B1690" s="1" t="str">
        <f t="shared" si="131"/>
        <v> Uganda</v>
      </c>
      <c r="C1690" s="1" t="str">
        <f t="shared" si="132"/>
        <v>África</v>
      </c>
      <c r="D1690" s="2">
        <v>62362674</v>
      </c>
      <c r="E1690" s="2" t="s">
        <v>5</v>
      </c>
      <c r="F1690" s="7">
        <v>172</v>
      </c>
      <c r="G1690" s="7">
        <f t="shared" si="133"/>
        <v>1.72</v>
      </c>
      <c r="H1690" s="7">
        <v>62.1</v>
      </c>
      <c r="I1690" s="7" t="s">
        <v>8</v>
      </c>
      <c r="J1690" s="7">
        <f t="shared" si="134"/>
        <v>62.1</v>
      </c>
      <c r="K1690" s="8">
        <f t="shared" si="135"/>
        <v>20.991076257436454</v>
      </c>
    </row>
    <row r="1691" spans="1:11" x14ac:dyDescent="0.25">
      <c r="A1691" s="1">
        <v>67</v>
      </c>
      <c r="B1691" s="1" t="str">
        <f t="shared" si="131"/>
        <v> Samoa</v>
      </c>
      <c r="C1691" s="1" t="str">
        <f t="shared" si="132"/>
        <v>Oceanía</v>
      </c>
      <c r="D1691" s="2">
        <v>94340165</v>
      </c>
      <c r="E1691" s="2" t="s">
        <v>5</v>
      </c>
      <c r="F1691" s="7">
        <v>175</v>
      </c>
      <c r="G1691" s="7">
        <f t="shared" si="133"/>
        <v>1.75</v>
      </c>
      <c r="H1691" s="7">
        <v>185.8</v>
      </c>
      <c r="I1691" s="7" t="s">
        <v>6</v>
      </c>
      <c r="J1691" s="7">
        <f t="shared" si="134"/>
        <v>84.277462346000007</v>
      </c>
      <c r="K1691" s="8">
        <f t="shared" si="135"/>
        <v>27.519171378285716</v>
      </c>
    </row>
    <row r="1692" spans="1:11" x14ac:dyDescent="0.25">
      <c r="A1692" s="1">
        <v>56</v>
      </c>
      <c r="B1692" s="1" t="str">
        <f t="shared" si="131"/>
        <v> Armenia</v>
      </c>
      <c r="C1692" s="1" t="str">
        <f t="shared" si="132"/>
        <v>Medio Oriente</v>
      </c>
      <c r="D1692" s="2">
        <v>23701094</v>
      </c>
      <c r="E1692" s="2" t="s">
        <v>5</v>
      </c>
      <c r="F1692" s="7">
        <v>158</v>
      </c>
      <c r="G1692" s="7">
        <f t="shared" si="133"/>
        <v>1.58</v>
      </c>
      <c r="H1692" s="7">
        <v>63.9</v>
      </c>
      <c r="I1692" s="7" t="s">
        <v>8</v>
      </c>
      <c r="J1692" s="7">
        <f t="shared" si="134"/>
        <v>63.9</v>
      </c>
      <c r="K1692" s="8">
        <f t="shared" si="135"/>
        <v>25.596859477647808</v>
      </c>
    </row>
    <row r="1693" spans="1:11" x14ac:dyDescent="0.25">
      <c r="A1693" s="1">
        <v>40</v>
      </c>
      <c r="B1693" s="1" t="str">
        <f t="shared" si="131"/>
        <v> Israel</v>
      </c>
      <c r="C1693" s="1" t="str">
        <f t="shared" si="132"/>
        <v>Medio Oriente</v>
      </c>
      <c r="D1693" s="2">
        <v>93168337</v>
      </c>
      <c r="E1693" s="2" t="s">
        <v>5</v>
      </c>
      <c r="F1693" s="7">
        <v>161</v>
      </c>
      <c r="G1693" s="7">
        <f t="shared" si="133"/>
        <v>1.61</v>
      </c>
      <c r="H1693" s="7">
        <v>146.4</v>
      </c>
      <c r="I1693" s="7" t="s">
        <v>6</v>
      </c>
      <c r="J1693" s="7">
        <f t="shared" si="134"/>
        <v>66.405922968000013</v>
      </c>
      <c r="K1693" s="8">
        <f t="shared" si="135"/>
        <v>25.618580675128275</v>
      </c>
    </row>
    <row r="1694" spans="1:11" x14ac:dyDescent="0.25">
      <c r="A1694" s="1">
        <v>19</v>
      </c>
      <c r="B1694" s="1" t="str">
        <f t="shared" si="131"/>
        <v> Somalia</v>
      </c>
      <c r="C1694" s="1" t="str">
        <f t="shared" si="132"/>
        <v>África</v>
      </c>
      <c r="D1694" s="2">
        <v>43170305</v>
      </c>
      <c r="E1694" s="2" t="s">
        <v>5</v>
      </c>
      <c r="F1694" s="7">
        <v>181</v>
      </c>
      <c r="G1694" s="7">
        <f t="shared" si="133"/>
        <v>1.81</v>
      </c>
      <c r="H1694" s="7">
        <v>147.9</v>
      </c>
      <c r="I1694" s="7" t="s">
        <v>6</v>
      </c>
      <c r="J1694" s="7">
        <f t="shared" si="134"/>
        <v>67.086311523000006</v>
      </c>
      <c r="K1694" s="8">
        <f t="shared" si="135"/>
        <v>20.477491994444616</v>
      </c>
    </row>
    <row r="1695" spans="1:11" x14ac:dyDescent="0.25">
      <c r="A1695" s="1">
        <v>53</v>
      </c>
      <c r="B1695" s="1" t="str">
        <f t="shared" si="131"/>
        <v> Georgia</v>
      </c>
      <c r="C1695" s="1" t="str">
        <f t="shared" si="132"/>
        <v>Medio Oriente</v>
      </c>
      <c r="D1695" s="2">
        <v>66315970</v>
      </c>
      <c r="E1695" s="2" t="s">
        <v>7</v>
      </c>
      <c r="F1695" s="7">
        <v>152</v>
      </c>
      <c r="G1695" s="7">
        <f t="shared" si="133"/>
        <v>1.52</v>
      </c>
      <c r="H1695" s="7">
        <v>59.2</v>
      </c>
      <c r="I1695" s="7" t="s">
        <v>8</v>
      </c>
      <c r="J1695" s="7">
        <f t="shared" si="134"/>
        <v>59.2</v>
      </c>
      <c r="K1695" s="8">
        <f t="shared" si="135"/>
        <v>25.623268698060944</v>
      </c>
    </row>
    <row r="1696" spans="1:11" x14ac:dyDescent="0.25">
      <c r="A1696" s="1">
        <v>53</v>
      </c>
      <c r="B1696" s="1" t="str">
        <f t="shared" si="131"/>
        <v> Georgia</v>
      </c>
      <c r="C1696" s="1" t="str">
        <f t="shared" si="132"/>
        <v>Medio Oriente</v>
      </c>
      <c r="D1696" s="2">
        <v>80465963</v>
      </c>
      <c r="E1696" s="2" t="s">
        <v>7</v>
      </c>
      <c r="F1696" s="7">
        <v>167</v>
      </c>
      <c r="G1696" s="7">
        <f t="shared" si="133"/>
        <v>1.67</v>
      </c>
      <c r="H1696" s="7">
        <v>157.4</v>
      </c>
      <c r="I1696" s="7" t="s">
        <v>6</v>
      </c>
      <c r="J1696" s="7">
        <f t="shared" si="134"/>
        <v>71.395439038000006</v>
      </c>
      <c r="K1696" s="8">
        <f t="shared" si="135"/>
        <v>25.599856229337735</v>
      </c>
    </row>
    <row r="1697" spans="1:11" x14ac:dyDescent="0.25">
      <c r="A1697" s="1">
        <v>21</v>
      </c>
      <c r="B1697" s="1" t="str">
        <f t="shared" si="131"/>
        <v> Guinea</v>
      </c>
      <c r="C1697" s="1" t="str">
        <f t="shared" si="132"/>
        <v>África</v>
      </c>
      <c r="D1697" s="2">
        <v>78813627</v>
      </c>
      <c r="E1697" s="2" t="s">
        <v>5</v>
      </c>
      <c r="F1697" s="7">
        <v>180</v>
      </c>
      <c r="G1697" s="7">
        <f t="shared" si="133"/>
        <v>1.8</v>
      </c>
      <c r="H1697" s="7">
        <v>145.5</v>
      </c>
      <c r="I1697" s="7" t="s">
        <v>6</v>
      </c>
      <c r="J1697" s="7">
        <f t="shared" si="134"/>
        <v>65.997689835000003</v>
      </c>
      <c r="K1697" s="8">
        <f t="shared" si="135"/>
        <v>20.369657356481483</v>
      </c>
    </row>
    <row r="1698" spans="1:11" x14ac:dyDescent="0.25">
      <c r="A1698" s="1">
        <v>27</v>
      </c>
      <c r="B1698" s="1" t="str">
        <f t="shared" si="131"/>
        <v> Estonia</v>
      </c>
      <c r="C1698" s="1" t="str">
        <f t="shared" si="132"/>
        <v>Europa</v>
      </c>
      <c r="D1698" s="2">
        <v>49359232</v>
      </c>
      <c r="E1698" s="2" t="s">
        <v>7</v>
      </c>
      <c r="F1698" s="7">
        <v>156</v>
      </c>
      <c r="G1698" s="7">
        <f t="shared" si="133"/>
        <v>1.56</v>
      </c>
      <c r="H1698" s="7">
        <v>121</v>
      </c>
      <c r="I1698" s="7" t="s">
        <v>6</v>
      </c>
      <c r="J1698" s="7">
        <f t="shared" si="134"/>
        <v>54.884676770000006</v>
      </c>
      <c r="K1698" s="8">
        <f t="shared" si="135"/>
        <v>22.552875069855357</v>
      </c>
    </row>
    <row r="1699" spans="1:11" x14ac:dyDescent="0.25">
      <c r="A1699" s="1">
        <v>7</v>
      </c>
      <c r="B1699" s="1" t="str">
        <f t="shared" si="131"/>
        <v> Tanzania</v>
      </c>
      <c r="C1699" s="1" t="str">
        <f t="shared" si="132"/>
        <v>África</v>
      </c>
      <c r="D1699" s="2">
        <v>16027476</v>
      </c>
      <c r="E1699" s="2" t="s">
        <v>5</v>
      </c>
      <c r="F1699" s="7">
        <v>154</v>
      </c>
      <c r="G1699" s="7">
        <f t="shared" si="133"/>
        <v>1.54</v>
      </c>
      <c r="H1699" s="7">
        <v>49.7</v>
      </c>
      <c r="I1699" s="7" t="s">
        <v>8</v>
      </c>
      <c r="J1699" s="7">
        <f t="shared" si="134"/>
        <v>49.7</v>
      </c>
      <c r="K1699" s="8">
        <f t="shared" si="135"/>
        <v>20.956316410861866</v>
      </c>
    </row>
    <row r="1700" spans="1:11" x14ac:dyDescent="0.25">
      <c r="A1700" s="1">
        <v>61</v>
      </c>
      <c r="B1700" s="1" t="str">
        <f t="shared" si="131"/>
        <v> Jamaica</v>
      </c>
      <c r="C1700" s="1" t="str">
        <f t="shared" si="132"/>
        <v>Centroamérica</v>
      </c>
      <c r="D1700" s="2">
        <v>29907438</v>
      </c>
      <c r="E1700" s="2" t="s">
        <v>7</v>
      </c>
      <c r="F1700" s="7">
        <v>129</v>
      </c>
      <c r="G1700" s="7">
        <f t="shared" si="133"/>
        <v>1.29</v>
      </c>
      <c r="H1700" s="7">
        <v>47.5</v>
      </c>
      <c r="I1700" s="7" t="s">
        <v>8</v>
      </c>
      <c r="J1700" s="7">
        <f t="shared" si="134"/>
        <v>47.5</v>
      </c>
      <c r="K1700" s="8">
        <f t="shared" si="135"/>
        <v>28.543957694850068</v>
      </c>
    </row>
    <row r="1701" spans="1:11" x14ac:dyDescent="0.25">
      <c r="A1701" s="1">
        <v>53</v>
      </c>
      <c r="B1701" s="1" t="str">
        <f t="shared" si="131"/>
        <v> Georgia</v>
      </c>
      <c r="C1701" s="1" t="str">
        <f t="shared" si="132"/>
        <v>Medio Oriente</v>
      </c>
      <c r="D1701" s="2">
        <v>70779899</v>
      </c>
      <c r="E1701" s="2" t="s">
        <v>5</v>
      </c>
      <c r="F1701" s="7">
        <v>179</v>
      </c>
      <c r="G1701" s="7">
        <f t="shared" si="133"/>
        <v>1.79</v>
      </c>
      <c r="H1701" s="7">
        <v>187.2</v>
      </c>
      <c r="I1701" s="7" t="s">
        <v>6</v>
      </c>
      <c r="J1701" s="7">
        <f t="shared" si="134"/>
        <v>84.912491664000001</v>
      </c>
      <c r="K1701" s="8">
        <f t="shared" si="135"/>
        <v>26.501198983802006</v>
      </c>
    </row>
    <row r="1702" spans="1:11" x14ac:dyDescent="0.25">
      <c r="A1702" s="1">
        <v>12</v>
      </c>
      <c r="B1702" s="1" t="str">
        <f t="shared" si="131"/>
        <v> Dominica</v>
      </c>
      <c r="C1702" s="1" t="str">
        <f t="shared" si="132"/>
        <v>Centroamérica</v>
      </c>
      <c r="D1702" s="2">
        <v>44170005</v>
      </c>
      <c r="E1702" s="2" t="s">
        <v>7</v>
      </c>
      <c r="F1702" s="7">
        <v>177</v>
      </c>
      <c r="G1702" s="7">
        <f t="shared" si="133"/>
        <v>1.77</v>
      </c>
      <c r="H1702" s="7">
        <v>91</v>
      </c>
      <c r="I1702" s="7" t="s">
        <v>8</v>
      </c>
      <c r="J1702" s="7">
        <f t="shared" si="134"/>
        <v>91</v>
      </c>
      <c r="K1702" s="8">
        <f t="shared" si="135"/>
        <v>29.046570270356536</v>
      </c>
    </row>
    <row r="1703" spans="1:11" x14ac:dyDescent="0.25">
      <c r="A1703" s="1">
        <v>60</v>
      </c>
      <c r="B1703" s="1" t="str">
        <f t="shared" si="131"/>
        <v> Nicaragua</v>
      </c>
      <c r="C1703" s="1" t="str">
        <f t="shared" si="132"/>
        <v>Centroamérica</v>
      </c>
      <c r="D1703" s="2">
        <v>67310460</v>
      </c>
      <c r="E1703" s="2" t="s">
        <v>5</v>
      </c>
      <c r="F1703" s="7">
        <v>163</v>
      </c>
      <c r="G1703" s="7">
        <f t="shared" si="133"/>
        <v>1.63</v>
      </c>
      <c r="H1703" s="7">
        <v>166.7</v>
      </c>
      <c r="I1703" s="7" t="s">
        <v>6</v>
      </c>
      <c r="J1703" s="7">
        <f t="shared" si="134"/>
        <v>75.613848078999993</v>
      </c>
      <c r="K1703" s="8">
        <f t="shared" si="135"/>
        <v>28.459425676163949</v>
      </c>
    </row>
    <row r="1704" spans="1:11" x14ac:dyDescent="0.25">
      <c r="A1704" s="1">
        <v>3</v>
      </c>
      <c r="B1704" s="1" t="str">
        <f t="shared" si="131"/>
        <v> Uganda</v>
      </c>
      <c r="C1704" s="1" t="str">
        <f t="shared" si="132"/>
        <v>África</v>
      </c>
      <c r="D1704" s="2">
        <v>67350697</v>
      </c>
      <c r="E1704" s="2" t="s">
        <v>7</v>
      </c>
      <c r="F1704" s="7">
        <v>156</v>
      </c>
      <c r="G1704" s="7">
        <f t="shared" si="133"/>
        <v>1.56</v>
      </c>
      <c r="H1704" s="7">
        <v>51.1</v>
      </c>
      <c r="I1704" s="7" t="s">
        <v>8</v>
      </c>
      <c r="J1704" s="7">
        <f t="shared" si="134"/>
        <v>51.1</v>
      </c>
      <c r="K1704" s="8">
        <f t="shared" si="135"/>
        <v>20.997698882314264</v>
      </c>
    </row>
    <row r="1705" spans="1:11" x14ac:dyDescent="0.25">
      <c r="A1705" s="1">
        <v>7</v>
      </c>
      <c r="B1705" s="1" t="str">
        <f t="shared" si="131"/>
        <v> Tanzania</v>
      </c>
      <c r="C1705" s="1" t="str">
        <f t="shared" si="132"/>
        <v>África</v>
      </c>
      <c r="D1705" s="2">
        <v>57704834</v>
      </c>
      <c r="E1705" s="2" t="s">
        <v>5</v>
      </c>
      <c r="F1705" s="7">
        <v>167</v>
      </c>
      <c r="G1705" s="7">
        <f t="shared" si="133"/>
        <v>1.67</v>
      </c>
      <c r="H1705" s="7">
        <v>65.400000000000006</v>
      </c>
      <c r="I1705" s="7" t="s">
        <v>8</v>
      </c>
      <c r="J1705" s="7">
        <f t="shared" si="134"/>
        <v>65.400000000000006</v>
      </c>
      <c r="K1705" s="8">
        <f t="shared" si="135"/>
        <v>23.450105776471013</v>
      </c>
    </row>
    <row r="1706" spans="1:11" x14ac:dyDescent="0.25">
      <c r="A1706" s="1">
        <v>57</v>
      </c>
      <c r="B1706" s="1" t="str">
        <f t="shared" si="131"/>
        <v> Argentina</v>
      </c>
      <c r="C1706" s="1" t="str">
        <f t="shared" si="132"/>
        <v>Sudamérica</v>
      </c>
      <c r="D1706" s="2">
        <v>52172969</v>
      </c>
      <c r="E1706" s="2" t="s">
        <v>5</v>
      </c>
      <c r="F1706" s="7">
        <v>185</v>
      </c>
      <c r="G1706" s="7">
        <f t="shared" si="133"/>
        <v>1.85</v>
      </c>
      <c r="H1706" s="7">
        <v>213.6</v>
      </c>
      <c r="I1706" s="7" t="s">
        <v>6</v>
      </c>
      <c r="J1706" s="7">
        <f t="shared" si="134"/>
        <v>96.887330231999996</v>
      </c>
      <c r="K1706" s="8">
        <f t="shared" si="135"/>
        <v>28.308935056829799</v>
      </c>
    </row>
    <row r="1707" spans="1:11" x14ac:dyDescent="0.25">
      <c r="A1707" s="1">
        <v>67</v>
      </c>
      <c r="B1707" s="1" t="str">
        <f t="shared" si="131"/>
        <v> Samoa</v>
      </c>
      <c r="C1707" s="1" t="str">
        <f t="shared" si="132"/>
        <v>Oceanía</v>
      </c>
      <c r="D1707" s="2">
        <v>38770591</v>
      </c>
      <c r="E1707" s="2" t="s">
        <v>5</v>
      </c>
      <c r="F1707" s="7">
        <v>162</v>
      </c>
      <c r="G1707" s="7">
        <f t="shared" si="133"/>
        <v>1.62</v>
      </c>
      <c r="H1707" s="7">
        <v>185</v>
      </c>
      <c r="I1707" s="7" t="s">
        <v>6</v>
      </c>
      <c r="J1707" s="7">
        <f t="shared" si="134"/>
        <v>83.914588450000011</v>
      </c>
      <c r="K1707" s="8">
        <f t="shared" si="135"/>
        <v>31.974770785703395</v>
      </c>
    </row>
    <row r="1708" spans="1:11" x14ac:dyDescent="0.25">
      <c r="A1708" s="1">
        <v>61</v>
      </c>
      <c r="B1708" s="1" t="str">
        <f t="shared" si="131"/>
        <v> Jamaica</v>
      </c>
      <c r="C1708" s="1" t="str">
        <f t="shared" si="132"/>
        <v>Centroamérica</v>
      </c>
      <c r="D1708" s="2">
        <v>41431120</v>
      </c>
      <c r="E1708" s="2" t="s">
        <v>7</v>
      </c>
      <c r="F1708" s="7">
        <v>158</v>
      </c>
      <c r="G1708" s="7">
        <f t="shared" si="133"/>
        <v>1.58</v>
      </c>
      <c r="H1708" s="7">
        <v>161.19999999999999</v>
      </c>
      <c r="I1708" s="7" t="s">
        <v>6</v>
      </c>
      <c r="J1708" s="7">
        <f t="shared" si="134"/>
        <v>73.119090044000004</v>
      </c>
      <c r="K1708" s="8">
        <f t="shared" si="135"/>
        <v>29.2898133488223</v>
      </c>
    </row>
    <row r="1709" spans="1:11" x14ac:dyDescent="0.25">
      <c r="A1709" s="1">
        <v>48</v>
      </c>
      <c r="B1709" s="1" t="str">
        <f t="shared" si="131"/>
        <v> Vanuatu</v>
      </c>
      <c r="C1709" s="1" t="str">
        <f t="shared" si="132"/>
        <v>Oceanía</v>
      </c>
      <c r="D1709" s="2">
        <v>72289576</v>
      </c>
      <c r="E1709" s="2" t="s">
        <v>5</v>
      </c>
      <c r="F1709" s="7">
        <v>179</v>
      </c>
      <c r="G1709" s="7">
        <f t="shared" si="133"/>
        <v>1.79</v>
      </c>
      <c r="H1709" s="7">
        <v>87.1</v>
      </c>
      <c r="I1709" s="7" t="s">
        <v>8</v>
      </c>
      <c r="J1709" s="7">
        <f t="shared" si="134"/>
        <v>87.1</v>
      </c>
      <c r="K1709" s="8">
        <f t="shared" si="135"/>
        <v>27.183920601729032</v>
      </c>
    </row>
    <row r="1710" spans="1:11" x14ac:dyDescent="0.25">
      <c r="A1710" s="1">
        <v>20</v>
      </c>
      <c r="B1710" s="1" t="str">
        <f t="shared" si="131"/>
        <v> Laos</v>
      </c>
      <c r="C1710" s="1" t="str">
        <f t="shared" si="132"/>
        <v>Asia</v>
      </c>
      <c r="D1710" s="2">
        <v>75964765</v>
      </c>
      <c r="E1710" s="2" t="s">
        <v>7</v>
      </c>
      <c r="F1710" s="7">
        <v>164</v>
      </c>
      <c r="G1710" s="7">
        <f t="shared" si="133"/>
        <v>1.64</v>
      </c>
      <c r="H1710" s="7">
        <v>63.1</v>
      </c>
      <c r="I1710" s="7" t="s">
        <v>8</v>
      </c>
      <c r="J1710" s="7">
        <f t="shared" si="134"/>
        <v>63.1</v>
      </c>
      <c r="K1710" s="8">
        <f t="shared" si="135"/>
        <v>23.460737656157054</v>
      </c>
    </row>
    <row r="1711" spans="1:11" x14ac:dyDescent="0.25">
      <c r="A1711" s="1">
        <v>1</v>
      </c>
      <c r="B1711" s="1" t="str">
        <f t="shared" si="131"/>
        <v> Eritrea</v>
      </c>
      <c r="C1711" s="1" t="str">
        <f t="shared" si="132"/>
        <v>África</v>
      </c>
      <c r="D1711" s="2">
        <v>56335964</v>
      </c>
      <c r="E1711" s="2" t="s">
        <v>7</v>
      </c>
      <c r="F1711" s="7">
        <v>159</v>
      </c>
      <c r="G1711" s="7">
        <f t="shared" si="133"/>
        <v>1.59</v>
      </c>
      <c r="H1711" s="7">
        <v>112.9</v>
      </c>
      <c r="I1711" s="7" t="s">
        <v>6</v>
      </c>
      <c r="J1711" s="7">
        <f t="shared" si="134"/>
        <v>51.210578573000006</v>
      </c>
      <c r="K1711" s="8">
        <f t="shared" si="135"/>
        <v>20.256547831573119</v>
      </c>
    </row>
    <row r="1712" spans="1:11" x14ac:dyDescent="0.25">
      <c r="A1712" s="1">
        <v>32</v>
      </c>
      <c r="B1712" s="1" t="str">
        <f t="shared" si="131"/>
        <v> Ghana</v>
      </c>
      <c r="C1712" s="1" t="str">
        <f t="shared" si="132"/>
        <v>África</v>
      </c>
      <c r="D1712" s="2">
        <v>72015874</v>
      </c>
      <c r="E1712" s="2" t="s">
        <v>7</v>
      </c>
      <c r="F1712" s="7">
        <v>150</v>
      </c>
      <c r="G1712" s="7">
        <f t="shared" si="133"/>
        <v>1.5</v>
      </c>
      <c r="H1712" s="7">
        <v>109.8</v>
      </c>
      <c r="I1712" s="7" t="s">
        <v>6</v>
      </c>
      <c r="J1712" s="7">
        <f t="shared" si="134"/>
        <v>49.804442225999999</v>
      </c>
      <c r="K1712" s="8">
        <f t="shared" si="135"/>
        <v>22.135307655999998</v>
      </c>
    </row>
    <row r="1713" spans="1:11" x14ac:dyDescent="0.25">
      <c r="A1713" s="1">
        <v>10</v>
      </c>
      <c r="B1713" s="1" t="str">
        <f t="shared" si="131"/>
        <v> Chile</v>
      </c>
      <c r="C1713" s="1" t="str">
        <f t="shared" si="132"/>
        <v>Sudamérica</v>
      </c>
      <c r="D1713" s="2">
        <v>62829256</v>
      </c>
      <c r="E1713" s="2" t="s">
        <v>5</v>
      </c>
      <c r="F1713" s="7">
        <v>191</v>
      </c>
      <c r="G1713" s="7">
        <f t="shared" si="133"/>
        <v>1.91</v>
      </c>
      <c r="H1713" s="7">
        <v>194.2</v>
      </c>
      <c r="I1713" s="7" t="s">
        <v>6</v>
      </c>
      <c r="J1713" s="7">
        <f t="shared" si="134"/>
        <v>88.087638253999998</v>
      </c>
      <c r="K1713" s="8">
        <f t="shared" si="135"/>
        <v>24.146168760176529</v>
      </c>
    </row>
    <row r="1714" spans="1:11" x14ac:dyDescent="0.25">
      <c r="A1714" s="1">
        <v>11</v>
      </c>
      <c r="B1714" s="1" t="str">
        <f t="shared" si="131"/>
        <v> El Salvador</v>
      </c>
      <c r="C1714" s="1" t="str">
        <f t="shared" si="132"/>
        <v>Centroamérica</v>
      </c>
      <c r="D1714" s="2">
        <v>55953799</v>
      </c>
      <c r="E1714" s="2" t="s">
        <v>7</v>
      </c>
      <c r="F1714" s="7">
        <v>165</v>
      </c>
      <c r="G1714" s="7">
        <f t="shared" si="133"/>
        <v>1.65</v>
      </c>
      <c r="H1714" s="7">
        <v>69.400000000000006</v>
      </c>
      <c r="I1714" s="7" t="s">
        <v>8</v>
      </c>
      <c r="J1714" s="7">
        <f t="shared" si="134"/>
        <v>69.400000000000006</v>
      </c>
      <c r="K1714" s="8">
        <f t="shared" si="135"/>
        <v>25.491276400367315</v>
      </c>
    </row>
    <row r="1715" spans="1:11" x14ac:dyDescent="0.25">
      <c r="A1715" s="1">
        <v>44</v>
      </c>
      <c r="B1715" s="1" t="str">
        <f t="shared" si="131"/>
        <v> Yemen</v>
      </c>
      <c r="C1715" s="1" t="str">
        <f t="shared" si="132"/>
        <v>Medio Oriente</v>
      </c>
      <c r="D1715" s="2">
        <v>16887428</v>
      </c>
      <c r="E1715" s="2" t="s">
        <v>5</v>
      </c>
      <c r="F1715" s="7">
        <v>163</v>
      </c>
      <c r="G1715" s="7">
        <f t="shared" si="133"/>
        <v>1.63</v>
      </c>
      <c r="H1715" s="7">
        <v>140.69999999999999</v>
      </c>
      <c r="I1715" s="7" t="s">
        <v>6</v>
      </c>
      <c r="J1715" s="7">
        <f t="shared" si="134"/>
        <v>63.820446458999996</v>
      </c>
      <c r="K1715" s="8">
        <f t="shared" si="135"/>
        <v>24.020643027212163</v>
      </c>
    </row>
    <row r="1716" spans="1:11" x14ac:dyDescent="0.25">
      <c r="A1716" s="1">
        <v>4</v>
      </c>
      <c r="B1716" s="1" t="str">
        <f t="shared" si="131"/>
        <v> Mozambique</v>
      </c>
      <c r="C1716" s="1" t="str">
        <f t="shared" si="132"/>
        <v>África</v>
      </c>
      <c r="D1716" s="2">
        <v>15772282</v>
      </c>
      <c r="E1716" s="2" t="s">
        <v>7</v>
      </c>
      <c r="F1716" s="7">
        <v>155</v>
      </c>
      <c r="G1716" s="7">
        <f t="shared" si="133"/>
        <v>1.55</v>
      </c>
      <c r="H1716" s="7">
        <v>110.5</v>
      </c>
      <c r="I1716" s="7" t="s">
        <v>6</v>
      </c>
      <c r="J1716" s="7">
        <f t="shared" si="134"/>
        <v>50.121956885000003</v>
      </c>
      <c r="K1716" s="8">
        <f t="shared" si="135"/>
        <v>20.862417017689904</v>
      </c>
    </row>
    <row r="1717" spans="1:11" x14ac:dyDescent="0.25">
      <c r="A1717" s="1">
        <v>6</v>
      </c>
      <c r="B1717" s="1" t="str">
        <f t="shared" si="131"/>
        <v> Nigeria</v>
      </c>
      <c r="C1717" s="1" t="str">
        <f t="shared" si="132"/>
        <v>África</v>
      </c>
      <c r="D1717" s="2">
        <v>60781212</v>
      </c>
      <c r="E1717" s="2" t="s">
        <v>7</v>
      </c>
      <c r="F1717" s="7">
        <v>166</v>
      </c>
      <c r="G1717" s="7">
        <f t="shared" si="133"/>
        <v>1.66</v>
      </c>
      <c r="H1717" s="7">
        <v>63.7</v>
      </c>
      <c r="I1717" s="7" t="s">
        <v>8</v>
      </c>
      <c r="J1717" s="7">
        <f t="shared" si="134"/>
        <v>63.7</v>
      </c>
      <c r="K1717" s="8">
        <f t="shared" si="135"/>
        <v>23.116562636086517</v>
      </c>
    </row>
    <row r="1718" spans="1:11" x14ac:dyDescent="0.25">
      <c r="A1718" s="1">
        <v>14</v>
      </c>
      <c r="B1718" s="1" t="str">
        <f t="shared" si="131"/>
        <v> Madagascar</v>
      </c>
      <c r="C1718" s="1" t="str">
        <f t="shared" si="132"/>
        <v>África</v>
      </c>
      <c r="D1718" s="2">
        <v>99741212</v>
      </c>
      <c r="E1718" s="2" t="s">
        <v>7</v>
      </c>
      <c r="F1718" s="7">
        <v>158</v>
      </c>
      <c r="G1718" s="7">
        <f t="shared" si="133"/>
        <v>1.58</v>
      </c>
      <c r="H1718" s="7">
        <v>50.2</v>
      </c>
      <c r="I1718" s="7" t="s">
        <v>8</v>
      </c>
      <c r="J1718" s="7">
        <f t="shared" si="134"/>
        <v>50.2</v>
      </c>
      <c r="K1718" s="8">
        <f t="shared" si="135"/>
        <v>20.108956897933023</v>
      </c>
    </row>
    <row r="1719" spans="1:11" x14ac:dyDescent="0.25">
      <c r="A1719" s="1">
        <v>67</v>
      </c>
      <c r="B1719" s="1" t="str">
        <f t="shared" si="131"/>
        <v> Samoa</v>
      </c>
      <c r="C1719" s="1" t="str">
        <f t="shared" si="132"/>
        <v>Oceanía</v>
      </c>
      <c r="D1719" s="2">
        <v>31342403</v>
      </c>
      <c r="E1719" s="2" t="s">
        <v>5</v>
      </c>
      <c r="F1719" s="7">
        <v>186</v>
      </c>
      <c r="G1719" s="7">
        <f t="shared" si="133"/>
        <v>1.86</v>
      </c>
      <c r="H1719" s="7">
        <v>233.2</v>
      </c>
      <c r="I1719" s="7" t="s">
        <v>6</v>
      </c>
      <c r="J1719" s="7">
        <f t="shared" si="134"/>
        <v>105.77774068399999</v>
      </c>
      <c r="K1719" s="8">
        <f t="shared" si="135"/>
        <v>30.575136051566648</v>
      </c>
    </row>
    <row r="1720" spans="1:11" x14ac:dyDescent="0.25">
      <c r="A1720" s="1">
        <v>38</v>
      </c>
      <c r="B1720" s="1" t="str">
        <f t="shared" si="131"/>
        <v> Namibia</v>
      </c>
      <c r="C1720" s="1" t="str">
        <f t="shared" si="132"/>
        <v>África</v>
      </c>
      <c r="D1720" s="2">
        <v>51929262</v>
      </c>
      <c r="E1720" s="2" t="s">
        <v>7</v>
      </c>
      <c r="F1720" s="7">
        <v>155</v>
      </c>
      <c r="G1720" s="7">
        <f t="shared" si="133"/>
        <v>1.55</v>
      </c>
      <c r="H1720" s="7">
        <v>60.6</v>
      </c>
      <c r="I1720" s="7" t="s">
        <v>8</v>
      </c>
      <c r="J1720" s="7">
        <f t="shared" si="134"/>
        <v>60.6</v>
      </c>
      <c r="K1720" s="8">
        <f t="shared" si="135"/>
        <v>25.223725286160246</v>
      </c>
    </row>
    <row r="1721" spans="1:11" x14ac:dyDescent="0.25">
      <c r="A1721" s="1">
        <v>60</v>
      </c>
      <c r="B1721" s="1" t="str">
        <f t="shared" si="131"/>
        <v> Nicaragua</v>
      </c>
      <c r="C1721" s="1" t="str">
        <f t="shared" si="132"/>
        <v>Centroamérica</v>
      </c>
      <c r="D1721" s="2">
        <v>49396280</v>
      </c>
      <c r="E1721" s="2" t="s">
        <v>5</v>
      </c>
      <c r="F1721" s="7">
        <v>170</v>
      </c>
      <c r="G1721" s="7">
        <f t="shared" si="133"/>
        <v>1.7</v>
      </c>
      <c r="H1721" s="7">
        <v>79.2</v>
      </c>
      <c r="I1721" s="7" t="s">
        <v>8</v>
      </c>
      <c r="J1721" s="7">
        <f t="shared" si="134"/>
        <v>79.2</v>
      </c>
      <c r="K1721" s="8">
        <f t="shared" si="135"/>
        <v>27.404844290657444</v>
      </c>
    </row>
    <row r="1722" spans="1:11" x14ac:dyDescent="0.25">
      <c r="A1722" s="1">
        <v>21</v>
      </c>
      <c r="B1722" s="1" t="str">
        <f t="shared" si="131"/>
        <v> Guinea</v>
      </c>
      <c r="C1722" s="1" t="str">
        <f t="shared" si="132"/>
        <v>África</v>
      </c>
      <c r="D1722" s="2">
        <v>59133392</v>
      </c>
      <c r="E1722" s="2" t="s">
        <v>5</v>
      </c>
      <c r="F1722" s="7">
        <v>164</v>
      </c>
      <c r="G1722" s="7">
        <f t="shared" si="133"/>
        <v>1.64</v>
      </c>
      <c r="H1722" s="7">
        <v>62.2</v>
      </c>
      <c r="I1722" s="7" t="s">
        <v>8</v>
      </c>
      <c r="J1722" s="7">
        <f t="shared" si="134"/>
        <v>62.2</v>
      </c>
      <c r="K1722" s="8">
        <f t="shared" si="135"/>
        <v>23.126115407495544</v>
      </c>
    </row>
    <row r="1723" spans="1:11" x14ac:dyDescent="0.25">
      <c r="A1723" s="1">
        <v>17</v>
      </c>
      <c r="B1723" s="1" t="str">
        <f t="shared" si="131"/>
        <v> India</v>
      </c>
      <c r="C1723" s="1" t="str">
        <f t="shared" si="132"/>
        <v>Asia</v>
      </c>
      <c r="D1723" s="2">
        <v>30101914</v>
      </c>
      <c r="E1723" s="2" t="s">
        <v>7</v>
      </c>
      <c r="F1723" s="7">
        <v>148</v>
      </c>
      <c r="G1723" s="7">
        <f t="shared" si="133"/>
        <v>1.48</v>
      </c>
      <c r="H1723" s="7">
        <v>104.5</v>
      </c>
      <c r="I1723" s="7" t="s">
        <v>6</v>
      </c>
      <c r="J1723" s="7">
        <f t="shared" si="134"/>
        <v>47.400402665000001</v>
      </c>
      <c r="K1723" s="8">
        <f t="shared" si="135"/>
        <v>21.640066958089847</v>
      </c>
    </row>
    <row r="1724" spans="1:11" x14ac:dyDescent="0.25">
      <c r="A1724" s="1">
        <v>3</v>
      </c>
      <c r="B1724" s="1" t="str">
        <f t="shared" si="131"/>
        <v> Uganda</v>
      </c>
      <c r="C1724" s="1" t="str">
        <f t="shared" si="132"/>
        <v>África</v>
      </c>
      <c r="D1724" s="2">
        <v>23923870</v>
      </c>
      <c r="E1724" s="2" t="s">
        <v>7</v>
      </c>
      <c r="F1724" s="7">
        <v>155</v>
      </c>
      <c r="G1724" s="7">
        <f t="shared" si="133"/>
        <v>1.55</v>
      </c>
      <c r="H1724" s="7">
        <v>56.8</v>
      </c>
      <c r="I1724" s="7" t="s">
        <v>8</v>
      </c>
      <c r="J1724" s="7">
        <f t="shared" si="134"/>
        <v>56.8</v>
      </c>
      <c r="K1724" s="8">
        <f t="shared" si="135"/>
        <v>23.642039542143596</v>
      </c>
    </row>
    <row r="1725" spans="1:11" x14ac:dyDescent="0.25">
      <c r="A1725" s="1">
        <v>49</v>
      </c>
      <c r="B1725" s="1" t="str">
        <f t="shared" si="131"/>
        <v> Uruguay</v>
      </c>
      <c r="C1725" s="1" t="str">
        <f t="shared" si="132"/>
        <v>Sudamérica</v>
      </c>
      <c r="D1725" s="2">
        <v>63759449</v>
      </c>
      <c r="E1725" s="2" t="s">
        <v>5</v>
      </c>
      <c r="F1725" s="7">
        <v>176</v>
      </c>
      <c r="G1725" s="7">
        <f t="shared" si="133"/>
        <v>1.76</v>
      </c>
      <c r="H1725" s="7">
        <v>170.6</v>
      </c>
      <c r="I1725" s="7" t="s">
        <v>6</v>
      </c>
      <c r="J1725" s="7">
        <f t="shared" si="134"/>
        <v>77.382858322000004</v>
      </c>
      <c r="K1725" s="8">
        <f t="shared" si="135"/>
        <v>24.981552919034094</v>
      </c>
    </row>
    <row r="1726" spans="1:11" x14ac:dyDescent="0.25">
      <c r="A1726" s="1">
        <v>15</v>
      </c>
      <c r="B1726" s="1" t="str">
        <f t="shared" si="131"/>
        <v> Burundi</v>
      </c>
      <c r="C1726" s="1" t="str">
        <f t="shared" si="132"/>
        <v>África</v>
      </c>
      <c r="D1726" s="2">
        <v>33613105</v>
      </c>
      <c r="E1726" s="2" t="s">
        <v>5</v>
      </c>
      <c r="F1726" s="7">
        <v>156</v>
      </c>
      <c r="G1726" s="7">
        <f t="shared" si="133"/>
        <v>1.56</v>
      </c>
      <c r="H1726" s="7">
        <v>100.3</v>
      </c>
      <c r="I1726" s="7" t="s">
        <v>6</v>
      </c>
      <c r="J1726" s="7">
        <f t="shared" si="134"/>
        <v>45.495314710999999</v>
      </c>
      <c r="K1726" s="8">
        <f t="shared" si="135"/>
        <v>18.694655946334645</v>
      </c>
    </row>
    <row r="1727" spans="1:11" x14ac:dyDescent="0.25">
      <c r="A1727" s="1">
        <v>27</v>
      </c>
      <c r="B1727" s="1" t="str">
        <f t="shared" si="131"/>
        <v> Estonia</v>
      </c>
      <c r="C1727" s="1" t="str">
        <f t="shared" si="132"/>
        <v>Europa</v>
      </c>
      <c r="D1727" s="2">
        <v>34131957</v>
      </c>
      <c r="E1727" s="2" t="s">
        <v>7</v>
      </c>
      <c r="F1727" s="7">
        <v>177</v>
      </c>
      <c r="G1727" s="7">
        <f t="shared" si="133"/>
        <v>1.77</v>
      </c>
      <c r="H1727" s="7">
        <v>147.9</v>
      </c>
      <c r="I1727" s="7" t="s">
        <v>6</v>
      </c>
      <c r="J1727" s="7">
        <f t="shared" si="134"/>
        <v>67.086311523000006</v>
      </c>
      <c r="K1727" s="8">
        <f t="shared" si="135"/>
        <v>21.413486393756585</v>
      </c>
    </row>
    <row r="1728" spans="1:11" x14ac:dyDescent="0.25">
      <c r="A1728" s="1">
        <v>4</v>
      </c>
      <c r="B1728" s="1" t="str">
        <f t="shared" si="131"/>
        <v> Mozambique</v>
      </c>
      <c r="C1728" s="1" t="str">
        <f t="shared" si="132"/>
        <v>África</v>
      </c>
      <c r="D1728" s="2">
        <v>44122431</v>
      </c>
      <c r="E1728" s="2" t="s">
        <v>5</v>
      </c>
      <c r="F1728" s="7">
        <v>179</v>
      </c>
      <c r="G1728" s="7">
        <f t="shared" si="133"/>
        <v>1.79</v>
      </c>
      <c r="H1728" s="7">
        <v>70.3</v>
      </c>
      <c r="I1728" s="7" t="s">
        <v>8</v>
      </c>
      <c r="J1728" s="7">
        <f t="shared" si="134"/>
        <v>70.3</v>
      </c>
      <c r="K1728" s="8">
        <f t="shared" si="135"/>
        <v>21.940638556849038</v>
      </c>
    </row>
    <row r="1729" spans="1:11" x14ac:dyDescent="0.25">
      <c r="A1729" s="1">
        <v>67</v>
      </c>
      <c r="B1729" s="1" t="str">
        <f t="shared" si="131"/>
        <v> Samoa</v>
      </c>
      <c r="C1729" s="1" t="str">
        <f t="shared" si="132"/>
        <v>Oceanía</v>
      </c>
      <c r="D1729" s="2">
        <v>53194403</v>
      </c>
      <c r="E1729" s="2" t="s">
        <v>5</v>
      </c>
      <c r="F1729" s="7">
        <v>193</v>
      </c>
      <c r="G1729" s="7">
        <f t="shared" si="133"/>
        <v>1.93</v>
      </c>
      <c r="H1729" s="7">
        <v>98.1</v>
      </c>
      <c r="I1729" s="7" t="s">
        <v>8</v>
      </c>
      <c r="J1729" s="7">
        <f t="shared" si="134"/>
        <v>98.1</v>
      </c>
      <c r="K1729" s="8">
        <f t="shared" si="135"/>
        <v>26.3362774839593</v>
      </c>
    </row>
    <row r="1730" spans="1:11" x14ac:dyDescent="0.25">
      <c r="A1730" s="1">
        <v>23</v>
      </c>
      <c r="B1730" s="1" t="str">
        <f t="shared" si="131"/>
        <v> Sri Lanka</v>
      </c>
      <c r="C1730" s="1" t="str">
        <f t="shared" si="132"/>
        <v>Asia</v>
      </c>
      <c r="D1730" s="2">
        <v>19082161</v>
      </c>
      <c r="E1730" s="2" t="s">
        <v>7</v>
      </c>
      <c r="F1730" s="7">
        <v>172</v>
      </c>
      <c r="G1730" s="7">
        <f t="shared" si="133"/>
        <v>1.72</v>
      </c>
      <c r="H1730" s="7">
        <v>63.4</v>
      </c>
      <c r="I1730" s="7" t="s">
        <v>8</v>
      </c>
      <c r="J1730" s="7">
        <f t="shared" si="134"/>
        <v>63.4</v>
      </c>
      <c r="K1730" s="8">
        <f t="shared" si="135"/>
        <v>21.430502974580858</v>
      </c>
    </row>
    <row r="1731" spans="1:11" x14ac:dyDescent="0.25">
      <c r="A1731" s="1">
        <v>1</v>
      </c>
      <c r="B1731" s="1" t="str">
        <f t="shared" ref="B1731:B1794" si="136">+VLOOKUP(A1731,$R$2:$S$68,2,FALSE)</f>
        <v> Eritrea</v>
      </c>
      <c r="C1731" s="1" t="str">
        <f t="shared" ref="C1731:C1794" si="137">+VLOOKUP(B1731,$O$2:$P$68,2,FALSE)</f>
        <v>África</v>
      </c>
      <c r="D1731" s="2">
        <v>72473825</v>
      </c>
      <c r="E1731" s="2" t="s">
        <v>5</v>
      </c>
      <c r="F1731" s="7">
        <v>183</v>
      </c>
      <c r="G1731" s="7">
        <f t="shared" ref="G1731:G1794" si="138">+F1731/100</f>
        <v>1.83</v>
      </c>
      <c r="H1731" s="7">
        <v>141.30000000000001</v>
      </c>
      <c r="I1731" s="7" t="s">
        <v>6</v>
      </c>
      <c r="J1731" s="7">
        <f t="shared" ref="J1731:J1794" si="139">+IF(I1731="lb",H1731*0.45359237,H1731)</f>
        <v>64.092601881000007</v>
      </c>
      <c r="K1731" s="8">
        <f t="shared" ref="K1731:K1794" si="140">+J1731/G1731^2</f>
        <v>19.138404216608439</v>
      </c>
    </row>
    <row r="1732" spans="1:11" x14ac:dyDescent="0.25">
      <c r="A1732" s="1">
        <v>64</v>
      </c>
      <c r="B1732" s="1" t="str">
        <f t="shared" si="136"/>
        <v> Kiribati</v>
      </c>
      <c r="C1732" s="1" t="str">
        <f t="shared" si="137"/>
        <v>Oceanía</v>
      </c>
      <c r="D1732" s="2">
        <v>95004245</v>
      </c>
      <c r="E1732" s="2" t="s">
        <v>7</v>
      </c>
      <c r="F1732" s="7">
        <v>151</v>
      </c>
      <c r="G1732" s="7">
        <f t="shared" si="138"/>
        <v>1.51</v>
      </c>
      <c r="H1732" s="7">
        <v>69.8</v>
      </c>
      <c r="I1732" s="7" t="s">
        <v>8</v>
      </c>
      <c r="J1732" s="7">
        <f t="shared" si="139"/>
        <v>69.8</v>
      </c>
      <c r="K1732" s="8">
        <f t="shared" si="140"/>
        <v>30.612692425770799</v>
      </c>
    </row>
    <row r="1733" spans="1:11" x14ac:dyDescent="0.25">
      <c r="A1733" s="1">
        <v>67</v>
      </c>
      <c r="B1733" s="1" t="str">
        <f t="shared" si="136"/>
        <v> Samoa</v>
      </c>
      <c r="C1733" s="1" t="str">
        <f t="shared" si="137"/>
        <v>Oceanía</v>
      </c>
      <c r="D1733" s="2">
        <v>18919499</v>
      </c>
      <c r="E1733" s="2" t="s">
        <v>7</v>
      </c>
      <c r="F1733" s="7">
        <v>153</v>
      </c>
      <c r="G1733" s="7">
        <f t="shared" si="138"/>
        <v>1.53</v>
      </c>
      <c r="H1733" s="7">
        <v>172.4</v>
      </c>
      <c r="I1733" s="7" t="s">
        <v>6</v>
      </c>
      <c r="J1733" s="7">
        <f t="shared" si="139"/>
        <v>78.19932458800001</v>
      </c>
      <c r="K1733" s="8">
        <f t="shared" si="140"/>
        <v>33.405666447947375</v>
      </c>
    </row>
    <row r="1734" spans="1:11" x14ac:dyDescent="0.25">
      <c r="A1734" s="1">
        <v>45</v>
      </c>
      <c r="B1734" s="1" t="str">
        <f t="shared" si="136"/>
        <v> Cuba</v>
      </c>
      <c r="C1734" s="1" t="str">
        <f t="shared" si="137"/>
        <v>Centroamérica</v>
      </c>
      <c r="D1734" s="2">
        <v>83615440</v>
      </c>
      <c r="E1734" s="2" t="s">
        <v>5</v>
      </c>
      <c r="F1734" s="7">
        <v>162</v>
      </c>
      <c r="G1734" s="7">
        <f t="shared" si="138"/>
        <v>1.62</v>
      </c>
      <c r="H1734" s="7">
        <v>172.4</v>
      </c>
      <c r="I1734" s="7" t="s">
        <v>6</v>
      </c>
      <c r="J1734" s="7">
        <f t="shared" si="139"/>
        <v>78.19932458800001</v>
      </c>
      <c r="K1734" s="8">
        <f t="shared" si="140"/>
        <v>29.797029640298732</v>
      </c>
    </row>
    <row r="1735" spans="1:11" x14ac:dyDescent="0.25">
      <c r="A1735" s="1">
        <v>39</v>
      </c>
      <c r="B1735" s="1" t="str">
        <f t="shared" si="136"/>
        <v> Portugal</v>
      </c>
      <c r="C1735" s="1" t="str">
        <f t="shared" si="137"/>
        <v>Europa</v>
      </c>
      <c r="D1735" s="2">
        <v>87511918</v>
      </c>
      <c r="E1735" s="2" t="s">
        <v>7</v>
      </c>
      <c r="F1735" s="7">
        <v>154</v>
      </c>
      <c r="G1735" s="7">
        <f t="shared" si="138"/>
        <v>1.54</v>
      </c>
      <c r="H1735" s="7">
        <v>133.19999999999999</v>
      </c>
      <c r="I1735" s="7" t="s">
        <v>6</v>
      </c>
      <c r="J1735" s="7">
        <f t="shared" si="139"/>
        <v>60.418503684000001</v>
      </c>
      <c r="K1735" s="8">
        <f t="shared" si="140"/>
        <v>25.475840649350651</v>
      </c>
    </row>
    <row r="1736" spans="1:11" x14ac:dyDescent="0.25">
      <c r="A1736" s="1">
        <v>21</v>
      </c>
      <c r="B1736" s="1" t="str">
        <f t="shared" si="136"/>
        <v> Guinea</v>
      </c>
      <c r="C1736" s="1" t="str">
        <f t="shared" si="137"/>
        <v>África</v>
      </c>
      <c r="D1736" s="2">
        <v>37700307</v>
      </c>
      <c r="E1736" s="2" t="s">
        <v>7</v>
      </c>
      <c r="F1736" s="7">
        <v>154</v>
      </c>
      <c r="G1736" s="7">
        <f t="shared" si="138"/>
        <v>1.54</v>
      </c>
      <c r="H1736" s="7">
        <v>47.7</v>
      </c>
      <c r="I1736" s="7" t="s">
        <v>8</v>
      </c>
      <c r="J1736" s="7">
        <f t="shared" si="139"/>
        <v>47.7</v>
      </c>
      <c r="K1736" s="8">
        <f t="shared" si="140"/>
        <v>20.113003879237649</v>
      </c>
    </row>
    <row r="1737" spans="1:11" x14ac:dyDescent="0.25">
      <c r="A1737" s="1">
        <v>57</v>
      </c>
      <c r="B1737" s="1" t="str">
        <f t="shared" si="136"/>
        <v> Argentina</v>
      </c>
      <c r="C1737" s="1" t="str">
        <f t="shared" si="137"/>
        <v>Sudamérica</v>
      </c>
      <c r="D1737" s="2">
        <v>32192769</v>
      </c>
      <c r="E1737" s="2" t="s">
        <v>5</v>
      </c>
      <c r="F1737" s="7">
        <v>136</v>
      </c>
      <c r="G1737" s="7">
        <f t="shared" si="138"/>
        <v>1.36</v>
      </c>
      <c r="H1737" s="7">
        <v>50.2</v>
      </c>
      <c r="I1737" s="7" t="s">
        <v>8</v>
      </c>
      <c r="J1737" s="7">
        <f t="shared" si="139"/>
        <v>50.2</v>
      </c>
      <c r="K1737" s="8">
        <f t="shared" si="140"/>
        <v>27.14100346020761</v>
      </c>
    </row>
    <row r="1738" spans="1:11" x14ac:dyDescent="0.25">
      <c r="A1738" s="1">
        <v>20</v>
      </c>
      <c r="B1738" s="1" t="str">
        <f t="shared" si="136"/>
        <v> Laos</v>
      </c>
      <c r="C1738" s="1" t="str">
        <f t="shared" si="137"/>
        <v>Asia</v>
      </c>
      <c r="D1738" s="2">
        <v>92986194</v>
      </c>
      <c r="E1738" s="2" t="s">
        <v>5</v>
      </c>
      <c r="F1738" s="7">
        <v>173</v>
      </c>
      <c r="G1738" s="7">
        <f t="shared" si="138"/>
        <v>1.73</v>
      </c>
      <c r="H1738" s="7">
        <v>170.6</v>
      </c>
      <c r="I1738" s="7" t="s">
        <v>6</v>
      </c>
      <c r="J1738" s="7">
        <f t="shared" si="139"/>
        <v>77.382858322000004</v>
      </c>
      <c r="K1738" s="8">
        <f t="shared" si="140"/>
        <v>25.855477403855794</v>
      </c>
    </row>
    <row r="1739" spans="1:11" x14ac:dyDescent="0.25">
      <c r="A1739" s="1">
        <v>46</v>
      </c>
      <c r="B1739" s="1" t="str">
        <f t="shared" si="136"/>
        <v> Australia</v>
      </c>
      <c r="C1739" s="1" t="str">
        <f t="shared" si="137"/>
        <v>Oceanía</v>
      </c>
      <c r="D1739" s="2">
        <v>66106750</v>
      </c>
      <c r="E1739" s="2" t="s">
        <v>7</v>
      </c>
      <c r="F1739" s="7">
        <v>166</v>
      </c>
      <c r="G1739" s="7">
        <f t="shared" si="138"/>
        <v>1.66</v>
      </c>
      <c r="H1739" s="7">
        <v>173.9</v>
      </c>
      <c r="I1739" s="7" t="s">
        <v>6</v>
      </c>
      <c r="J1739" s="7">
        <f t="shared" si="139"/>
        <v>78.879713143000004</v>
      </c>
      <c r="K1739" s="8">
        <f t="shared" si="140"/>
        <v>28.625240652852376</v>
      </c>
    </row>
    <row r="1740" spans="1:11" x14ac:dyDescent="0.25">
      <c r="A1740" s="1">
        <v>36</v>
      </c>
      <c r="B1740" s="1" t="str">
        <f t="shared" si="136"/>
        <v> Montenegro</v>
      </c>
      <c r="C1740" s="1" t="str">
        <f t="shared" si="137"/>
        <v>Europa</v>
      </c>
      <c r="D1740" s="2">
        <v>55795343</v>
      </c>
      <c r="E1740" s="2" t="s">
        <v>5</v>
      </c>
      <c r="F1740" s="7">
        <v>187</v>
      </c>
      <c r="G1740" s="7">
        <f t="shared" si="138"/>
        <v>1.87</v>
      </c>
      <c r="H1740" s="7">
        <v>173.5</v>
      </c>
      <c r="I1740" s="7" t="s">
        <v>6</v>
      </c>
      <c r="J1740" s="7">
        <f t="shared" si="139"/>
        <v>78.698276195000005</v>
      </c>
      <c r="K1740" s="8">
        <f t="shared" si="140"/>
        <v>22.505154907203522</v>
      </c>
    </row>
    <row r="1741" spans="1:11" x14ac:dyDescent="0.25">
      <c r="A1741" s="1">
        <v>11</v>
      </c>
      <c r="B1741" s="1" t="str">
        <f t="shared" si="136"/>
        <v> El Salvador</v>
      </c>
      <c r="C1741" s="1" t="str">
        <f t="shared" si="137"/>
        <v>Centroamérica</v>
      </c>
      <c r="D1741" s="2">
        <v>78993031</v>
      </c>
      <c r="E1741" s="2" t="s">
        <v>7</v>
      </c>
      <c r="F1741" s="7">
        <v>157</v>
      </c>
      <c r="G1741" s="7">
        <f t="shared" si="138"/>
        <v>1.57</v>
      </c>
      <c r="H1741" s="7">
        <v>70.3</v>
      </c>
      <c r="I1741" s="7" t="s">
        <v>8</v>
      </c>
      <c r="J1741" s="7">
        <f t="shared" si="139"/>
        <v>70.3</v>
      </c>
      <c r="K1741" s="8">
        <f t="shared" si="140"/>
        <v>28.520426792161953</v>
      </c>
    </row>
    <row r="1742" spans="1:11" x14ac:dyDescent="0.25">
      <c r="A1742" s="1">
        <v>22</v>
      </c>
      <c r="B1742" s="1" t="str">
        <f t="shared" si="136"/>
        <v> Indonesia</v>
      </c>
      <c r="C1742" s="1" t="str">
        <f t="shared" si="137"/>
        <v>Asia</v>
      </c>
      <c r="D1742" s="2">
        <v>65160512</v>
      </c>
      <c r="E1742" s="2" t="s">
        <v>7</v>
      </c>
      <c r="F1742" s="7">
        <v>140</v>
      </c>
      <c r="G1742" s="7">
        <f t="shared" si="138"/>
        <v>1.4</v>
      </c>
      <c r="H1742" s="7">
        <v>41.8</v>
      </c>
      <c r="I1742" s="7" t="s">
        <v>8</v>
      </c>
      <c r="J1742" s="7">
        <f t="shared" si="139"/>
        <v>41.8</v>
      </c>
      <c r="K1742" s="8">
        <f t="shared" si="140"/>
        <v>21.326530612244898</v>
      </c>
    </row>
    <row r="1743" spans="1:11" x14ac:dyDescent="0.25">
      <c r="A1743" s="1">
        <v>45</v>
      </c>
      <c r="B1743" s="1" t="str">
        <f t="shared" si="136"/>
        <v> Cuba</v>
      </c>
      <c r="C1743" s="1" t="str">
        <f t="shared" si="137"/>
        <v>Centroamérica</v>
      </c>
      <c r="D1743" s="2">
        <v>37043197</v>
      </c>
      <c r="E1743" s="2" t="s">
        <v>5</v>
      </c>
      <c r="F1743" s="7">
        <v>152</v>
      </c>
      <c r="G1743" s="7">
        <f t="shared" si="138"/>
        <v>1.52</v>
      </c>
      <c r="H1743" s="7">
        <v>62.8</v>
      </c>
      <c r="I1743" s="7" t="s">
        <v>8</v>
      </c>
      <c r="J1743" s="7">
        <f t="shared" si="139"/>
        <v>62.8</v>
      </c>
      <c r="K1743" s="8">
        <f t="shared" si="140"/>
        <v>27.181440443213294</v>
      </c>
    </row>
    <row r="1744" spans="1:11" x14ac:dyDescent="0.25">
      <c r="A1744" s="1">
        <v>50</v>
      </c>
      <c r="B1744" s="1" t="str">
        <f t="shared" si="136"/>
        <v> Venezuela</v>
      </c>
      <c r="C1744" s="1" t="str">
        <f t="shared" si="137"/>
        <v>Sudamérica</v>
      </c>
      <c r="D1744" s="2">
        <v>80986648</v>
      </c>
      <c r="E1744" s="2" t="s">
        <v>5</v>
      </c>
      <c r="F1744" s="7">
        <v>190</v>
      </c>
      <c r="G1744" s="7">
        <f t="shared" si="138"/>
        <v>1.9</v>
      </c>
      <c r="H1744" s="7">
        <v>113.2</v>
      </c>
      <c r="I1744" s="7" t="s">
        <v>8</v>
      </c>
      <c r="J1744" s="7">
        <f t="shared" si="139"/>
        <v>113.2</v>
      </c>
      <c r="K1744" s="8">
        <f t="shared" si="140"/>
        <v>31.357340720221607</v>
      </c>
    </row>
    <row r="1745" spans="1:11" x14ac:dyDescent="0.25">
      <c r="A1745" s="1">
        <v>7</v>
      </c>
      <c r="B1745" s="1" t="str">
        <f t="shared" si="136"/>
        <v> Tanzania</v>
      </c>
      <c r="C1745" s="1" t="str">
        <f t="shared" si="137"/>
        <v>África</v>
      </c>
      <c r="D1745" s="2">
        <v>17858834</v>
      </c>
      <c r="E1745" s="2" t="s">
        <v>7</v>
      </c>
      <c r="F1745" s="7">
        <v>148</v>
      </c>
      <c r="G1745" s="7">
        <f t="shared" si="138"/>
        <v>1.48</v>
      </c>
      <c r="H1745" s="7">
        <v>52.7</v>
      </c>
      <c r="I1745" s="7" t="s">
        <v>8</v>
      </c>
      <c r="J1745" s="7">
        <f t="shared" si="139"/>
        <v>52.7</v>
      </c>
      <c r="K1745" s="8">
        <f t="shared" si="140"/>
        <v>24.059532505478455</v>
      </c>
    </row>
    <row r="1746" spans="1:11" x14ac:dyDescent="0.25">
      <c r="A1746" s="1">
        <v>37</v>
      </c>
      <c r="B1746" s="1" t="str">
        <f t="shared" si="136"/>
        <v> Albania</v>
      </c>
      <c r="C1746" s="1" t="str">
        <f t="shared" si="137"/>
        <v>Europa</v>
      </c>
      <c r="D1746" s="2">
        <v>56963038</v>
      </c>
      <c r="E1746" s="2" t="s">
        <v>7</v>
      </c>
      <c r="F1746" s="7">
        <v>168</v>
      </c>
      <c r="G1746" s="7">
        <f t="shared" si="138"/>
        <v>1.68</v>
      </c>
      <c r="H1746" s="7">
        <v>72.900000000000006</v>
      </c>
      <c r="I1746" s="7" t="s">
        <v>8</v>
      </c>
      <c r="J1746" s="7">
        <f t="shared" si="139"/>
        <v>72.900000000000006</v>
      </c>
      <c r="K1746" s="8">
        <f t="shared" si="140"/>
        <v>25.829081632653068</v>
      </c>
    </row>
    <row r="1747" spans="1:11" x14ac:dyDescent="0.25">
      <c r="A1747" s="1">
        <v>40</v>
      </c>
      <c r="B1747" s="1" t="str">
        <f t="shared" si="136"/>
        <v> Israel</v>
      </c>
      <c r="C1747" s="1" t="str">
        <f t="shared" si="137"/>
        <v>Medio Oriente</v>
      </c>
      <c r="D1747" s="2">
        <v>70658019</v>
      </c>
      <c r="E1747" s="2" t="s">
        <v>5</v>
      </c>
      <c r="F1747" s="7">
        <v>196</v>
      </c>
      <c r="G1747" s="7">
        <f t="shared" si="138"/>
        <v>1.96</v>
      </c>
      <c r="H1747" s="7">
        <v>114.5</v>
      </c>
      <c r="I1747" s="7" t="s">
        <v>8</v>
      </c>
      <c r="J1747" s="7">
        <f t="shared" si="139"/>
        <v>114.5</v>
      </c>
      <c r="K1747" s="8">
        <f t="shared" si="140"/>
        <v>29.805289462723866</v>
      </c>
    </row>
    <row r="1748" spans="1:11" x14ac:dyDescent="0.25">
      <c r="A1748" s="1">
        <v>48</v>
      </c>
      <c r="B1748" s="1" t="str">
        <f t="shared" si="136"/>
        <v> Vanuatu</v>
      </c>
      <c r="C1748" s="1" t="str">
        <f t="shared" si="137"/>
        <v>Oceanía</v>
      </c>
      <c r="D1748" s="2">
        <v>34643816</v>
      </c>
      <c r="E1748" s="2" t="s">
        <v>5</v>
      </c>
      <c r="F1748" s="7">
        <v>171</v>
      </c>
      <c r="G1748" s="7">
        <f t="shared" si="138"/>
        <v>1.71</v>
      </c>
      <c r="H1748" s="7">
        <v>171.3</v>
      </c>
      <c r="I1748" s="7" t="s">
        <v>6</v>
      </c>
      <c r="J1748" s="7">
        <f t="shared" si="139"/>
        <v>77.700372981000015</v>
      </c>
      <c r="K1748" s="8">
        <f t="shared" si="140"/>
        <v>26.572406203960202</v>
      </c>
    </row>
    <row r="1749" spans="1:11" x14ac:dyDescent="0.25">
      <c r="A1749" s="1">
        <v>28</v>
      </c>
      <c r="B1749" s="1" t="str">
        <f t="shared" si="136"/>
        <v> Austria</v>
      </c>
      <c r="C1749" s="1" t="str">
        <f t="shared" si="137"/>
        <v>Europa</v>
      </c>
      <c r="D1749" s="2">
        <v>18846395</v>
      </c>
      <c r="E1749" s="2" t="s">
        <v>7</v>
      </c>
      <c r="F1749" s="7">
        <v>168</v>
      </c>
      <c r="G1749" s="7">
        <f t="shared" si="138"/>
        <v>1.68</v>
      </c>
      <c r="H1749" s="7">
        <v>150.80000000000001</v>
      </c>
      <c r="I1749" s="7" t="s">
        <v>6</v>
      </c>
      <c r="J1749" s="7">
        <f t="shared" si="139"/>
        <v>68.401729396000007</v>
      </c>
      <c r="K1749" s="8">
        <f t="shared" si="140"/>
        <v>24.235306617063497</v>
      </c>
    </row>
    <row r="1750" spans="1:11" x14ac:dyDescent="0.25">
      <c r="A1750" s="1">
        <v>28</v>
      </c>
      <c r="B1750" s="1" t="str">
        <f t="shared" si="136"/>
        <v> Austria</v>
      </c>
      <c r="C1750" s="1" t="str">
        <f t="shared" si="137"/>
        <v>Europa</v>
      </c>
      <c r="D1750" s="2">
        <v>80471819</v>
      </c>
      <c r="E1750" s="2" t="s">
        <v>5</v>
      </c>
      <c r="F1750" s="7">
        <v>170</v>
      </c>
      <c r="G1750" s="7">
        <f t="shared" si="138"/>
        <v>1.7</v>
      </c>
      <c r="H1750" s="7">
        <v>67.900000000000006</v>
      </c>
      <c r="I1750" s="7" t="s">
        <v>8</v>
      </c>
      <c r="J1750" s="7">
        <f t="shared" si="139"/>
        <v>67.900000000000006</v>
      </c>
      <c r="K1750" s="8">
        <f t="shared" si="140"/>
        <v>23.49480968858132</v>
      </c>
    </row>
    <row r="1751" spans="1:11" x14ac:dyDescent="0.25">
      <c r="A1751" s="1">
        <v>46</v>
      </c>
      <c r="B1751" s="1" t="str">
        <f t="shared" si="136"/>
        <v> Australia</v>
      </c>
      <c r="C1751" s="1" t="str">
        <f t="shared" si="137"/>
        <v>Oceanía</v>
      </c>
      <c r="D1751" s="2">
        <v>82460247</v>
      </c>
      <c r="E1751" s="2" t="s">
        <v>7</v>
      </c>
      <c r="F1751" s="7">
        <v>154</v>
      </c>
      <c r="G1751" s="7">
        <f t="shared" si="138"/>
        <v>1.54</v>
      </c>
      <c r="H1751" s="7">
        <v>61.5</v>
      </c>
      <c r="I1751" s="7" t="s">
        <v>8</v>
      </c>
      <c r="J1751" s="7">
        <f t="shared" si="139"/>
        <v>61.5</v>
      </c>
      <c r="K1751" s="8">
        <f t="shared" si="140"/>
        <v>25.931860347444765</v>
      </c>
    </row>
    <row r="1752" spans="1:11" x14ac:dyDescent="0.25">
      <c r="A1752" s="1">
        <v>57</v>
      </c>
      <c r="B1752" s="1" t="str">
        <f t="shared" si="136"/>
        <v> Argentina</v>
      </c>
      <c r="C1752" s="1" t="str">
        <f t="shared" si="137"/>
        <v>Sudamérica</v>
      </c>
      <c r="D1752" s="2">
        <v>30151357</v>
      </c>
      <c r="E1752" s="2" t="s">
        <v>7</v>
      </c>
      <c r="F1752" s="7">
        <v>171</v>
      </c>
      <c r="G1752" s="7">
        <f t="shared" si="138"/>
        <v>1.71</v>
      </c>
      <c r="H1752" s="7">
        <v>188.1</v>
      </c>
      <c r="I1752" s="7" t="s">
        <v>6</v>
      </c>
      <c r="J1752" s="7">
        <f t="shared" si="139"/>
        <v>85.320724796999997</v>
      </c>
      <c r="K1752" s="8">
        <f t="shared" si="140"/>
        <v>29.178456549707604</v>
      </c>
    </row>
    <row r="1753" spans="1:11" x14ac:dyDescent="0.25">
      <c r="A1753" s="1">
        <v>30</v>
      </c>
      <c r="B1753" s="1" t="str">
        <f t="shared" si="136"/>
        <v> Liberia</v>
      </c>
      <c r="C1753" s="1" t="str">
        <f t="shared" si="137"/>
        <v>África</v>
      </c>
      <c r="D1753" s="2">
        <v>42441468</v>
      </c>
      <c r="E1753" s="2" t="s">
        <v>7</v>
      </c>
      <c r="F1753" s="7">
        <v>132</v>
      </c>
      <c r="G1753" s="7">
        <f t="shared" si="138"/>
        <v>1.32</v>
      </c>
      <c r="H1753" s="7">
        <v>45.2</v>
      </c>
      <c r="I1753" s="7" t="s">
        <v>8</v>
      </c>
      <c r="J1753" s="7">
        <f t="shared" si="139"/>
        <v>45.2</v>
      </c>
      <c r="K1753" s="8">
        <f t="shared" si="140"/>
        <v>25.941230486685033</v>
      </c>
    </row>
    <row r="1754" spans="1:11" x14ac:dyDescent="0.25">
      <c r="A1754" s="1">
        <v>59</v>
      </c>
      <c r="B1754" s="1" t="str">
        <f t="shared" si="136"/>
        <v> Ecuador</v>
      </c>
      <c r="C1754" s="1" t="str">
        <f t="shared" si="137"/>
        <v>Sudamérica</v>
      </c>
      <c r="D1754" s="2">
        <v>28125962</v>
      </c>
      <c r="E1754" s="2" t="s">
        <v>7</v>
      </c>
      <c r="F1754" s="7">
        <v>163</v>
      </c>
      <c r="G1754" s="7">
        <f t="shared" si="138"/>
        <v>1.63</v>
      </c>
      <c r="H1754" s="7">
        <v>186.1</v>
      </c>
      <c r="I1754" s="7" t="s">
        <v>6</v>
      </c>
      <c r="J1754" s="7">
        <f t="shared" si="139"/>
        <v>84.413540057000006</v>
      </c>
      <c r="K1754" s="8">
        <f t="shared" si="140"/>
        <v>31.771440421920289</v>
      </c>
    </row>
    <row r="1755" spans="1:11" x14ac:dyDescent="0.25">
      <c r="A1755" s="1">
        <v>32</v>
      </c>
      <c r="B1755" s="1" t="str">
        <f t="shared" si="136"/>
        <v> Ghana</v>
      </c>
      <c r="C1755" s="1" t="str">
        <f t="shared" si="137"/>
        <v>África</v>
      </c>
      <c r="D1755" s="2">
        <v>39071152</v>
      </c>
      <c r="E1755" s="2" t="s">
        <v>7</v>
      </c>
      <c r="F1755" s="7">
        <v>169</v>
      </c>
      <c r="G1755" s="7">
        <f t="shared" si="138"/>
        <v>1.69</v>
      </c>
      <c r="H1755" s="7">
        <v>67.400000000000006</v>
      </c>
      <c r="I1755" s="7" t="s">
        <v>8</v>
      </c>
      <c r="J1755" s="7">
        <f t="shared" si="139"/>
        <v>67.400000000000006</v>
      </c>
      <c r="K1755" s="8">
        <f t="shared" si="140"/>
        <v>23.598613493925289</v>
      </c>
    </row>
    <row r="1756" spans="1:11" x14ac:dyDescent="0.25">
      <c r="A1756" s="1">
        <v>11</v>
      </c>
      <c r="B1756" s="1" t="str">
        <f t="shared" si="136"/>
        <v> El Salvador</v>
      </c>
      <c r="C1756" s="1" t="str">
        <f t="shared" si="137"/>
        <v>Centroamérica</v>
      </c>
      <c r="D1756" s="2">
        <v>72467089</v>
      </c>
      <c r="E1756" s="2" t="s">
        <v>7</v>
      </c>
      <c r="F1756" s="7">
        <v>141</v>
      </c>
      <c r="G1756" s="7">
        <f t="shared" si="138"/>
        <v>1.41</v>
      </c>
      <c r="H1756" s="7">
        <v>61.8</v>
      </c>
      <c r="I1756" s="7" t="s">
        <v>8</v>
      </c>
      <c r="J1756" s="7">
        <f t="shared" si="139"/>
        <v>61.8</v>
      </c>
      <c r="K1756" s="8">
        <f t="shared" si="140"/>
        <v>31.084955485136565</v>
      </c>
    </row>
    <row r="1757" spans="1:11" x14ac:dyDescent="0.25">
      <c r="A1757" s="1">
        <v>51</v>
      </c>
      <c r="B1757" s="1" t="str">
        <f t="shared" si="136"/>
        <v> Costa Rica</v>
      </c>
      <c r="C1757" s="1" t="str">
        <f t="shared" si="137"/>
        <v>Centroamérica</v>
      </c>
      <c r="D1757" s="2">
        <v>95582982</v>
      </c>
      <c r="E1757" s="2" t="s">
        <v>7</v>
      </c>
      <c r="F1757" s="7">
        <v>131</v>
      </c>
      <c r="G1757" s="7">
        <f t="shared" si="138"/>
        <v>1.31</v>
      </c>
      <c r="H1757" s="7">
        <v>52.5</v>
      </c>
      <c r="I1757" s="7" t="s">
        <v>8</v>
      </c>
      <c r="J1757" s="7">
        <f t="shared" si="139"/>
        <v>52.5</v>
      </c>
      <c r="K1757" s="8">
        <f t="shared" si="140"/>
        <v>30.592622807528695</v>
      </c>
    </row>
    <row r="1758" spans="1:11" x14ac:dyDescent="0.25">
      <c r="A1758" s="1">
        <v>65</v>
      </c>
      <c r="B1758" s="1" t="str">
        <f t="shared" si="136"/>
        <v> Kuwait</v>
      </c>
      <c r="C1758" s="1" t="str">
        <f t="shared" si="137"/>
        <v>Medio Oriente</v>
      </c>
      <c r="D1758" s="2">
        <v>40196054</v>
      </c>
      <c r="E1758" s="2" t="s">
        <v>5</v>
      </c>
      <c r="F1758" s="7">
        <v>145</v>
      </c>
      <c r="G1758" s="7">
        <f t="shared" si="138"/>
        <v>1.45</v>
      </c>
      <c r="H1758" s="7">
        <v>60.6</v>
      </c>
      <c r="I1758" s="7" t="s">
        <v>8</v>
      </c>
      <c r="J1758" s="7">
        <f t="shared" si="139"/>
        <v>60.6</v>
      </c>
      <c r="K1758" s="8">
        <f t="shared" si="140"/>
        <v>28.822829964328182</v>
      </c>
    </row>
    <row r="1759" spans="1:11" x14ac:dyDescent="0.25">
      <c r="A1759" s="1">
        <v>53</v>
      </c>
      <c r="B1759" s="1" t="str">
        <f t="shared" si="136"/>
        <v> Georgia</v>
      </c>
      <c r="C1759" s="1" t="str">
        <f t="shared" si="137"/>
        <v>Medio Oriente</v>
      </c>
      <c r="D1759" s="2">
        <v>18019360</v>
      </c>
      <c r="E1759" s="2" t="s">
        <v>5</v>
      </c>
      <c r="F1759" s="7">
        <v>163</v>
      </c>
      <c r="G1759" s="7">
        <f t="shared" si="138"/>
        <v>1.63</v>
      </c>
      <c r="H1759" s="7">
        <v>160.69999999999999</v>
      </c>
      <c r="I1759" s="7" t="s">
        <v>6</v>
      </c>
      <c r="J1759" s="7">
        <f t="shared" si="139"/>
        <v>72.892293858999992</v>
      </c>
      <c r="K1759" s="8">
        <f t="shared" si="140"/>
        <v>27.435091218713538</v>
      </c>
    </row>
    <row r="1760" spans="1:11" x14ac:dyDescent="0.25">
      <c r="A1760" s="1">
        <v>3</v>
      </c>
      <c r="B1760" s="1" t="str">
        <f t="shared" si="136"/>
        <v> Uganda</v>
      </c>
      <c r="C1760" s="1" t="str">
        <f t="shared" si="137"/>
        <v>África</v>
      </c>
      <c r="D1760" s="2">
        <v>69333681</v>
      </c>
      <c r="E1760" s="2" t="s">
        <v>5</v>
      </c>
      <c r="F1760" s="7">
        <v>193</v>
      </c>
      <c r="G1760" s="7">
        <f t="shared" si="138"/>
        <v>1.93</v>
      </c>
      <c r="H1760" s="7">
        <v>184.7</v>
      </c>
      <c r="I1760" s="7" t="s">
        <v>6</v>
      </c>
      <c r="J1760" s="7">
        <f t="shared" si="139"/>
        <v>83.778510738999998</v>
      </c>
      <c r="K1760" s="8">
        <f t="shared" si="140"/>
        <v>22.491479164272867</v>
      </c>
    </row>
    <row r="1761" spans="1:11" x14ac:dyDescent="0.25">
      <c r="A1761" s="1">
        <v>21</v>
      </c>
      <c r="B1761" s="1" t="str">
        <f t="shared" si="136"/>
        <v> Guinea</v>
      </c>
      <c r="C1761" s="1" t="str">
        <f t="shared" si="137"/>
        <v>África</v>
      </c>
      <c r="D1761" s="2">
        <v>61251084</v>
      </c>
      <c r="E1761" s="2" t="s">
        <v>7</v>
      </c>
      <c r="F1761" s="7">
        <v>164</v>
      </c>
      <c r="G1761" s="7">
        <f t="shared" si="138"/>
        <v>1.64</v>
      </c>
      <c r="H1761" s="7">
        <v>68</v>
      </c>
      <c r="I1761" s="7" t="s">
        <v>8</v>
      </c>
      <c r="J1761" s="7">
        <f t="shared" si="139"/>
        <v>68</v>
      </c>
      <c r="K1761" s="8">
        <f t="shared" si="140"/>
        <v>25.282569898869724</v>
      </c>
    </row>
    <row r="1762" spans="1:11" x14ac:dyDescent="0.25">
      <c r="A1762" s="1">
        <v>43</v>
      </c>
      <c r="B1762" s="1" t="str">
        <f t="shared" si="136"/>
        <v> Colombia</v>
      </c>
      <c r="C1762" s="1" t="str">
        <f t="shared" si="137"/>
        <v>Sudamérica</v>
      </c>
      <c r="D1762" s="2">
        <v>79306860</v>
      </c>
      <c r="E1762" s="2" t="s">
        <v>7</v>
      </c>
      <c r="F1762" s="7">
        <v>172</v>
      </c>
      <c r="G1762" s="7">
        <f t="shared" si="138"/>
        <v>1.72</v>
      </c>
      <c r="H1762" s="7">
        <v>78.400000000000006</v>
      </c>
      <c r="I1762" s="7" t="s">
        <v>8</v>
      </c>
      <c r="J1762" s="7">
        <f t="shared" si="139"/>
        <v>78.400000000000006</v>
      </c>
      <c r="K1762" s="8">
        <f t="shared" si="140"/>
        <v>26.500811249323963</v>
      </c>
    </row>
    <row r="1763" spans="1:11" x14ac:dyDescent="0.25">
      <c r="A1763" s="1">
        <v>39</v>
      </c>
      <c r="B1763" s="1" t="str">
        <f t="shared" si="136"/>
        <v> Portugal</v>
      </c>
      <c r="C1763" s="1" t="str">
        <f t="shared" si="137"/>
        <v>Europa</v>
      </c>
      <c r="D1763" s="2">
        <v>22039592</v>
      </c>
      <c r="E1763" s="2" t="s">
        <v>7</v>
      </c>
      <c r="F1763" s="7">
        <v>188</v>
      </c>
      <c r="G1763" s="7">
        <f t="shared" si="138"/>
        <v>1.88</v>
      </c>
      <c r="H1763" s="7">
        <v>87.9</v>
      </c>
      <c r="I1763" s="7" t="s">
        <v>8</v>
      </c>
      <c r="J1763" s="7">
        <f t="shared" si="139"/>
        <v>87.9</v>
      </c>
      <c r="K1763" s="8">
        <f t="shared" si="140"/>
        <v>24.869850611136265</v>
      </c>
    </row>
    <row r="1764" spans="1:11" x14ac:dyDescent="0.25">
      <c r="A1764" s="1">
        <v>21</v>
      </c>
      <c r="B1764" s="1" t="str">
        <f t="shared" si="136"/>
        <v> Guinea</v>
      </c>
      <c r="C1764" s="1" t="str">
        <f t="shared" si="137"/>
        <v>África</v>
      </c>
      <c r="D1764" s="2">
        <v>44139823</v>
      </c>
      <c r="E1764" s="2" t="s">
        <v>7</v>
      </c>
      <c r="F1764" s="7">
        <v>158</v>
      </c>
      <c r="G1764" s="7">
        <f t="shared" si="138"/>
        <v>1.58</v>
      </c>
      <c r="H1764" s="7">
        <v>55.3</v>
      </c>
      <c r="I1764" s="7" t="s">
        <v>8</v>
      </c>
      <c r="J1764" s="7">
        <f t="shared" si="139"/>
        <v>55.3</v>
      </c>
      <c r="K1764" s="8">
        <f t="shared" si="140"/>
        <v>22.151898734177209</v>
      </c>
    </row>
    <row r="1765" spans="1:11" x14ac:dyDescent="0.25">
      <c r="A1765" s="1">
        <v>54</v>
      </c>
      <c r="B1765" s="1" t="str">
        <f t="shared" si="136"/>
        <v> Bolivia</v>
      </c>
      <c r="C1765" s="1" t="str">
        <f t="shared" si="137"/>
        <v>Sudamérica</v>
      </c>
      <c r="D1765" s="2">
        <v>89978357</v>
      </c>
      <c r="E1765" s="2" t="s">
        <v>7</v>
      </c>
      <c r="F1765" s="7">
        <v>153</v>
      </c>
      <c r="G1765" s="7">
        <f t="shared" si="138"/>
        <v>1.53</v>
      </c>
      <c r="H1765" s="7">
        <v>61.3</v>
      </c>
      <c r="I1765" s="7" t="s">
        <v>8</v>
      </c>
      <c r="J1765" s="7">
        <f t="shared" si="139"/>
        <v>61.3</v>
      </c>
      <c r="K1765" s="8">
        <f t="shared" si="140"/>
        <v>26.186509462172669</v>
      </c>
    </row>
    <row r="1766" spans="1:11" x14ac:dyDescent="0.25">
      <c r="A1766" s="1">
        <v>12</v>
      </c>
      <c r="B1766" s="1" t="str">
        <f t="shared" si="136"/>
        <v> Dominica</v>
      </c>
      <c r="C1766" s="1" t="str">
        <f t="shared" si="137"/>
        <v>Centroamérica</v>
      </c>
      <c r="D1766" s="2">
        <v>79004510</v>
      </c>
      <c r="E1766" s="2" t="s">
        <v>5</v>
      </c>
      <c r="F1766" s="7">
        <v>189</v>
      </c>
      <c r="G1766" s="7">
        <f t="shared" si="138"/>
        <v>1.89</v>
      </c>
      <c r="H1766" s="7">
        <v>180.8</v>
      </c>
      <c r="I1766" s="7" t="s">
        <v>6</v>
      </c>
      <c r="J1766" s="7">
        <f t="shared" si="139"/>
        <v>82.009500496000015</v>
      </c>
      <c r="K1766" s="8">
        <f t="shared" si="140"/>
        <v>22.958343970213605</v>
      </c>
    </row>
    <row r="1767" spans="1:11" x14ac:dyDescent="0.25">
      <c r="A1767" s="1">
        <v>33</v>
      </c>
      <c r="B1767" s="1" t="str">
        <f t="shared" si="136"/>
        <v> Serbia</v>
      </c>
      <c r="C1767" s="1" t="str">
        <f t="shared" si="137"/>
        <v>Europa</v>
      </c>
      <c r="D1767" s="2">
        <v>68632452</v>
      </c>
      <c r="E1767" s="2" t="s">
        <v>7</v>
      </c>
      <c r="F1767" s="7">
        <v>162</v>
      </c>
      <c r="G1767" s="7">
        <f t="shared" si="138"/>
        <v>1.62</v>
      </c>
      <c r="H1767" s="7">
        <v>69.2</v>
      </c>
      <c r="I1767" s="7" t="s">
        <v>8</v>
      </c>
      <c r="J1767" s="7">
        <f t="shared" si="139"/>
        <v>69.2</v>
      </c>
      <c r="K1767" s="8">
        <f t="shared" si="140"/>
        <v>26.367931717725952</v>
      </c>
    </row>
    <row r="1768" spans="1:11" x14ac:dyDescent="0.25">
      <c r="A1768" s="1">
        <v>47</v>
      </c>
      <c r="B1768" s="1" t="str">
        <f t="shared" si="136"/>
        <v> Malta</v>
      </c>
      <c r="C1768" s="1" t="str">
        <f t="shared" si="137"/>
        <v>África</v>
      </c>
      <c r="D1768" s="2">
        <v>89558824</v>
      </c>
      <c r="E1768" s="2" t="s">
        <v>5</v>
      </c>
      <c r="F1768" s="7">
        <v>171</v>
      </c>
      <c r="G1768" s="7">
        <f t="shared" si="138"/>
        <v>1.71</v>
      </c>
      <c r="H1768" s="7">
        <v>177.3</v>
      </c>
      <c r="I1768" s="7" t="s">
        <v>6</v>
      </c>
      <c r="J1768" s="7">
        <f t="shared" si="139"/>
        <v>80.421927201000003</v>
      </c>
      <c r="K1768" s="8">
        <f t="shared" si="140"/>
        <v>27.503138470298556</v>
      </c>
    </row>
    <row r="1769" spans="1:11" x14ac:dyDescent="0.25">
      <c r="A1769" s="1">
        <v>53</v>
      </c>
      <c r="B1769" s="1" t="str">
        <f t="shared" si="136"/>
        <v> Georgia</v>
      </c>
      <c r="C1769" s="1" t="str">
        <f t="shared" si="137"/>
        <v>Medio Oriente</v>
      </c>
      <c r="D1769" s="2">
        <v>33597720</v>
      </c>
      <c r="E1769" s="2" t="s">
        <v>5</v>
      </c>
      <c r="F1769" s="7">
        <v>162</v>
      </c>
      <c r="G1769" s="7">
        <f t="shared" si="138"/>
        <v>1.62</v>
      </c>
      <c r="H1769" s="7">
        <v>66.400000000000006</v>
      </c>
      <c r="I1769" s="7" t="s">
        <v>8</v>
      </c>
      <c r="J1769" s="7">
        <f t="shared" si="139"/>
        <v>66.400000000000006</v>
      </c>
      <c r="K1769" s="8">
        <f t="shared" si="140"/>
        <v>25.301021185794845</v>
      </c>
    </row>
    <row r="1770" spans="1:11" x14ac:dyDescent="0.25">
      <c r="A1770" s="1">
        <v>21</v>
      </c>
      <c r="B1770" s="1" t="str">
        <f t="shared" si="136"/>
        <v> Guinea</v>
      </c>
      <c r="C1770" s="1" t="str">
        <f t="shared" si="137"/>
        <v>África</v>
      </c>
      <c r="D1770" s="2">
        <v>59042369</v>
      </c>
      <c r="E1770" s="2" t="s">
        <v>5</v>
      </c>
      <c r="F1770" s="7">
        <v>174</v>
      </c>
      <c r="G1770" s="7">
        <f t="shared" si="138"/>
        <v>1.74</v>
      </c>
      <c r="H1770" s="7">
        <v>166.4</v>
      </c>
      <c r="I1770" s="7" t="s">
        <v>6</v>
      </c>
      <c r="J1770" s="7">
        <f t="shared" si="139"/>
        <v>75.477770368000009</v>
      </c>
      <c r="K1770" s="8">
        <f t="shared" si="140"/>
        <v>24.929901693750828</v>
      </c>
    </row>
    <row r="1771" spans="1:11" x14ac:dyDescent="0.25">
      <c r="A1771" s="1">
        <v>36</v>
      </c>
      <c r="B1771" s="1" t="str">
        <f t="shared" si="136"/>
        <v> Montenegro</v>
      </c>
      <c r="C1771" s="1" t="str">
        <f t="shared" si="137"/>
        <v>Europa</v>
      </c>
      <c r="D1771" s="2">
        <v>36706289</v>
      </c>
      <c r="E1771" s="2" t="s">
        <v>5</v>
      </c>
      <c r="F1771" s="7">
        <v>159</v>
      </c>
      <c r="G1771" s="7">
        <f t="shared" si="138"/>
        <v>1.59</v>
      </c>
      <c r="H1771" s="7">
        <v>141.30000000000001</v>
      </c>
      <c r="I1771" s="7" t="s">
        <v>6</v>
      </c>
      <c r="J1771" s="7">
        <f t="shared" si="139"/>
        <v>64.092601881000007</v>
      </c>
      <c r="K1771" s="8">
        <f t="shared" si="140"/>
        <v>25.352083335706659</v>
      </c>
    </row>
    <row r="1772" spans="1:11" x14ac:dyDescent="0.25">
      <c r="A1772" s="1">
        <v>26</v>
      </c>
      <c r="B1772" s="1" t="str">
        <f t="shared" si="136"/>
        <v> Senegal</v>
      </c>
      <c r="C1772" s="1" t="str">
        <f t="shared" si="137"/>
        <v>África</v>
      </c>
      <c r="D1772" s="2">
        <v>46108704</v>
      </c>
      <c r="E1772" s="2" t="s">
        <v>5</v>
      </c>
      <c r="F1772" s="7">
        <v>155</v>
      </c>
      <c r="G1772" s="7">
        <f t="shared" si="138"/>
        <v>1.55</v>
      </c>
      <c r="H1772" s="7">
        <v>56.3</v>
      </c>
      <c r="I1772" s="7" t="s">
        <v>8</v>
      </c>
      <c r="J1772" s="7">
        <f t="shared" si="139"/>
        <v>56.3</v>
      </c>
      <c r="K1772" s="8">
        <f t="shared" si="140"/>
        <v>23.433922996878248</v>
      </c>
    </row>
    <row r="1773" spans="1:11" x14ac:dyDescent="0.25">
      <c r="A1773" s="1">
        <v>10</v>
      </c>
      <c r="B1773" s="1" t="str">
        <f t="shared" si="136"/>
        <v> Chile</v>
      </c>
      <c r="C1773" s="1" t="str">
        <f t="shared" si="137"/>
        <v>Sudamérica</v>
      </c>
      <c r="D1773" s="2">
        <v>52386637</v>
      </c>
      <c r="E1773" s="2" t="s">
        <v>5</v>
      </c>
      <c r="F1773" s="7">
        <v>188</v>
      </c>
      <c r="G1773" s="7">
        <f t="shared" si="138"/>
        <v>1.88</v>
      </c>
      <c r="H1773" s="7">
        <v>195.8</v>
      </c>
      <c r="I1773" s="7" t="s">
        <v>6</v>
      </c>
      <c r="J1773" s="7">
        <f t="shared" si="139"/>
        <v>88.813386046000005</v>
      </c>
      <c r="K1773" s="8">
        <f t="shared" si="140"/>
        <v>25.128278080013583</v>
      </c>
    </row>
    <row r="1774" spans="1:11" x14ac:dyDescent="0.25">
      <c r="A1774" s="1">
        <v>32</v>
      </c>
      <c r="B1774" s="1" t="str">
        <f t="shared" si="136"/>
        <v> Ghana</v>
      </c>
      <c r="C1774" s="1" t="str">
        <f t="shared" si="137"/>
        <v>África</v>
      </c>
      <c r="D1774" s="2">
        <v>12696243</v>
      </c>
      <c r="E1774" s="2" t="s">
        <v>5</v>
      </c>
      <c r="F1774" s="7">
        <v>190</v>
      </c>
      <c r="G1774" s="7">
        <f t="shared" si="138"/>
        <v>1.9</v>
      </c>
      <c r="H1774" s="7">
        <v>188.9</v>
      </c>
      <c r="I1774" s="7" t="s">
        <v>6</v>
      </c>
      <c r="J1774" s="7">
        <f t="shared" si="139"/>
        <v>85.683598693000008</v>
      </c>
      <c r="K1774" s="8">
        <f t="shared" si="140"/>
        <v>23.735068890027705</v>
      </c>
    </row>
    <row r="1775" spans="1:11" x14ac:dyDescent="0.25">
      <c r="A1775" s="1">
        <v>23</v>
      </c>
      <c r="B1775" s="1" t="str">
        <f t="shared" si="136"/>
        <v> Sri Lanka</v>
      </c>
      <c r="C1775" s="1" t="str">
        <f t="shared" si="137"/>
        <v>Asia</v>
      </c>
      <c r="D1775" s="2">
        <v>10669336</v>
      </c>
      <c r="E1775" s="2" t="s">
        <v>7</v>
      </c>
      <c r="F1775" s="7">
        <v>149</v>
      </c>
      <c r="G1775" s="7">
        <f t="shared" si="138"/>
        <v>1.49</v>
      </c>
      <c r="H1775" s="7">
        <v>52</v>
      </c>
      <c r="I1775" s="7" t="s">
        <v>8</v>
      </c>
      <c r="J1775" s="7">
        <f t="shared" si="139"/>
        <v>52</v>
      </c>
      <c r="K1775" s="8">
        <f t="shared" si="140"/>
        <v>23.422368361785505</v>
      </c>
    </row>
    <row r="1776" spans="1:11" x14ac:dyDescent="0.25">
      <c r="A1776" s="1">
        <v>41</v>
      </c>
      <c r="B1776" s="1" t="str">
        <f t="shared" si="136"/>
        <v> Mongolia</v>
      </c>
      <c r="C1776" s="1" t="str">
        <f t="shared" si="137"/>
        <v>Asia</v>
      </c>
      <c r="D1776" s="2">
        <v>18157082</v>
      </c>
      <c r="E1776" s="2" t="s">
        <v>7</v>
      </c>
      <c r="F1776" s="7">
        <v>178</v>
      </c>
      <c r="G1776" s="7">
        <f t="shared" si="138"/>
        <v>1.78</v>
      </c>
      <c r="H1776" s="7">
        <v>84.2</v>
      </c>
      <c r="I1776" s="7" t="s">
        <v>8</v>
      </c>
      <c r="J1776" s="7">
        <f t="shared" si="139"/>
        <v>84.2</v>
      </c>
      <c r="K1776" s="8">
        <f t="shared" si="140"/>
        <v>26.574927408155535</v>
      </c>
    </row>
    <row r="1777" spans="1:11" x14ac:dyDescent="0.25">
      <c r="A1777" s="1">
        <v>52</v>
      </c>
      <c r="B1777" s="1" t="str">
        <f t="shared" si="136"/>
        <v> Guatemala</v>
      </c>
      <c r="C1777" s="1" t="str">
        <f t="shared" si="137"/>
        <v>Centroamérica</v>
      </c>
      <c r="D1777" s="2">
        <v>97335592</v>
      </c>
      <c r="E1777" s="2" t="s">
        <v>7</v>
      </c>
      <c r="F1777" s="7">
        <v>148</v>
      </c>
      <c r="G1777" s="7">
        <f t="shared" si="138"/>
        <v>1.48</v>
      </c>
      <c r="H1777" s="7">
        <v>62.4</v>
      </c>
      <c r="I1777" s="7" t="s">
        <v>8</v>
      </c>
      <c r="J1777" s="7">
        <f t="shared" si="139"/>
        <v>62.4</v>
      </c>
      <c r="K1777" s="8">
        <f t="shared" si="140"/>
        <v>28.487947406866326</v>
      </c>
    </row>
    <row r="1778" spans="1:11" x14ac:dyDescent="0.25">
      <c r="A1778" s="1">
        <v>34</v>
      </c>
      <c r="B1778" s="1" t="str">
        <f t="shared" si="136"/>
        <v> Bulgaria</v>
      </c>
      <c r="C1778" s="1" t="str">
        <f t="shared" si="137"/>
        <v>Europa</v>
      </c>
      <c r="D1778" s="2">
        <v>25230759</v>
      </c>
      <c r="E1778" s="2" t="s">
        <v>7</v>
      </c>
      <c r="F1778" s="7">
        <v>142</v>
      </c>
      <c r="G1778" s="7">
        <f t="shared" si="138"/>
        <v>1.42</v>
      </c>
      <c r="H1778" s="7">
        <v>56.9</v>
      </c>
      <c r="I1778" s="7" t="s">
        <v>8</v>
      </c>
      <c r="J1778" s="7">
        <f t="shared" si="139"/>
        <v>56.9</v>
      </c>
      <c r="K1778" s="8">
        <f t="shared" si="140"/>
        <v>28.218607419162865</v>
      </c>
    </row>
    <row r="1779" spans="1:11" x14ac:dyDescent="0.25">
      <c r="A1779" s="1">
        <v>41</v>
      </c>
      <c r="B1779" s="1" t="str">
        <f t="shared" si="136"/>
        <v> Mongolia</v>
      </c>
      <c r="C1779" s="1" t="str">
        <f t="shared" si="137"/>
        <v>Asia</v>
      </c>
      <c r="D1779" s="2">
        <v>78935509</v>
      </c>
      <c r="E1779" s="2" t="s">
        <v>5</v>
      </c>
      <c r="F1779" s="7">
        <v>157</v>
      </c>
      <c r="G1779" s="7">
        <f t="shared" si="138"/>
        <v>1.57</v>
      </c>
      <c r="H1779" s="7">
        <v>61.6</v>
      </c>
      <c r="I1779" s="7" t="s">
        <v>8</v>
      </c>
      <c r="J1779" s="7">
        <f t="shared" si="139"/>
        <v>61.6</v>
      </c>
      <c r="K1779" s="8">
        <f t="shared" si="140"/>
        <v>24.990871840642622</v>
      </c>
    </row>
    <row r="1780" spans="1:11" x14ac:dyDescent="0.25">
      <c r="A1780" s="1">
        <v>46</v>
      </c>
      <c r="B1780" s="1" t="str">
        <f t="shared" si="136"/>
        <v> Australia</v>
      </c>
      <c r="C1780" s="1" t="str">
        <f t="shared" si="137"/>
        <v>Oceanía</v>
      </c>
      <c r="D1780" s="2">
        <v>77392974</v>
      </c>
      <c r="E1780" s="2" t="s">
        <v>5</v>
      </c>
      <c r="F1780" s="7">
        <v>184</v>
      </c>
      <c r="G1780" s="7">
        <f t="shared" si="138"/>
        <v>1.84</v>
      </c>
      <c r="H1780" s="7">
        <v>109.8</v>
      </c>
      <c r="I1780" s="7" t="s">
        <v>8</v>
      </c>
      <c r="J1780" s="7">
        <f t="shared" si="139"/>
        <v>109.8</v>
      </c>
      <c r="K1780" s="8">
        <f t="shared" si="140"/>
        <v>32.431474480151223</v>
      </c>
    </row>
    <row r="1781" spans="1:11" x14ac:dyDescent="0.25">
      <c r="A1781" s="1">
        <v>46</v>
      </c>
      <c r="B1781" s="1" t="str">
        <f t="shared" si="136"/>
        <v> Australia</v>
      </c>
      <c r="C1781" s="1" t="str">
        <f t="shared" si="137"/>
        <v>Oceanía</v>
      </c>
      <c r="D1781" s="2">
        <v>46772807</v>
      </c>
      <c r="E1781" s="2" t="s">
        <v>5</v>
      </c>
      <c r="F1781" s="7">
        <v>188</v>
      </c>
      <c r="G1781" s="7">
        <f t="shared" si="138"/>
        <v>1.88</v>
      </c>
      <c r="H1781" s="7">
        <v>95</v>
      </c>
      <c r="I1781" s="7" t="s">
        <v>8</v>
      </c>
      <c r="J1781" s="7">
        <f t="shared" si="139"/>
        <v>95</v>
      </c>
      <c r="K1781" s="8">
        <f t="shared" si="140"/>
        <v>26.878678134902671</v>
      </c>
    </row>
    <row r="1782" spans="1:11" x14ac:dyDescent="0.25">
      <c r="A1782" s="1">
        <v>60</v>
      </c>
      <c r="B1782" s="1" t="str">
        <f t="shared" si="136"/>
        <v> Nicaragua</v>
      </c>
      <c r="C1782" s="1" t="str">
        <f t="shared" si="137"/>
        <v>Centroamérica</v>
      </c>
      <c r="D1782" s="2">
        <v>64569124</v>
      </c>
      <c r="E1782" s="2" t="s">
        <v>7</v>
      </c>
      <c r="F1782" s="7">
        <v>159</v>
      </c>
      <c r="G1782" s="7">
        <f t="shared" si="138"/>
        <v>1.59</v>
      </c>
      <c r="H1782" s="7">
        <v>69.900000000000006</v>
      </c>
      <c r="I1782" s="7" t="s">
        <v>8</v>
      </c>
      <c r="J1782" s="7">
        <f t="shared" si="139"/>
        <v>69.900000000000006</v>
      </c>
      <c r="K1782" s="8">
        <f t="shared" si="140"/>
        <v>27.649222736442386</v>
      </c>
    </row>
    <row r="1783" spans="1:11" x14ac:dyDescent="0.25">
      <c r="A1783" s="1">
        <v>26</v>
      </c>
      <c r="B1783" s="1" t="str">
        <f t="shared" si="136"/>
        <v> Senegal</v>
      </c>
      <c r="C1783" s="1" t="str">
        <f t="shared" si="137"/>
        <v>África</v>
      </c>
      <c r="D1783" s="2">
        <v>43032899</v>
      </c>
      <c r="E1783" s="2" t="s">
        <v>5</v>
      </c>
      <c r="F1783" s="7">
        <v>175</v>
      </c>
      <c r="G1783" s="7">
        <f t="shared" si="138"/>
        <v>1.75</v>
      </c>
      <c r="H1783" s="7">
        <v>147.5</v>
      </c>
      <c r="I1783" s="7" t="s">
        <v>6</v>
      </c>
      <c r="J1783" s="7">
        <f t="shared" si="139"/>
        <v>66.904874575000008</v>
      </c>
      <c r="K1783" s="8">
        <f t="shared" si="140"/>
        <v>21.846489657142861</v>
      </c>
    </row>
    <row r="1784" spans="1:11" x14ac:dyDescent="0.25">
      <c r="A1784" s="1">
        <v>30</v>
      </c>
      <c r="B1784" s="1" t="str">
        <f t="shared" si="136"/>
        <v> Liberia</v>
      </c>
      <c r="C1784" s="1" t="str">
        <f t="shared" si="137"/>
        <v>África</v>
      </c>
      <c r="D1784" s="2">
        <v>90217236</v>
      </c>
      <c r="E1784" s="2" t="s">
        <v>5</v>
      </c>
      <c r="F1784" s="7">
        <v>157</v>
      </c>
      <c r="G1784" s="7">
        <f t="shared" si="138"/>
        <v>1.57</v>
      </c>
      <c r="H1784" s="7">
        <v>149.5</v>
      </c>
      <c r="I1784" s="7" t="s">
        <v>6</v>
      </c>
      <c r="J1784" s="7">
        <f t="shared" si="139"/>
        <v>67.812059314999999</v>
      </c>
      <c r="K1784" s="8">
        <f t="shared" si="140"/>
        <v>27.511079279078256</v>
      </c>
    </row>
    <row r="1785" spans="1:11" x14ac:dyDescent="0.25">
      <c r="A1785" s="1">
        <v>15</v>
      </c>
      <c r="B1785" s="1" t="str">
        <f t="shared" si="136"/>
        <v> Burundi</v>
      </c>
      <c r="C1785" s="1" t="str">
        <f t="shared" si="137"/>
        <v>África</v>
      </c>
      <c r="D1785" s="2">
        <v>86360686</v>
      </c>
      <c r="E1785" s="2" t="s">
        <v>5</v>
      </c>
      <c r="F1785" s="7">
        <v>146</v>
      </c>
      <c r="G1785" s="7">
        <f t="shared" si="138"/>
        <v>1.46</v>
      </c>
      <c r="H1785" s="7">
        <v>102.3</v>
      </c>
      <c r="I1785" s="7" t="s">
        <v>6</v>
      </c>
      <c r="J1785" s="7">
        <f t="shared" si="139"/>
        <v>46.402499451000004</v>
      </c>
      <c r="K1785" s="8">
        <f t="shared" si="140"/>
        <v>21.768858815443803</v>
      </c>
    </row>
    <row r="1786" spans="1:11" x14ac:dyDescent="0.25">
      <c r="A1786" s="1">
        <v>39</v>
      </c>
      <c r="B1786" s="1" t="str">
        <f t="shared" si="136"/>
        <v> Portugal</v>
      </c>
      <c r="C1786" s="1" t="str">
        <f t="shared" si="137"/>
        <v>Europa</v>
      </c>
      <c r="D1786" s="2">
        <v>63286770</v>
      </c>
      <c r="E1786" s="2" t="s">
        <v>7</v>
      </c>
      <c r="F1786" s="7">
        <v>158</v>
      </c>
      <c r="G1786" s="7">
        <f t="shared" si="138"/>
        <v>1.58</v>
      </c>
      <c r="H1786" s="7">
        <v>116.8</v>
      </c>
      <c r="I1786" s="7" t="s">
        <v>6</v>
      </c>
      <c r="J1786" s="7">
        <f t="shared" si="139"/>
        <v>52.979588816000003</v>
      </c>
      <c r="K1786" s="8">
        <f t="shared" si="140"/>
        <v>21.222395776317896</v>
      </c>
    </row>
    <row r="1787" spans="1:11" x14ac:dyDescent="0.25">
      <c r="A1787" s="1">
        <v>7</v>
      </c>
      <c r="B1787" s="1" t="str">
        <f t="shared" si="136"/>
        <v> Tanzania</v>
      </c>
      <c r="C1787" s="1" t="str">
        <f t="shared" si="137"/>
        <v>África</v>
      </c>
      <c r="D1787" s="2">
        <v>28462691</v>
      </c>
      <c r="E1787" s="2" t="s">
        <v>5</v>
      </c>
      <c r="F1787" s="7">
        <v>193</v>
      </c>
      <c r="G1787" s="7">
        <f t="shared" si="138"/>
        <v>1.93</v>
      </c>
      <c r="H1787" s="7">
        <v>172.2</v>
      </c>
      <c r="I1787" s="7" t="s">
        <v>6</v>
      </c>
      <c r="J1787" s="7">
        <f t="shared" si="139"/>
        <v>78.108606113999997</v>
      </c>
      <c r="K1787" s="8">
        <f t="shared" si="140"/>
        <v>20.969316253859162</v>
      </c>
    </row>
    <row r="1788" spans="1:11" x14ac:dyDescent="0.25">
      <c r="A1788" s="1">
        <v>62</v>
      </c>
      <c r="B1788" s="1" t="str">
        <f t="shared" si="136"/>
        <v> Bahamas</v>
      </c>
      <c r="C1788" s="1" t="str">
        <f t="shared" si="137"/>
        <v>Centroamérica</v>
      </c>
      <c r="D1788" s="2">
        <v>15423727</v>
      </c>
      <c r="E1788" s="2" t="s">
        <v>7</v>
      </c>
      <c r="F1788" s="7">
        <v>175</v>
      </c>
      <c r="G1788" s="7">
        <f t="shared" si="138"/>
        <v>1.75</v>
      </c>
      <c r="H1788" s="7">
        <v>162</v>
      </c>
      <c r="I1788" s="7" t="s">
        <v>6</v>
      </c>
      <c r="J1788" s="7">
        <f t="shared" si="139"/>
        <v>73.48196394</v>
      </c>
      <c r="K1788" s="8">
        <f t="shared" si="140"/>
        <v>23.994110674285714</v>
      </c>
    </row>
    <row r="1789" spans="1:11" x14ac:dyDescent="0.25">
      <c r="A1789" s="1">
        <v>54</v>
      </c>
      <c r="B1789" s="1" t="str">
        <f t="shared" si="136"/>
        <v> Bolivia</v>
      </c>
      <c r="C1789" s="1" t="str">
        <f t="shared" si="137"/>
        <v>Sudamérica</v>
      </c>
      <c r="D1789" s="2">
        <v>39386922</v>
      </c>
      <c r="E1789" s="2" t="s">
        <v>7</v>
      </c>
      <c r="F1789" s="7">
        <v>151</v>
      </c>
      <c r="G1789" s="7">
        <f t="shared" si="138"/>
        <v>1.51</v>
      </c>
      <c r="H1789" s="7">
        <v>132.1</v>
      </c>
      <c r="I1789" s="7" t="s">
        <v>6</v>
      </c>
      <c r="J1789" s="7">
        <f t="shared" si="139"/>
        <v>59.919552076999999</v>
      </c>
      <c r="K1789" s="8">
        <f t="shared" si="140"/>
        <v>26.279352693741501</v>
      </c>
    </row>
    <row r="1790" spans="1:11" x14ac:dyDescent="0.25">
      <c r="A1790" s="1">
        <v>45</v>
      </c>
      <c r="B1790" s="1" t="str">
        <f t="shared" si="136"/>
        <v> Cuba</v>
      </c>
      <c r="C1790" s="1" t="str">
        <f t="shared" si="137"/>
        <v>Centroamérica</v>
      </c>
      <c r="D1790" s="2">
        <v>95786968</v>
      </c>
      <c r="E1790" s="2" t="s">
        <v>7</v>
      </c>
      <c r="F1790" s="7">
        <v>159</v>
      </c>
      <c r="G1790" s="7">
        <f t="shared" si="138"/>
        <v>1.59</v>
      </c>
      <c r="H1790" s="7">
        <v>62.2</v>
      </c>
      <c r="I1790" s="7" t="s">
        <v>8</v>
      </c>
      <c r="J1790" s="7">
        <f t="shared" si="139"/>
        <v>62.2</v>
      </c>
      <c r="K1790" s="8">
        <f t="shared" si="140"/>
        <v>24.603457141726988</v>
      </c>
    </row>
    <row r="1791" spans="1:11" x14ac:dyDescent="0.25">
      <c r="A1791" s="1">
        <v>18</v>
      </c>
      <c r="B1791" s="1" t="str">
        <f t="shared" si="136"/>
        <v> Chad</v>
      </c>
      <c r="C1791" s="1" t="str">
        <f t="shared" si="137"/>
        <v>África</v>
      </c>
      <c r="D1791" s="2">
        <v>82045557</v>
      </c>
      <c r="E1791" s="2" t="s">
        <v>7</v>
      </c>
      <c r="F1791" s="7">
        <v>181</v>
      </c>
      <c r="G1791" s="7">
        <f t="shared" si="138"/>
        <v>1.81</v>
      </c>
      <c r="H1791" s="7">
        <v>151.69999999999999</v>
      </c>
      <c r="I1791" s="7" t="s">
        <v>6</v>
      </c>
      <c r="J1791" s="7">
        <f t="shared" si="139"/>
        <v>68.809962529000003</v>
      </c>
      <c r="K1791" s="8">
        <f t="shared" si="140"/>
        <v>21.003620930069292</v>
      </c>
    </row>
    <row r="1792" spans="1:11" x14ac:dyDescent="0.25">
      <c r="A1792" s="1">
        <v>8</v>
      </c>
      <c r="B1792" s="1" t="str">
        <f t="shared" si="136"/>
        <v> Paraguay</v>
      </c>
      <c r="C1792" s="1" t="str">
        <f t="shared" si="137"/>
        <v>Sudamérica</v>
      </c>
      <c r="D1792" s="2">
        <v>45519943</v>
      </c>
      <c r="E1792" s="2" t="s">
        <v>5</v>
      </c>
      <c r="F1792" s="7">
        <v>195</v>
      </c>
      <c r="G1792" s="7">
        <f t="shared" si="138"/>
        <v>1.95</v>
      </c>
      <c r="H1792" s="7">
        <v>201.5</v>
      </c>
      <c r="I1792" s="7" t="s">
        <v>6</v>
      </c>
      <c r="J1792" s="7">
        <f t="shared" si="139"/>
        <v>91.398862555000008</v>
      </c>
      <c r="K1792" s="8">
        <f t="shared" si="140"/>
        <v>24.036518752136757</v>
      </c>
    </row>
    <row r="1793" spans="1:11" x14ac:dyDescent="0.25">
      <c r="A1793" s="1">
        <v>44</v>
      </c>
      <c r="B1793" s="1" t="str">
        <f t="shared" si="136"/>
        <v> Yemen</v>
      </c>
      <c r="C1793" s="1" t="str">
        <f t="shared" si="137"/>
        <v>Medio Oriente</v>
      </c>
      <c r="D1793" s="2">
        <v>57848694</v>
      </c>
      <c r="E1793" s="2" t="s">
        <v>7</v>
      </c>
      <c r="F1793" s="7">
        <v>151</v>
      </c>
      <c r="G1793" s="7">
        <f t="shared" si="138"/>
        <v>1.51</v>
      </c>
      <c r="H1793" s="7">
        <v>138.19999999999999</v>
      </c>
      <c r="I1793" s="7" t="s">
        <v>6</v>
      </c>
      <c r="J1793" s="7">
        <f t="shared" si="139"/>
        <v>62.686465534</v>
      </c>
      <c r="K1793" s="8">
        <f t="shared" si="140"/>
        <v>27.492858003596332</v>
      </c>
    </row>
    <row r="1794" spans="1:11" x14ac:dyDescent="0.25">
      <c r="A1794" s="1">
        <v>5</v>
      </c>
      <c r="B1794" s="1" t="str">
        <f t="shared" si="136"/>
        <v> Togo</v>
      </c>
      <c r="C1794" s="1" t="str">
        <f t="shared" si="137"/>
        <v>África</v>
      </c>
      <c r="D1794" s="2">
        <v>23012562</v>
      </c>
      <c r="E1794" s="2" t="s">
        <v>7</v>
      </c>
      <c r="F1794" s="7">
        <v>150</v>
      </c>
      <c r="G1794" s="7">
        <f t="shared" si="138"/>
        <v>1.5</v>
      </c>
      <c r="H1794" s="7">
        <v>52.7</v>
      </c>
      <c r="I1794" s="7" t="s">
        <v>8</v>
      </c>
      <c r="J1794" s="7">
        <f t="shared" si="139"/>
        <v>52.7</v>
      </c>
      <c r="K1794" s="8">
        <f t="shared" si="140"/>
        <v>23.422222222222224</v>
      </c>
    </row>
    <row r="1795" spans="1:11" x14ac:dyDescent="0.25">
      <c r="A1795" s="1">
        <v>17</v>
      </c>
      <c r="B1795" s="1" t="str">
        <f t="shared" ref="B1795:B1858" si="141">+VLOOKUP(A1795,$R$2:$S$68,2,FALSE)</f>
        <v> India</v>
      </c>
      <c r="C1795" s="1" t="str">
        <f t="shared" ref="C1795:C1858" si="142">+VLOOKUP(B1795,$O$2:$P$68,2,FALSE)</f>
        <v>Asia</v>
      </c>
      <c r="D1795" s="2">
        <v>59049183</v>
      </c>
      <c r="E1795" s="2" t="s">
        <v>7</v>
      </c>
      <c r="F1795" s="7">
        <v>145</v>
      </c>
      <c r="G1795" s="7">
        <f t="shared" ref="G1795:G1858" si="143">+F1795/100</f>
        <v>1.45</v>
      </c>
      <c r="H1795" s="7">
        <v>108</v>
      </c>
      <c r="I1795" s="7" t="s">
        <v>6</v>
      </c>
      <c r="J1795" s="7">
        <f t="shared" ref="J1795:J1858" si="144">+IF(I1795="lb",H1795*0.45359237,H1795)</f>
        <v>48.98797596</v>
      </c>
      <c r="K1795" s="8">
        <f t="shared" ref="K1795:K1858" si="145">+J1795/G1795^2</f>
        <v>23.299869659928657</v>
      </c>
    </row>
    <row r="1796" spans="1:11" x14ac:dyDescent="0.25">
      <c r="A1796" s="1">
        <v>45</v>
      </c>
      <c r="B1796" s="1" t="str">
        <f t="shared" si="141"/>
        <v> Cuba</v>
      </c>
      <c r="C1796" s="1" t="str">
        <f t="shared" si="142"/>
        <v>Centroamérica</v>
      </c>
      <c r="D1796" s="2">
        <v>86546762</v>
      </c>
      <c r="E1796" s="2" t="s">
        <v>5</v>
      </c>
      <c r="F1796" s="7">
        <v>148</v>
      </c>
      <c r="G1796" s="7">
        <f t="shared" si="143"/>
        <v>1.48</v>
      </c>
      <c r="H1796" s="7">
        <v>108.7</v>
      </c>
      <c r="I1796" s="7" t="s">
        <v>6</v>
      </c>
      <c r="J1796" s="7">
        <f t="shared" si="144"/>
        <v>49.305490619000004</v>
      </c>
      <c r="K1796" s="8">
        <f t="shared" si="145"/>
        <v>22.509811276022646</v>
      </c>
    </row>
    <row r="1797" spans="1:11" x14ac:dyDescent="0.25">
      <c r="A1797" s="1">
        <v>50</v>
      </c>
      <c r="B1797" s="1" t="str">
        <f t="shared" si="141"/>
        <v> Venezuela</v>
      </c>
      <c r="C1797" s="1" t="str">
        <f t="shared" si="142"/>
        <v>Sudamérica</v>
      </c>
      <c r="D1797" s="2">
        <v>84486961</v>
      </c>
      <c r="E1797" s="2" t="s">
        <v>5</v>
      </c>
      <c r="F1797" s="7">
        <v>193</v>
      </c>
      <c r="G1797" s="7">
        <f t="shared" si="143"/>
        <v>1.93</v>
      </c>
      <c r="H1797" s="7">
        <v>105.5</v>
      </c>
      <c r="I1797" s="7" t="s">
        <v>8</v>
      </c>
      <c r="J1797" s="7">
        <f t="shared" si="144"/>
        <v>105.5</v>
      </c>
      <c r="K1797" s="8">
        <f t="shared" si="145"/>
        <v>28.322907997530137</v>
      </c>
    </row>
    <row r="1798" spans="1:11" x14ac:dyDescent="0.25">
      <c r="A1798" s="1">
        <v>46</v>
      </c>
      <c r="B1798" s="1" t="str">
        <f t="shared" si="141"/>
        <v> Australia</v>
      </c>
      <c r="C1798" s="1" t="str">
        <f t="shared" si="142"/>
        <v>Oceanía</v>
      </c>
      <c r="D1798" s="2">
        <v>97077635</v>
      </c>
      <c r="E1798" s="2" t="s">
        <v>7</v>
      </c>
      <c r="F1798" s="7">
        <v>170</v>
      </c>
      <c r="G1798" s="7">
        <f t="shared" si="143"/>
        <v>1.7</v>
      </c>
      <c r="H1798" s="7">
        <v>172.6</v>
      </c>
      <c r="I1798" s="7" t="s">
        <v>6</v>
      </c>
      <c r="J1798" s="7">
        <f t="shared" si="144"/>
        <v>78.290043061999995</v>
      </c>
      <c r="K1798" s="8">
        <f t="shared" si="145"/>
        <v>27.089980298269897</v>
      </c>
    </row>
    <row r="1799" spans="1:11" x14ac:dyDescent="0.25">
      <c r="A1799" s="1">
        <v>6</v>
      </c>
      <c r="B1799" s="1" t="str">
        <f t="shared" si="141"/>
        <v> Nigeria</v>
      </c>
      <c r="C1799" s="1" t="str">
        <f t="shared" si="142"/>
        <v>África</v>
      </c>
      <c r="D1799" s="2">
        <v>47104429</v>
      </c>
      <c r="E1799" s="2" t="s">
        <v>5</v>
      </c>
      <c r="F1799" s="7">
        <v>149</v>
      </c>
      <c r="G1799" s="7">
        <f t="shared" si="143"/>
        <v>1.49</v>
      </c>
      <c r="H1799" s="7">
        <v>48.3</v>
      </c>
      <c r="I1799" s="7" t="s">
        <v>8</v>
      </c>
      <c r="J1799" s="7">
        <f t="shared" si="144"/>
        <v>48.3</v>
      </c>
      <c r="K1799" s="8">
        <f t="shared" si="145"/>
        <v>21.755776766812303</v>
      </c>
    </row>
    <row r="1800" spans="1:11" x14ac:dyDescent="0.25">
      <c r="A1800" s="1">
        <v>61</v>
      </c>
      <c r="B1800" s="1" t="str">
        <f t="shared" si="141"/>
        <v> Jamaica</v>
      </c>
      <c r="C1800" s="1" t="str">
        <f t="shared" si="142"/>
        <v>Centroamérica</v>
      </c>
      <c r="D1800" s="2">
        <v>20941037</v>
      </c>
      <c r="E1800" s="2" t="s">
        <v>5</v>
      </c>
      <c r="F1800" s="7">
        <v>166</v>
      </c>
      <c r="G1800" s="7">
        <f t="shared" si="143"/>
        <v>1.66</v>
      </c>
      <c r="H1800" s="7">
        <v>155.9</v>
      </c>
      <c r="I1800" s="7" t="s">
        <v>6</v>
      </c>
      <c r="J1800" s="7">
        <f t="shared" si="144"/>
        <v>70.715050483000013</v>
      </c>
      <c r="K1800" s="8">
        <f t="shared" si="145"/>
        <v>25.662306025185085</v>
      </c>
    </row>
    <row r="1801" spans="1:11" x14ac:dyDescent="0.25">
      <c r="A1801" s="1">
        <v>49</v>
      </c>
      <c r="B1801" s="1" t="str">
        <f t="shared" si="141"/>
        <v> Uruguay</v>
      </c>
      <c r="C1801" s="1" t="str">
        <f t="shared" si="142"/>
        <v>Sudamérica</v>
      </c>
      <c r="D1801" s="2">
        <v>38866701</v>
      </c>
      <c r="E1801" s="2" t="s">
        <v>7</v>
      </c>
      <c r="F1801" s="7">
        <v>164</v>
      </c>
      <c r="G1801" s="7">
        <f t="shared" si="143"/>
        <v>1.64</v>
      </c>
      <c r="H1801" s="7">
        <v>148.4</v>
      </c>
      <c r="I1801" s="7" t="s">
        <v>6</v>
      </c>
      <c r="J1801" s="7">
        <f t="shared" si="144"/>
        <v>67.313107708000004</v>
      </c>
      <c r="K1801" s="8">
        <f t="shared" si="145"/>
        <v>25.027181628494951</v>
      </c>
    </row>
    <row r="1802" spans="1:11" x14ac:dyDescent="0.25">
      <c r="A1802" s="1">
        <v>28</v>
      </c>
      <c r="B1802" s="1" t="str">
        <f t="shared" si="141"/>
        <v> Austria</v>
      </c>
      <c r="C1802" s="1" t="str">
        <f t="shared" si="142"/>
        <v>Europa</v>
      </c>
      <c r="D1802" s="2">
        <v>84263212</v>
      </c>
      <c r="E1802" s="2" t="s">
        <v>7</v>
      </c>
      <c r="F1802" s="7">
        <v>176</v>
      </c>
      <c r="G1802" s="7">
        <f t="shared" si="143"/>
        <v>1.76</v>
      </c>
      <c r="H1802" s="7">
        <v>153.4</v>
      </c>
      <c r="I1802" s="7" t="s">
        <v>6</v>
      </c>
      <c r="J1802" s="7">
        <f t="shared" si="144"/>
        <v>69.58106955800001</v>
      </c>
      <c r="K1802" s="8">
        <f t="shared" si="145"/>
        <v>22.462896938920458</v>
      </c>
    </row>
    <row r="1803" spans="1:11" x14ac:dyDescent="0.25">
      <c r="A1803" s="1">
        <v>46</v>
      </c>
      <c r="B1803" s="1" t="str">
        <f t="shared" si="141"/>
        <v> Australia</v>
      </c>
      <c r="C1803" s="1" t="str">
        <f t="shared" si="142"/>
        <v>Oceanía</v>
      </c>
      <c r="D1803" s="2">
        <v>73518863</v>
      </c>
      <c r="E1803" s="2" t="s">
        <v>5</v>
      </c>
      <c r="F1803" s="7">
        <v>187</v>
      </c>
      <c r="G1803" s="7">
        <f t="shared" si="143"/>
        <v>1.87</v>
      </c>
      <c r="H1803" s="7">
        <v>88.6</v>
      </c>
      <c r="I1803" s="7" t="s">
        <v>8</v>
      </c>
      <c r="J1803" s="7">
        <f t="shared" si="144"/>
        <v>88.6</v>
      </c>
      <c r="K1803" s="8">
        <f t="shared" si="145"/>
        <v>25.336726815179151</v>
      </c>
    </row>
    <row r="1804" spans="1:11" x14ac:dyDescent="0.25">
      <c r="A1804" s="1">
        <v>12</v>
      </c>
      <c r="B1804" s="1" t="str">
        <f t="shared" si="141"/>
        <v> Dominica</v>
      </c>
      <c r="C1804" s="1" t="str">
        <f t="shared" si="142"/>
        <v>Centroamérica</v>
      </c>
      <c r="D1804" s="2">
        <v>60981586</v>
      </c>
      <c r="E1804" s="2" t="s">
        <v>5</v>
      </c>
      <c r="F1804" s="7">
        <v>171</v>
      </c>
      <c r="G1804" s="7">
        <f t="shared" si="143"/>
        <v>1.71</v>
      </c>
      <c r="H1804" s="7">
        <v>78.599999999999994</v>
      </c>
      <c r="I1804" s="7" t="s">
        <v>8</v>
      </c>
      <c r="J1804" s="7">
        <f t="shared" si="144"/>
        <v>78.599999999999994</v>
      </c>
      <c r="K1804" s="8">
        <f t="shared" si="145"/>
        <v>26.880065661229096</v>
      </c>
    </row>
    <row r="1805" spans="1:11" x14ac:dyDescent="0.25">
      <c r="A1805" s="1">
        <v>38</v>
      </c>
      <c r="B1805" s="1" t="str">
        <f t="shared" si="141"/>
        <v> Namibia</v>
      </c>
      <c r="C1805" s="1" t="str">
        <f t="shared" si="142"/>
        <v>África</v>
      </c>
      <c r="D1805" s="2">
        <v>63548170</v>
      </c>
      <c r="E1805" s="2" t="s">
        <v>7</v>
      </c>
      <c r="F1805" s="7">
        <v>179</v>
      </c>
      <c r="G1805" s="7">
        <f t="shared" si="143"/>
        <v>1.79</v>
      </c>
      <c r="H1805" s="7">
        <v>77.5</v>
      </c>
      <c r="I1805" s="7" t="s">
        <v>8</v>
      </c>
      <c r="J1805" s="7">
        <f t="shared" si="144"/>
        <v>77.5</v>
      </c>
      <c r="K1805" s="8">
        <f t="shared" si="145"/>
        <v>24.18775943322618</v>
      </c>
    </row>
    <row r="1806" spans="1:11" x14ac:dyDescent="0.25">
      <c r="A1806" s="1">
        <v>37</v>
      </c>
      <c r="B1806" s="1" t="str">
        <f t="shared" si="141"/>
        <v> Albania</v>
      </c>
      <c r="C1806" s="1" t="str">
        <f t="shared" si="142"/>
        <v>Europa</v>
      </c>
      <c r="D1806" s="2">
        <v>79909646</v>
      </c>
      <c r="E1806" s="2" t="s">
        <v>7</v>
      </c>
      <c r="F1806" s="7">
        <v>171</v>
      </c>
      <c r="G1806" s="7">
        <f t="shared" si="143"/>
        <v>1.71</v>
      </c>
      <c r="H1806" s="7">
        <v>162.30000000000001</v>
      </c>
      <c r="I1806" s="7" t="s">
        <v>6</v>
      </c>
      <c r="J1806" s="7">
        <f t="shared" si="144"/>
        <v>73.618041651000013</v>
      </c>
      <c r="K1806" s="8">
        <f t="shared" si="145"/>
        <v>25.176307804452659</v>
      </c>
    </row>
    <row r="1807" spans="1:11" x14ac:dyDescent="0.25">
      <c r="A1807" s="1">
        <v>43</v>
      </c>
      <c r="B1807" s="1" t="str">
        <f t="shared" si="141"/>
        <v> Colombia</v>
      </c>
      <c r="C1807" s="1" t="str">
        <f t="shared" si="142"/>
        <v>Sudamérica</v>
      </c>
      <c r="D1807" s="2">
        <v>32932191</v>
      </c>
      <c r="E1807" s="2" t="s">
        <v>7</v>
      </c>
      <c r="F1807" s="7">
        <v>175</v>
      </c>
      <c r="G1807" s="7">
        <f t="shared" si="143"/>
        <v>1.75</v>
      </c>
      <c r="H1807" s="7">
        <v>90.2</v>
      </c>
      <c r="I1807" s="7" t="s">
        <v>8</v>
      </c>
      <c r="J1807" s="7">
        <f t="shared" si="144"/>
        <v>90.2</v>
      </c>
      <c r="K1807" s="8">
        <f t="shared" si="145"/>
        <v>29.453061224489797</v>
      </c>
    </row>
    <row r="1808" spans="1:11" x14ac:dyDescent="0.25">
      <c r="A1808" s="1">
        <v>41</v>
      </c>
      <c r="B1808" s="1" t="str">
        <f t="shared" si="141"/>
        <v> Mongolia</v>
      </c>
      <c r="C1808" s="1" t="str">
        <f t="shared" si="142"/>
        <v>Asia</v>
      </c>
      <c r="D1808" s="2">
        <v>27531810</v>
      </c>
      <c r="E1808" s="2" t="s">
        <v>7</v>
      </c>
      <c r="F1808" s="7">
        <v>163</v>
      </c>
      <c r="G1808" s="7">
        <f t="shared" si="143"/>
        <v>1.63</v>
      </c>
      <c r="H1808" s="7">
        <v>65.7</v>
      </c>
      <c r="I1808" s="7" t="s">
        <v>8</v>
      </c>
      <c r="J1808" s="7">
        <f t="shared" si="144"/>
        <v>65.7</v>
      </c>
      <c r="K1808" s="8">
        <f t="shared" si="145"/>
        <v>24.728066543716363</v>
      </c>
    </row>
    <row r="1809" spans="1:11" x14ac:dyDescent="0.25">
      <c r="A1809" s="1">
        <v>27</v>
      </c>
      <c r="B1809" s="1" t="str">
        <f t="shared" si="141"/>
        <v> Estonia</v>
      </c>
      <c r="C1809" s="1" t="str">
        <f t="shared" si="142"/>
        <v>Europa</v>
      </c>
      <c r="D1809" s="2">
        <v>26913408</v>
      </c>
      <c r="E1809" s="2" t="s">
        <v>7</v>
      </c>
      <c r="F1809" s="7">
        <v>177</v>
      </c>
      <c r="G1809" s="7">
        <f t="shared" si="143"/>
        <v>1.77</v>
      </c>
      <c r="H1809" s="7">
        <v>77</v>
      </c>
      <c r="I1809" s="7" t="s">
        <v>8</v>
      </c>
      <c r="J1809" s="7">
        <f t="shared" si="144"/>
        <v>77</v>
      </c>
      <c r="K1809" s="8">
        <f t="shared" si="145"/>
        <v>24.577867151840145</v>
      </c>
    </row>
    <row r="1810" spans="1:11" x14ac:dyDescent="0.25">
      <c r="A1810" s="1">
        <v>16</v>
      </c>
      <c r="B1810" s="1" t="str">
        <f t="shared" si="141"/>
        <v> Vietnam</v>
      </c>
      <c r="C1810" s="1" t="str">
        <f t="shared" si="142"/>
        <v>Asia</v>
      </c>
      <c r="D1810" s="2">
        <v>22209483</v>
      </c>
      <c r="E1810" s="2" t="s">
        <v>7</v>
      </c>
      <c r="F1810" s="7">
        <v>160</v>
      </c>
      <c r="G1810" s="7">
        <f t="shared" si="143"/>
        <v>1.6</v>
      </c>
      <c r="H1810" s="7">
        <v>132.5</v>
      </c>
      <c r="I1810" s="7" t="s">
        <v>6</v>
      </c>
      <c r="J1810" s="7">
        <f t="shared" si="144"/>
        <v>60.100989025000004</v>
      </c>
      <c r="K1810" s="8">
        <f t="shared" si="145"/>
        <v>23.476948837890621</v>
      </c>
    </row>
    <row r="1811" spans="1:11" x14ac:dyDescent="0.25">
      <c r="A1811" s="1">
        <v>4</v>
      </c>
      <c r="B1811" s="1" t="str">
        <f t="shared" si="141"/>
        <v> Mozambique</v>
      </c>
      <c r="C1811" s="1" t="str">
        <f t="shared" si="142"/>
        <v>África</v>
      </c>
      <c r="D1811" s="2">
        <v>41372287</v>
      </c>
      <c r="E1811" s="2" t="s">
        <v>7</v>
      </c>
      <c r="F1811" s="7">
        <v>134</v>
      </c>
      <c r="G1811" s="7">
        <f t="shared" si="143"/>
        <v>1.34</v>
      </c>
      <c r="H1811" s="7">
        <v>106.3</v>
      </c>
      <c r="I1811" s="7" t="s">
        <v>6</v>
      </c>
      <c r="J1811" s="7">
        <f t="shared" si="144"/>
        <v>48.216868931</v>
      </c>
      <c r="K1811" s="8">
        <f t="shared" si="145"/>
        <v>26.852789558364886</v>
      </c>
    </row>
    <row r="1812" spans="1:11" x14ac:dyDescent="0.25">
      <c r="A1812" s="1">
        <v>12</v>
      </c>
      <c r="B1812" s="1" t="str">
        <f t="shared" si="141"/>
        <v> Dominica</v>
      </c>
      <c r="C1812" s="1" t="str">
        <f t="shared" si="142"/>
        <v>Centroamérica</v>
      </c>
      <c r="D1812" s="2">
        <v>67990416</v>
      </c>
      <c r="E1812" s="2" t="s">
        <v>7</v>
      </c>
      <c r="F1812" s="7">
        <v>155</v>
      </c>
      <c r="G1812" s="7">
        <f t="shared" si="143"/>
        <v>1.55</v>
      </c>
      <c r="H1812" s="7">
        <v>73.7</v>
      </c>
      <c r="I1812" s="7" t="s">
        <v>8</v>
      </c>
      <c r="J1812" s="7">
        <f t="shared" si="144"/>
        <v>73.7</v>
      </c>
      <c r="K1812" s="8">
        <f t="shared" si="145"/>
        <v>30.676378772112379</v>
      </c>
    </row>
    <row r="1813" spans="1:11" x14ac:dyDescent="0.25">
      <c r="A1813" s="1">
        <v>30</v>
      </c>
      <c r="B1813" s="1" t="str">
        <f t="shared" si="141"/>
        <v> Liberia</v>
      </c>
      <c r="C1813" s="1" t="str">
        <f t="shared" si="142"/>
        <v>África</v>
      </c>
      <c r="D1813" s="2">
        <v>17271769</v>
      </c>
      <c r="E1813" s="2" t="s">
        <v>5</v>
      </c>
      <c r="F1813" s="7">
        <v>154</v>
      </c>
      <c r="G1813" s="7">
        <f t="shared" si="143"/>
        <v>1.54</v>
      </c>
      <c r="H1813" s="7">
        <v>125.9</v>
      </c>
      <c r="I1813" s="7" t="s">
        <v>6</v>
      </c>
      <c r="J1813" s="7">
        <f t="shared" si="144"/>
        <v>57.107279383000005</v>
      </c>
      <c r="K1813" s="8">
        <f t="shared" si="145"/>
        <v>24.079642175324679</v>
      </c>
    </row>
    <row r="1814" spans="1:11" x14ac:dyDescent="0.25">
      <c r="A1814" s="1">
        <v>12</v>
      </c>
      <c r="B1814" s="1" t="str">
        <f t="shared" si="141"/>
        <v> Dominica</v>
      </c>
      <c r="C1814" s="1" t="str">
        <f t="shared" si="142"/>
        <v>Centroamérica</v>
      </c>
      <c r="D1814" s="2">
        <v>65613991</v>
      </c>
      <c r="E1814" s="2" t="s">
        <v>7</v>
      </c>
      <c r="F1814" s="7">
        <v>161</v>
      </c>
      <c r="G1814" s="7">
        <f t="shared" si="143"/>
        <v>1.61</v>
      </c>
      <c r="H1814" s="7">
        <v>72.900000000000006</v>
      </c>
      <c r="I1814" s="7" t="s">
        <v>8</v>
      </c>
      <c r="J1814" s="7">
        <f t="shared" si="144"/>
        <v>72.900000000000006</v>
      </c>
      <c r="K1814" s="8">
        <f t="shared" si="145"/>
        <v>28.123914972416188</v>
      </c>
    </row>
    <row r="1815" spans="1:11" x14ac:dyDescent="0.25">
      <c r="A1815" s="1">
        <v>55</v>
      </c>
      <c r="B1815" s="1" t="str">
        <f t="shared" si="141"/>
        <v> Honduras</v>
      </c>
      <c r="C1815" s="1" t="str">
        <f t="shared" si="142"/>
        <v>Centroamérica</v>
      </c>
      <c r="D1815" s="2">
        <v>40934491</v>
      </c>
      <c r="E1815" s="2" t="s">
        <v>7</v>
      </c>
      <c r="F1815" s="7">
        <v>143</v>
      </c>
      <c r="G1815" s="7">
        <f t="shared" si="143"/>
        <v>1.43</v>
      </c>
      <c r="H1815" s="7">
        <v>55.9</v>
      </c>
      <c r="I1815" s="7" t="s">
        <v>8</v>
      </c>
      <c r="J1815" s="7">
        <f t="shared" si="144"/>
        <v>55.9</v>
      </c>
      <c r="K1815" s="8">
        <f t="shared" si="145"/>
        <v>27.336300063572793</v>
      </c>
    </row>
    <row r="1816" spans="1:11" x14ac:dyDescent="0.25">
      <c r="A1816" s="1">
        <v>43</v>
      </c>
      <c r="B1816" s="1" t="str">
        <f t="shared" si="141"/>
        <v> Colombia</v>
      </c>
      <c r="C1816" s="1" t="str">
        <f t="shared" si="142"/>
        <v>Sudamérica</v>
      </c>
      <c r="D1816" s="2">
        <v>22522465</v>
      </c>
      <c r="E1816" s="2" t="s">
        <v>7</v>
      </c>
      <c r="F1816" s="7">
        <v>165</v>
      </c>
      <c r="G1816" s="7">
        <f t="shared" si="143"/>
        <v>1.65</v>
      </c>
      <c r="H1816" s="7">
        <v>71.400000000000006</v>
      </c>
      <c r="I1816" s="7" t="s">
        <v>8</v>
      </c>
      <c r="J1816" s="7">
        <f t="shared" si="144"/>
        <v>71.400000000000006</v>
      </c>
      <c r="K1816" s="8">
        <f t="shared" si="145"/>
        <v>26.225895316804412</v>
      </c>
    </row>
    <row r="1817" spans="1:11" x14ac:dyDescent="0.25">
      <c r="A1817" s="1">
        <v>31</v>
      </c>
      <c r="B1817" s="1" t="str">
        <f t="shared" si="141"/>
        <v> Gambia</v>
      </c>
      <c r="C1817" s="1" t="str">
        <f t="shared" si="142"/>
        <v>África</v>
      </c>
      <c r="D1817" s="2">
        <v>18657634</v>
      </c>
      <c r="E1817" s="2" t="s">
        <v>5</v>
      </c>
      <c r="F1817" s="7">
        <v>159</v>
      </c>
      <c r="G1817" s="7">
        <f t="shared" si="143"/>
        <v>1.59</v>
      </c>
      <c r="H1817" s="7">
        <v>124.6</v>
      </c>
      <c r="I1817" s="7" t="s">
        <v>6</v>
      </c>
      <c r="J1817" s="7">
        <f t="shared" si="144"/>
        <v>56.517609301999997</v>
      </c>
      <c r="K1817" s="8">
        <f t="shared" si="145"/>
        <v>22.355764923064747</v>
      </c>
    </row>
    <row r="1818" spans="1:11" x14ac:dyDescent="0.25">
      <c r="A1818" s="1">
        <v>9</v>
      </c>
      <c r="B1818" s="1" t="str">
        <f t="shared" si="141"/>
        <v> Seychelles</v>
      </c>
      <c r="C1818" s="1" t="str">
        <f t="shared" si="142"/>
        <v>Medio Oriente</v>
      </c>
      <c r="D1818" s="2">
        <v>73099457</v>
      </c>
      <c r="E1818" s="2" t="s">
        <v>7</v>
      </c>
      <c r="F1818" s="7">
        <v>156</v>
      </c>
      <c r="G1818" s="7">
        <f t="shared" si="143"/>
        <v>1.56</v>
      </c>
      <c r="H1818" s="7">
        <v>152.1</v>
      </c>
      <c r="I1818" s="7" t="s">
        <v>6</v>
      </c>
      <c r="J1818" s="7">
        <f t="shared" si="144"/>
        <v>68.991399477000002</v>
      </c>
      <c r="K1818" s="8">
        <f t="shared" si="145"/>
        <v>28.349523124999997</v>
      </c>
    </row>
    <row r="1819" spans="1:11" x14ac:dyDescent="0.25">
      <c r="A1819" s="1">
        <v>33</v>
      </c>
      <c r="B1819" s="1" t="str">
        <f t="shared" si="141"/>
        <v> Serbia</v>
      </c>
      <c r="C1819" s="1" t="str">
        <f t="shared" si="142"/>
        <v>Europa</v>
      </c>
      <c r="D1819" s="2">
        <v>43691389</v>
      </c>
      <c r="E1819" s="2" t="s">
        <v>7</v>
      </c>
      <c r="F1819" s="7">
        <v>158</v>
      </c>
      <c r="G1819" s="7">
        <f t="shared" si="143"/>
        <v>1.58</v>
      </c>
      <c r="H1819" s="7">
        <v>61.5</v>
      </c>
      <c r="I1819" s="7" t="s">
        <v>8</v>
      </c>
      <c r="J1819" s="7">
        <f t="shared" si="144"/>
        <v>61.5</v>
      </c>
      <c r="K1819" s="8">
        <f t="shared" si="145"/>
        <v>24.635475084121129</v>
      </c>
    </row>
    <row r="1820" spans="1:11" x14ac:dyDescent="0.25">
      <c r="A1820" s="1">
        <v>7</v>
      </c>
      <c r="B1820" s="1" t="str">
        <f t="shared" si="141"/>
        <v> Tanzania</v>
      </c>
      <c r="C1820" s="1" t="str">
        <f t="shared" si="142"/>
        <v>África</v>
      </c>
      <c r="D1820" s="2">
        <v>35284336</v>
      </c>
      <c r="E1820" s="2" t="s">
        <v>5</v>
      </c>
      <c r="F1820" s="7">
        <v>154</v>
      </c>
      <c r="G1820" s="7">
        <f t="shared" si="143"/>
        <v>1.54</v>
      </c>
      <c r="H1820" s="7">
        <v>114.2</v>
      </c>
      <c r="I1820" s="7" t="s">
        <v>6</v>
      </c>
      <c r="J1820" s="7">
        <f t="shared" si="144"/>
        <v>51.800248654000001</v>
      </c>
      <c r="K1820" s="8">
        <f t="shared" si="145"/>
        <v>21.841899415584418</v>
      </c>
    </row>
    <row r="1821" spans="1:11" x14ac:dyDescent="0.25">
      <c r="A1821" s="1">
        <v>2</v>
      </c>
      <c r="B1821" s="1" t="str">
        <f t="shared" si="141"/>
        <v> Burkina Faso</v>
      </c>
      <c r="C1821" s="1" t="str">
        <f t="shared" si="142"/>
        <v>África</v>
      </c>
      <c r="D1821" s="2">
        <v>72289752</v>
      </c>
      <c r="E1821" s="2" t="s">
        <v>7</v>
      </c>
      <c r="F1821" s="7">
        <v>173</v>
      </c>
      <c r="G1821" s="7">
        <f t="shared" si="143"/>
        <v>1.73</v>
      </c>
      <c r="H1821" s="7">
        <v>55.9</v>
      </c>
      <c r="I1821" s="7" t="s">
        <v>8</v>
      </c>
      <c r="J1821" s="7">
        <f t="shared" si="144"/>
        <v>55.9</v>
      </c>
      <c r="K1821" s="8">
        <f t="shared" si="145"/>
        <v>18.677536837181329</v>
      </c>
    </row>
    <row r="1822" spans="1:11" x14ac:dyDescent="0.25">
      <c r="A1822" s="1">
        <v>51</v>
      </c>
      <c r="B1822" s="1" t="str">
        <f t="shared" si="141"/>
        <v> Costa Rica</v>
      </c>
      <c r="C1822" s="1" t="str">
        <f t="shared" si="142"/>
        <v>Centroamérica</v>
      </c>
      <c r="D1822" s="2">
        <v>70192123</v>
      </c>
      <c r="E1822" s="2" t="s">
        <v>7</v>
      </c>
      <c r="F1822" s="7">
        <v>152</v>
      </c>
      <c r="G1822" s="7">
        <f t="shared" si="143"/>
        <v>1.52</v>
      </c>
      <c r="H1822" s="7">
        <v>56.9</v>
      </c>
      <c r="I1822" s="7" t="s">
        <v>8</v>
      </c>
      <c r="J1822" s="7">
        <f t="shared" si="144"/>
        <v>56.9</v>
      </c>
      <c r="K1822" s="8">
        <f t="shared" si="145"/>
        <v>24.627770083102494</v>
      </c>
    </row>
    <row r="1823" spans="1:11" x14ac:dyDescent="0.25">
      <c r="A1823" s="1">
        <v>9</v>
      </c>
      <c r="B1823" s="1" t="str">
        <f t="shared" si="141"/>
        <v> Seychelles</v>
      </c>
      <c r="C1823" s="1" t="str">
        <f t="shared" si="142"/>
        <v>Medio Oriente</v>
      </c>
      <c r="D1823" s="2">
        <v>23917543</v>
      </c>
      <c r="E1823" s="2" t="s">
        <v>7</v>
      </c>
      <c r="F1823" s="7">
        <v>161</v>
      </c>
      <c r="G1823" s="7">
        <f t="shared" si="143"/>
        <v>1.61</v>
      </c>
      <c r="H1823" s="7">
        <v>175</v>
      </c>
      <c r="I1823" s="7" t="s">
        <v>6</v>
      </c>
      <c r="J1823" s="7">
        <f t="shared" si="144"/>
        <v>79.378664749999999</v>
      </c>
      <c r="K1823" s="8">
        <f t="shared" si="145"/>
        <v>30.623303402646499</v>
      </c>
    </row>
    <row r="1824" spans="1:11" x14ac:dyDescent="0.25">
      <c r="A1824" s="1">
        <v>17</v>
      </c>
      <c r="B1824" s="1" t="str">
        <f t="shared" si="141"/>
        <v> India</v>
      </c>
      <c r="C1824" s="1" t="str">
        <f t="shared" si="142"/>
        <v>Asia</v>
      </c>
      <c r="D1824" s="2">
        <v>69096463</v>
      </c>
      <c r="E1824" s="2" t="s">
        <v>5</v>
      </c>
      <c r="F1824" s="7">
        <v>201</v>
      </c>
      <c r="G1824" s="7">
        <f t="shared" si="143"/>
        <v>2.0099999999999998</v>
      </c>
      <c r="H1824" s="7">
        <v>92.6</v>
      </c>
      <c r="I1824" s="7" t="s">
        <v>8</v>
      </c>
      <c r="J1824" s="7">
        <f t="shared" si="144"/>
        <v>92.6</v>
      </c>
      <c r="K1824" s="8">
        <f t="shared" si="145"/>
        <v>22.920224746912211</v>
      </c>
    </row>
    <row r="1825" spans="1:11" x14ac:dyDescent="0.25">
      <c r="A1825" s="1">
        <v>50</v>
      </c>
      <c r="B1825" s="1" t="str">
        <f t="shared" si="141"/>
        <v> Venezuela</v>
      </c>
      <c r="C1825" s="1" t="str">
        <f t="shared" si="142"/>
        <v>Sudamérica</v>
      </c>
      <c r="D1825" s="2">
        <v>79797814</v>
      </c>
      <c r="E1825" s="2" t="s">
        <v>7</v>
      </c>
      <c r="F1825" s="7">
        <v>164</v>
      </c>
      <c r="G1825" s="7">
        <f t="shared" si="143"/>
        <v>1.64</v>
      </c>
      <c r="H1825" s="7">
        <v>170.6</v>
      </c>
      <c r="I1825" s="7" t="s">
        <v>6</v>
      </c>
      <c r="J1825" s="7">
        <f t="shared" si="144"/>
        <v>77.382858322000004</v>
      </c>
      <c r="K1825" s="8">
        <f t="shared" si="145"/>
        <v>28.771140066180852</v>
      </c>
    </row>
    <row r="1826" spans="1:11" x14ac:dyDescent="0.25">
      <c r="A1826" s="1">
        <v>22</v>
      </c>
      <c r="B1826" s="1" t="str">
        <f t="shared" si="141"/>
        <v> Indonesia</v>
      </c>
      <c r="C1826" s="1" t="str">
        <f t="shared" si="142"/>
        <v>Asia</v>
      </c>
      <c r="D1826" s="2">
        <v>29680309</v>
      </c>
      <c r="E1826" s="2" t="s">
        <v>5</v>
      </c>
      <c r="F1826" s="7">
        <v>159</v>
      </c>
      <c r="G1826" s="7">
        <f t="shared" si="143"/>
        <v>1.59</v>
      </c>
      <c r="H1826" s="7">
        <v>51.8</v>
      </c>
      <c r="I1826" s="7" t="s">
        <v>8</v>
      </c>
      <c r="J1826" s="7">
        <f t="shared" si="144"/>
        <v>51.8</v>
      </c>
      <c r="K1826" s="8">
        <f t="shared" si="145"/>
        <v>20.489695818994498</v>
      </c>
    </row>
    <row r="1827" spans="1:11" x14ac:dyDescent="0.25">
      <c r="A1827" s="1">
        <v>21</v>
      </c>
      <c r="B1827" s="1" t="str">
        <f t="shared" si="141"/>
        <v> Guinea</v>
      </c>
      <c r="C1827" s="1" t="str">
        <f t="shared" si="142"/>
        <v>África</v>
      </c>
      <c r="D1827" s="2">
        <v>75719504</v>
      </c>
      <c r="E1827" s="2" t="s">
        <v>7</v>
      </c>
      <c r="F1827" s="7">
        <v>149</v>
      </c>
      <c r="G1827" s="7">
        <f t="shared" si="143"/>
        <v>1.49</v>
      </c>
      <c r="H1827" s="7">
        <v>117.7</v>
      </c>
      <c r="I1827" s="7" t="s">
        <v>6</v>
      </c>
      <c r="J1827" s="7">
        <f t="shared" si="144"/>
        <v>53.387821949000006</v>
      </c>
      <c r="K1827" s="8">
        <f t="shared" si="145"/>
        <v>24.047485225440298</v>
      </c>
    </row>
    <row r="1828" spans="1:11" x14ac:dyDescent="0.25">
      <c r="A1828" s="1">
        <v>54</v>
      </c>
      <c r="B1828" s="1" t="str">
        <f t="shared" si="141"/>
        <v> Bolivia</v>
      </c>
      <c r="C1828" s="1" t="str">
        <f t="shared" si="142"/>
        <v>Sudamérica</v>
      </c>
      <c r="D1828" s="2">
        <v>23546291</v>
      </c>
      <c r="E1828" s="2" t="s">
        <v>7</v>
      </c>
      <c r="F1828" s="7">
        <v>159</v>
      </c>
      <c r="G1828" s="7">
        <f t="shared" si="143"/>
        <v>1.59</v>
      </c>
      <c r="H1828" s="7">
        <v>75.400000000000006</v>
      </c>
      <c r="I1828" s="7" t="s">
        <v>8</v>
      </c>
      <c r="J1828" s="7">
        <f t="shared" si="144"/>
        <v>75.400000000000006</v>
      </c>
      <c r="K1828" s="8">
        <f t="shared" si="145"/>
        <v>29.824769589810529</v>
      </c>
    </row>
    <row r="1829" spans="1:11" x14ac:dyDescent="0.25">
      <c r="A1829" s="1">
        <v>63</v>
      </c>
      <c r="B1829" s="1" t="str">
        <f t="shared" si="141"/>
        <v> Tuvalu</v>
      </c>
      <c r="C1829" s="1" t="str">
        <f t="shared" si="142"/>
        <v>Oceanía</v>
      </c>
      <c r="D1829" s="2">
        <v>45059584</v>
      </c>
      <c r="E1829" s="2" t="s">
        <v>5</v>
      </c>
      <c r="F1829" s="7">
        <v>170</v>
      </c>
      <c r="G1829" s="7">
        <f t="shared" si="143"/>
        <v>1.7</v>
      </c>
      <c r="H1829" s="7">
        <v>180.1</v>
      </c>
      <c r="I1829" s="7" t="s">
        <v>6</v>
      </c>
      <c r="J1829" s="7">
        <f t="shared" si="144"/>
        <v>81.691985837000004</v>
      </c>
      <c r="K1829" s="8">
        <f t="shared" si="145"/>
        <v>28.267123126989624</v>
      </c>
    </row>
    <row r="1830" spans="1:11" x14ac:dyDescent="0.25">
      <c r="A1830" s="1">
        <v>10</v>
      </c>
      <c r="B1830" s="1" t="str">
        <f t="shared" si="141"/>
        <v> Chile</v>
      </c>
      <c r="C1830" s="1" t="str">
        <f t="shared" si="142"/>
        <v>Sudamérica</v>
      </c>
      <c r="D1830" s="2">
        <v>75645313</v>
      </c>
      <c r="E1830" s="2" t="s">
        <v>5</v>
      </c>
      <c r="F1830" s="7">
        <v>172</v>
      </c>
      <c r="G1830" s="7">
        <f t="shared" si="143"/>
        <v>1.72</v>
      </c>
      <c r="H1830" s="7">
        <v>82.7</v>
      </c>
      <c r="I1830" s="7" t="s">
        <v>8</v>
      </c>
      <c r="J1830" s="7">
        <f t="shared" si="144"/>
        <v>82.7</v>
      </c>
      <c r="K1830" s="8">
        <f t="shared" si="145"/>
        <v>27.954299621416986</v>
      </c>
    </row>
    <row r="1831" spans="1:11" x14ac:dyDescent="0.25">
      <c r="A1831" s="1">
        <v>53</v>
      </c>
      <c r="B1831" s="1" t="str">
        <f t="shared" si="141"/>
        <v> Georgia</v>
      </c>
      <c r="C1831" s="1" t="str">
        <f t="shared" si="142"/>
        <v>Medio Oriente</v>
      </c>
      <c r="D1831" s="2">
        <v>10873713</v>
      </c>
      <c r="E1831" s="2" t="s">
        <v>5</v>
      </c>
      <c r="F1831" s="7">
        <v>142</v>
      </c>
      <c r="G1831" s="7">
        <f t="shared" si="143"/>
        <v>1.42</v>
      </c>
      <c r="H1831" s="7">
        <v>54.6</v>
      </c>
      <c r="I1831" s="7" t="s">
        <v>8</v>
      </c>
      <c r="J1831" s="7">
        <f t="shared" si="144"/>
        <v>54.6</v>
      </c>
      <c r="K1831" s="8">
        <f t="shared" si="145"/>
        <v>27.077960722078952</v>
      </c>
    </row>
    <row r="1832" spans="1:11" x14ac:dyDescent="0.25">
      <c r="A1832" s="1">
        <v>7</v>
      </c>
      <c r="B1832" s="1" t="str">
        <f t="shared" si="141"/>
        <v> Tanzania</v>
      </c>
      <c r="C1832" s="1" t="str">
        <f t="shared" si="142"/>
        <v>África</v>
      </c>
      <c r="D1832" s="2">
        <v>24354661</v>
      </c>
      <c r="E1832" s="2" t="s">
        <v>7</v>
      </c>
      <c r="F1832" s="7">
        <v>153</v>
      </c>
      <c r="G1832" s="7">
        <f t="shared" si="143"/>
        <v>1.53</v>
      </c>
      <c r="H1832" s="7">
        <v>134.30000000000001</v>
      </c>
      <c r="I1832" s="7" t="s">
        <v>6</v>
      </c>
      <c r="J1832" s="7">
        <f t="shared" si="144"/>
        <v>60.91745529100001</v>
      </c>
      <c r="K1832" s="8">
        <f t="shared" si="145"/>
        <v>26.023091670297752</v>
      </c>
    </row>
    <row r="1833" spans="1:11" x14ac:dyDescent="0.25">
      <c r="A1833" s="1">
        <v>8</v>
      </c>
      <c r="B1833" s="1" t="str">
        <f t="shared" si="141"/>
        <v> Paraguay</v>
      </c>
      <c r="C1833" s="1" t="str">
        <f t="shared" si="142"/>
        <v>Sudamérica</v>
      </c>
      <c r="D1833" s="2">
        <v>29384715</v>
      </c>
      <c r="E1833" s="2" t="s">
        <v>7</v>
      </c>
      <c r="F1833" s="7">
        <v>146</v>
      </c>
      <c r="G1833" s="7">
        <f t="shared" si="143"/>
        <v>1.46</v>
      </c>
      <c r="H1833" s="7">
        <v>120.2</v>
      </c>
      <c r="I1833" s="7" t="s">
        <v>6</v>
      </c>
      <c r="J1833" s="7">
        <f t="shared" si="144"/>
        <v>54.521802874000002</v>
      </c>
      <c r="K1833" s="8">
        <f t="shared" si="145"/>
        <v>25.577877122349413</v>
      </c>
    </row>
    <row r="1834" spans="1:11" x14ac:dyDescent="0.25">
      <c r="A1834" s="1">
        <v>11</v>
      </c>
      <c r="B1834" s="1" t="str">
        <f t="shared" si="141"/>
        <v> El Salvador</v>
      </c>
      <c r="C1834" s="1" t="str">
        <f t="shared" si="142"/>
        <v>Centroamérica</v>
      </c>
      <c r="D1834" s="2">
        <v>92847562</v>
      </c>
      <c r="E1834" s="2" t="s">
        <v>5</v>
      </c>
      <c r="F1834" s="7">
        <v>175</v>
      </c>
      <c r="G1834" s="7">
        <f t="shared" si="143"/>
        <v>1.75</v>
      </c>
      <c r="H1834" s="7">
        <v>176.4</v>
      </c>
      <c r="I1834" s="7" t="s">
        <v>6</v>
      </c>
      <c r="J1834" s="7">
        <f t="shared" si="144"/>
        <v>80.013694068000007</v>
      </c>
      <c r="K1834" s="8">
        <f t="shared" si="145"/>
        <v>26.126920512000002</v>
      </c>
    </row>
    <row r="1835" spans="1:11" x14ac:dyDescent="0.25">
      <c r="A1835" s="1">
        <v>6</v>
      </c>
      <c r="B1835" s="1" t="str">
        <f t="shared" si="141"/>
        <v> Nigeria</v>
      </c>
      <c r="C1835" s="1" t="str">
        <f t="shared" si="142"/>
        <v>África</v>
      </c>
      <c r="D1835" s="2">
        <v>20470710</v>
      </c>
      <c r="E1835" s="2" t="s">
        <v>5</v>
      </c>
      <c r="F1835" s="7">
        <v>169</v>
      </c>
      <c r="G1835" s="7">
        <f t="shared" si="143"/>
        <v>1.69</v>
      </c>
      <c r="H1835" s="7">
        <v>132.69999999999999</v>
      </c>
      <c r="I1835" s="7" t="s">
        <v>6</v>
      </c>
      <c r="J1835" s="7">
        <f t="shared" si="144"/>
        <v>60.191707498999996</v>
      </c>
      <c r="K1835" s="8">
        <f t="shared" si="145"/>
        <v>21.074789922971885</v>
      </c>
    </row>
    <row r="1836" spans="1:11" x14ac:dyDescent="0.25">
      <c r="A1836" s="1">
        <v>26</v>
      </c>
      <c r="B1836" s="1" t="str">
        <f t="shared" si="141"/>
        <v> Senegal</v>
      </c>
      <c r="C1836" s="1" t="str">
        <f t="shared" si="142"/>
        <v>África</v>
      </c>
      <c r="D1836" s="2">
        <v>26165833</v>
      </c>
      <c r="E1836" s="2" t="s">
        <v>7</v>
      </c>
      <c r="F1836" s="7">
        <v>170</v>
      </c>
      <c r="G1836" s="7">
        <f t="shared" si="143"/>
        <v>1.7</v>
      </c>
      <c r="H1836" s="7">
        <v>166</v>
      </c>
      <c r="I1836" s="7" t="s">
        <v>6</v>
      </c>
      <c r="J1836" s="7">
        <f t="shared" si="144"/>
        <v>75.296333420000011</v>
      </c>
      <c r="K1836" s="8">
        <f t="shared" si="145"/>
        <v>26.054094608996547</v>
      </c>
    </row>
    <row r="1837" spans="1:11" x14ac:dyDescent="0.25">
      <c r="A1837" s="1">
        <v>17</v>
      </c>
      <c r="B1837" s="1" t="str">
        <f t="shared" si="141"/>
        <v> India</v>
      </c>
      <c r="C1837" s="1" t="str">
        <f t="shared" si="142"/>
        <v>Asia</v>
      </c>
      <c r="D1837" s="2">
        <v>69265868</v>
      </c>
      <c r="E1837" s="2" t="s">
        <v>7</v>
      </c>
      <c r="F1837" s="7">
        <v>142</v>
      </c>
      <c r="G1837" s="7">
        <f t="shared" si="143"/>
        <v>1.42</v>
      </c>
      <c r="H1837" s="7">
        <v>109.6</v>
      </c>
      <c r="I1837" s="7" t="s">
        <v>6</v>
      </c>
      <c r="J1837" s="7">
        <f t="shared" si="144"/>
        <v>49.713723752</v>
      </c>
      <c r="K1837" s="8">
        <f t="shared" si="145"/>
        <v>24.654693390200357</v>
      </c>
    </row>
    <row r="1838" spans="1:11" x14ac:dyDescent="0.25">
      <c r="A1838" s="1">
        <v>63</v>
      </c>
      <c r="B1838" s="1" t="str">
        <f t="shared" si="141"/>
        <v> Tuvalu</v>
      </c>
      <c r="C1838" s="1" t="str">
        <f t="shared" si="142"/>
        <v>Oceanía</v>
      </c>
      <c r="D1838" s="2">
        <v>14153664</v>
      </c>
      <c r="E1838" s="2" t="s">
        <v>7</v>
      </c>
      <c r="F1838" s="7">
        <v>167</v>
      </c>
      <c r="G1838" s="7">
        <f t="shared" si="143"/>
        <v>1.67</v>
      </c>
      <c r="H1838" s="7">
        <v>178.1</v>
      </c>
      <c r="I1838" s="7" t="s">
        <v>6</v>
      </c>
      <c r="J1838" s="7">
        <f t="shared" si="144"/>
        <v>80.784801096999999</v>
      </c>
      <c r="K1838" s="8">
        <f t="shared" si="145"/>
        <v>28.966546343361181</v>
      </c>
    </row>
    <row r="1839" spans="1:11" x14ac:dyDescent="0.25">
      <c r="A1839" s="1">
        <v>2</v>
      </c>
      <c r="B1839" s="1" t="str">
        <f t="shared" si="141"/>
        <v> Burkina Faso</v>
      </c>
      <c r="C1839" s="1" t="str">
        <f t="shared" si="142"/>
        <v>África</v>
      </c>
      <c r="D1839" s="2">
        <v>74019334</v>
      </c>
      <c r="E1839" s="2" t="s">
        <v>5</v>
      </c>
      <c r="F1839" s="7">
        <v>159</v>
      </c>
      <c r="G1839" s="7">
        <f t="shared" si="143"/>
        <v>1.59</v>
      </c>
      <c r="H1839" s="7">
        <v>60.1</v>
      </c>
      <c r="I1839" s="7" t="s">
        <v>8</v>
      </c>
      <c r="J1839" s="7">
        <f t="shared" si="144"/>
        <v>60.1</v>
      </c>
      <c r="K1839" s="8">
        <f t="shared" si="145"/>
        <v>23.772793797713696</v>
      </c>
    </row>
    <row r="1840" spans="1:11" x14ac:dyDescent="0.25">
      <c r="A1840" s="1">
        <v>35</v>
      </c>
      <c r="B1840" s="1" t="str">
        <f t="shared" si="141"/>
        <v> Cabo Verde</v>
      </c>
      <c r="C1840" s="1" t="str">
        <f t="shared" si="142"/>
        <v>África</v>
      </c>
      <c r="D1840" s="2">
        <v>27833459</v>
      </c>
      <c r="E1840" s="2" t="s">
        <v>7</v>
      </c>
      <c r="F1840" s="7">
        <v>148</v>
      </c>
      <c r="G1840" s="7">
        <f t="shared" si="143"/>
        <v>1.48</v>
      </c>
      <c r="H1840" s="7">
        <v>127.9</v>
      </c>
      <c r="I1840" s="7" t="s">
        <v>6</v>
      </c>
      <c r="J1840" s="7">
        <f t="shared" si="144"/>
        <v>58.014464123000003</v>
      </c>
      <c r="K1840" s="8">
        <f t="shared" si="145"/>
        <v>26.485785300858293</v>
      </c>
    </row>
    <row r="1841" spans="1:11" x14ac:dyDescent="0.25">
      <c r="A1841" s="1">
        <v>5</v>
      </c>
      <c r="B1841" s="1" t="str">
        <f t="shared" si="141"/>
        <v> Togo</v>
      </c>
      <c r="C1841" s="1" t="str">
        <f t="shared" si="142"/>
        <v>África</v>
      </c>
      <c r="D1841" s="2">
        <v>14269293</v>
      </c>
      <c r="E1841" s="2" t="s">
        <v>5</v>
      </c>
      <c r="F1841" s="7">
        <v>180</v>
      </c>
      <c r="G1841" s="7">
        <f t="shared" si="143"/>
        <v>1.8</v>
      </c>
      <c r="H1841" s="7">
        <v>70.900000000000006</v>
      </c>
      <c r="I1841" s="7" t="s">
        <v>8</v>
      </c>
      <c r="J1841" s="7">
        <f t="shared" si="144"/>
        <v>70.900000000000006</v>
      </c>
      <c r="K1841" s="8">
        <f t="shared" si="145"/>
        <v>21.882716049382715</v>
      </c>
    </row>
    <row r="1842" spans="1:11" x14ac:dyDescent="0.25">
      <c r="A1842" s="1">
        <v>26</v>
      </c>
      <c r="B1842" s="1" t="str">
        <f t="shared" si="141"/>
        <v> Senegal</v>
      </c>
      <c r="C1842" s="1" t="str">
        <f t="shared" si="142"/>
        <v>África</v>
      </c>
      <c r="D1842" s="2">
        <v>97045556</v>
      </c>
      <c r="E1842" s="2" t="s">
        <v>7</v>
      </c>
      <c r="F1842" s="7">
        <v>178</v>
      </c>
      <c r="G1842" s="7">
        <f t="shared" si="143"/>
        <v>1.78</v>
      </c>
      <c r="H1842" s="7">
        <v>160.9</v>
      </c>
      <c r="I1842" s="7" t="s">
        <v>6</v>
      </c>
      <c r="J1842" s="7">
        <f t="shared" si="144"/>
        <v>72.983012333000005</v>
      </c>
      <c r="K1842" s="8">
        <f t="shared" si="145"/>
        <v>23.03465860781467</v>
      </c>
    </row>
    <row r="1843" spans="1:11" x14ac:dyDescent="0.25">
      <c r="A1843" s="1">
        <v>37</v>
      </c>
      <c r="B1843" s="1" t="str">
        <f t="shared" si="141"/>
        <v> Albania</v>
      </c>
      <c r="C1843" s="1" t="str">
        <f t="shared" si="142"/>
        <v>Europa</v>
      </c>
      <c r="D1843" s="2">
        <v>19550590</v>
      </c>
      <c r="E1843" s="2" t="s">
        <v>7</v>
      </c>
      <c r="F1843" s="7">
        <v>176</v>
      </c>
      <c r="G1843" s="7">
        <f t="shared" si="143"/>
        <v>1.76</v>
      </c>
      <c r="H1843" s="7">
        <v>178.4</v>
      </c>
      <c r="I1843" s="7" t="s">
        <v>6</v>
      </c>
      <c r="J1843" s="7">
        <f t="shared" si="144"/>
        <v>80.920878808000012</v>
      </c>
      <c r="K1843" s="8">
        <f t="shared" si="145"/>
        <v>26.123734119318186</v>
      </c>
    </row>
    <row r="1844" spans="1:11" x14ac:dyDescent="0.25">
      <c r="A1844" s="1">
        <v>54</v>
      </c>
      <c r="B1844" s="1" t="str">
        <f t="shared" si="141"/>
        <v> Bolivia</v>
      </c>
      <c r="C1844" s="1" t="str">
        <f t="shared" si="142"/>
        <v>Sudamérica</v>
      </c>
      <c r="D1844" s="2">
        <v>59747842</v>
      </c>
      <c r="E1844" s="2" t="s">
        <v>5</v>
      </c>
      <c r="F1844" s="7">
        <v>156</v>
      </c>
      <c r="G1844" s="7">
        <f t="shared" si="143"/>
        <v>1.56</v>
      </c>
      <c r="H1844" s="7">
        <v>55.6</v>
      </c>
      <c r="I1844" s="7" t="s">
        <v>8</v>
      </c>
      <c r="J1844" s="7">
        <f t="shared" si="144"/>
        <v>55.6</v>
      </c>
      <c r="K1844" s="8">
        <f t="shared" si="145"/>
        <v>22.846811308349768</v>
      </c>
    </row>
    <row r="1845" spans="1:11" x14ac:dyDescent="0.25">
      <c r="A1845" s="1">
        <v>41</v>
      </c>
      <c r="B1845" s="1" t="str">
        <f t="shared" si="141"/>
        <v> Mongolia</v>
      </c>
      <c r="C1845" s="1" t="str">
        <f t="shared" si="142"/>
        <v>Asia</v>
      </c>
      <c r="D1845" s="2">
        <v>61922902</v>
      </c>
      <c r="E1845" s="2" t="s">
        <v>5</v>
      </c>
      <c r="F1845" s="7">
        <v>176</v>
      </c>
      <c r="G1845" s="7">
        <f t="shared" si="143"/>
        <v>1.76</v>
      </c>
      <c r="H1845" s="7">
        <v>169.1</v>
      </c>
      <c r="I1845" s="7" t="s">
        <v>6</v>
      </c>
      <c r="J1845" s="7">
        <f t="shared" si="144"/>
        <v>76.702469766999997</v>
      </c>
      <c r="K1845" s="8">
        <f t="shared" si="145"/>
        <v>24.761902688210228</v>
      </c>
    </row>
    <row r="1846" spans="1:11" x14ac:dyDescent="0.25">
      <c r="A1846" s="1">
        <v>32</v>
      </c>
      <c r="B1846" s="1" t="str">
        <f t="shared" si="141"/>
        <v> Ghana</v>
      </c>
      <c r="C1846" s="1" t="str">
        <f t="shared" si="142"/>
        <v>África</v>
      </c>
      <c r="D1846" s="2">
        <v>82705459</v>
      </c>
      <c r="E1846" s="2" t="s">
        <v>5</v>
      </c>
      <c r="F1846" s="7">
        <v>148</v>
      </c>
      <c r="G1846" s="7">
        <f t="shared" si="143"/>
        <v>1.48</v>
      </c>
      <c r="H1846" s="7">
        <v>58.7</v>
      </c>
      <c r="I1846" s="7" t="s">
        <v>8</v>
      </c>
      <c r="J1846" s="7">
        <f t="shared" si="144"/>
        <v>58.7</v>
      </c>
      <c r="K1846" s="8">
        <f t="shared" si="145"/>
        <v>26.79875821767714</v>
      </c>
    </row>
    <row r="1847" spans="1:11" x14ac:dyDescent="0.25">
      <c r="A1847" s="1">
        <v>40</v>
      </c>
      <c r="B1847" s="1" t="str">
        <f t="shared" si="141"/>
        <v> Israel</v>
      </c>
      <c r="C1847" s="1" t="str">
        <f t="shared" si="142"/>
        <v>Medio Oriente</v>
      </c>
      <c r="D1847" s="2">
        <v>37579157</v>
      </c>
      <c r="E1847" s="2" t="s">
        <v>7</v>
      </c>
      <c r="F1847" s="7">
        <v>165</v>
      </c>
      <c r="G1847" s="7">
        <f t="shared" si="143"/>
        <v>1.65</v>
      </c>
      <c r="H1847" s="7">
        <v>158.30000000000001</v>
      </c>
      <c r="I1847" s="7" t="s">
        <v>6</v>
      </c>
      <c r="J1847" s="7">
        <f t="shared" si="144"/>
        <v>71.803672171000002</v>
      </c>
      <c r="K1847" s="8">
        <f t="shared" si="145"/>
        <v>26.374167923232328</v>
      </c>
    </row>
    <row r="1848" spans="1:11" x14ac:dyDescent="0.25">
      <c r="A1848" s="1">
        <v>29</v>
      </c>
      <c r="B1848" s="1" t="str">
        <f t="shared" si="141"/>
        <v> Angola</v>
      </c>
      <c r="C1848" s="1" t="str">
        <f t="shared" si="142"/>
        <v>África</v>
      </c>
      <c r="D1848" s="2">
        <v>20923994</v>
      </c>
      <c r="E1848" s="2" t="s">
        <v>5</v>
      </c>
      <c r="F1848" s="7">
        <v>176</v>
      </c>
      <c r="G1848" s="7">
        <f t="shared" si="143"/>
        <v>1.76</v>
      </c>
      <c r="H1848" s="7">
        <v>164.2</v>
      </c>
      <c r="I1848" s="7" t="s">
        <v>6</v>
      </c>
      <c r="J1848" s="7">
        <f t="shared" si="144"/>
        <v>74.479867154000004</v>
      </c>
      <c r="K1848" s="8">
        <f t="shared" si="145"/>
        <v>24.044378600852276</v>
      </c>
    </row>
    <row r="1849" spans="1:11" x14ac:dyDescent="0.25">
      <c r="A1849" s="1">
        <v>15</v>
      </c>
      <c r="B1849" s="1" t="str">
        <f t="shared" si="141"/>
        <v> Burundi</v>
      </c>
      <c r="C1849" s="1" t="str">
        <f t="shared" si="142"/>
        <v>África</v>
      </c>
      <c r="D1849" s="2">
        <v>38016298</v>
      </c>
      <c r="E1849" s="2" t="s">
        <v>5</v>
      </c>
      <c r="F1849" s="7">
        <v>181</v>
      </c>
      <c r="G1849" s="7">
        <f t="shared" si="143"/>
        <v>1.81</v>
      </c>
      <c r="H1849" s="7">
        <v>162.5</v>
      </c>
      <c r="I1849" s="7" t="s">
        <v>6</v>
      </c>
      <c r="J1849" s="7">
        <f t="shared" si="144"/>
        <v>73.708760124999998</v>
      </c>
      <c r="K1849" s="8">
        <f t="shared" si="145"/>
        <v>22.498934747107842</v>
      </c>
    </row>
    <row r="1850" spans="1:11" x14ac:dyDescent="0.25">
      <c r="A1850" s="1">
        <v>34</v>
      </c>
      <c r="B1850" s="1" t="str">
        <f t="shared" si="141"/>
        <v> Bulgaria</v>
      </c>
      <c r="C1850" s="1" t="str">
        <f t="shared" si="142"/>
        <v>Europa</v>
      </c>
      <c r="D1850" s="2">
        <v>46584172</v>
      </c>
      <c r="E1850" s="2" t="s">
        <v>7</v>
      </c>
      <c r="F1850" s="7">
        <v>142</v>
      </c>
      <c r="G1850" s="7">
        <f t="shared" si="143"/>
        <v>1.42</v>
      </c>
      <c r="H1850" s="7">
        <v>46.9</v>
      </c>
      <c r="I1850" s="7" t="s">
        <v>8</v>
      </c>
      <c r="J1850" s="7">
        <f t="shared" si="144"/>
        <v>46.9</v>
      </c>
      <c r="K1850" s="8">
        <f t="shared" si="145"/>
        <v>23.259273953580639</v>
      </c>
    </row>
    <row r="1851" spans="1:11" x14ac:dyDescent="0.25">
      <c r="A1851" s="1">
        <v>30</v>
      </c>
      <c r="B1851" s="1" t="str">
        <f t="shared" si="141"/>
        <v> Liberia</v>
      </c>
      <c r="C1851" s="1" t="str">
        <f t="shared" si="142"/>
        <v>África</v>
      </c>
      <c r="D1851" s="2">
        <v>97095370</v>
      </c>
      <c r="E1851" s="2" t="s">
        <v>5</v>
      </c>
      <c r="F1851" s="7">
        <v>173</v>
      </c>
      <c r="G1851" s="7">
        <f t="shared" si="143"/>
        <v>1.73</v>
      </c>
      <c r="H1851" s="7">
        <v>75.599999999999994</v>
      </c>
      <c r="I1851" s="7" t="s">
        <v>8</v>
      </c>
      <c r="J1851" s="7">
        <f t="shared" si="144"/>
        <v>75.599999999999994</v>
      </c>
      <c r="K1851" s="8">
        <f t="shared" si="145"/>
        <v>25.259781482842726</v>
      </c>
    </row>
    <row r="1852" spans="1:11" x14ac:dyDescent="0.25">
      <c r="A1852" s="1">
        <v>59</v>
      </c>
      <c r="B1852" s="1" t="str">
        <f t="shared" si="141"/>
        <v> Ecuador</v>
      </c>
      <c r="C1852" s="1" t="str">
        <f t="shared" si="142"/>
        <v>Sudamérica</v>
      </c>
      <c r="D1852" s="2">
        <v>50028245</v>
      </c>
      <c r="E1852" s="2" t="s">
        <v>5</v>
      </c>
      <c r="F1852" s="7">
        <v>167</v>
      </c>
      <c r="G1852" s="7">
        <f t="shared" si="143"/>
        <v>1.67</v>
      </c>
      <c r="H1852" s="7">
        <v>83</v>
      </c>
      <c r="I1852" s="7" t="s">
        <v>8</v>
      </c>
      <c r="J1852" s="7">
        <f t="shared" si="144"/>
        <v>83</v>
      </c>
      <c r="K1852" s="8">
        <f t="shared" si="145"/>
        <v>29.760837606224676</v>
      </c>
    </row>
    <row r="1853" spans="1:11" x14ac:dyDescent="0.25">
      <c r="A1853" s="1">
        <v>46</v>
      </c>
      <c r="B1853" s="1" t="str">
        <f t="shared" si="141"/>
        <v> Australia</v>
      </c>
      <c r="C1853" s="1" t="str">
        <f t="shared" si="142"/>
        <v>Oceanía</v>
      </c>
      <c r="D1853" s="2">
        <v>64866133</v>
      </c>
      <c r="E1853" s="2" t="s">
        <v>7</v>
      </c>
      <c r="F1853" s="7">
        <v>151</v>
      </c>
      <c r="G1853" s="7">
        <f t="shared" si="143"/>
        <v>1.51</v>
      </c>
      <c r="H1853" s="7">
        <v>62.8</v>
      </c>
      <c r="I1853" s="7" t="s">
        <v>8</v>
      </c>
      <c r="J1853" s="7">
        <f t="shared" si="144"/>
        <v>62.8</v>
      </c>
      <c r="K1853" s="8">
        <f t="shared" si="145"/>
        <v>27.542651638086049</v>
      </c>
    </row>
    <row r="1854" spans="1:11" x14ac:dyDescent="0.25">
      <c r="A1854" s="1">
        <v>32</v>
      </c>
      <c r="B1854" s="1" t="str">
        <f t="shared" si="141"/>
        <v> Ghana</v>
      </c>
      <c r="C1854" s="1" t="str">
        <f t="shared" si="142"/>
        <v>África</v>
      </c>
      <c r="D1854" s="2">
        <v>87778107</v>
      </c>
      <c r="E1854" s="2" t="s">
        <v>5</v>
      </c>
      <c r="F1854" s="7">
        <v>172</v>
      </c>
      <c r="G1854" s="7">
        <f t="shared" si="143"/>
        <v>1.72</v>
      </c>
      <c r="H1854" s="7">
        <v>69.7</v>
      </c>
      <c r="I1854" s="7" t="s">
        <v>8</v>
      </c>
      <c r="J1854" s="7">
        <f t="shared" si="144"/>
        <v>69.7</v>
      </c>
      <c r="K1854" s="8">
        <f t="shared" si="145"/>
        <v>23.560032449972962</v>
      </c>
    </row>
    <row r="1855" spans="1:11" x14ac:dyDescent="0.25">
      <c r="A1855" s="1">
        <v>34</v>
      </c>
      <c r="B1855" s="1" t="str">
        <f t="shared" si="141"/>
        <v> Bulgaria</v>
      </c>
      <c r="C1855" s="1" t="str">
        <f t="shared" si="142"/>
        <v>Europa</v>
      </c>
      <c r="D1855" s="2">
        <v>64405255</v>
      </c>
      <c r="E1855" s="2" t="s">
        <v>7</v>
      </c>
      <c r="F1855" s="7">
        <v>161</v>
      </c>
      <c r="G1855" s="7">
        <f t="shared" si="143"/>
        <v>1.61</v>
      </c>
      <c r="H1855" s="7">
        <v>68.3</v>
      </c>
      <c r="I1855" s="7" t="s">
        <v>8</v>
      </c>
      <c r="J1855" s="7">
        <f t="shared" si="144"/>
        <v>68.3</v>
      </c>
      <c r="K1855" s="8">
        <f t="shared" si="145"/>
        <v>26.34929207978087</v>
      </c>
    </row>
    <row r="1856" spans="1:11" x14ac:dyDescent="0.25">
      <c r="A1856" s="1">
        <v>35</v>
      </c>
      <c r="B1856" s="1" t="str">
        <f t="shared" si="141"/>
        <v> Cabo Verde</v>
      </c>
      <c r="C1856" s="1" t="str">
        <f t="shared" si="142"/>
        <v>África</v>
      </c>
      <c r="D1856" s="2">
        <v>80650288</v>
      </c>
      <c r="E1856" s="2" t="s">
        <v>5</v>
      </c>
      <c r="F1856" s="7">
        <v>172</v>
      </c>
      <c r="G1856" s="7">
        <f t="shared" si="143"/>
        <v>1.72</v>
      </c>
      <c r="H1856" s="7">
        <v>66</v>
      </c>
      <c r="I1856" s="7" t="s">
        <v>8</v>
      </c>
      <c r="J1856" s="7">
        <f t="shared" si="144"/>
        <v>66</v>
      </c>
      <c r="K1856" s="8">
        <f t="shared" si="145"/>
        <v>22.309356408869661</v>
      </c>
    </row>
    <row r="1857" spans="1:11" x14ac:dyDescent="0.25">
      <c r="A1857" s="1">
        <v>61</v>
      </c>
      <c r="B1857" s="1" t="str">
        <f t="shared" si="141"/>
        <v> Jamaica</v>
      </c>
      <c r="C1857" s="1" t="str">
        <f t="shared" si="142"/>
        <v>Centroamérica</v>
      </c>
      <c r="D1857" s="2">
        <v>28477697</v>
      </c>
      <c r="E1857" s="2" t="s">
        <v>5</v>
      </c>
      <c r="F1857" s="7">
        <v>183</v>
      </c>
      <c r="G1857" s="7">
        <f t="shared" si="143"/>
        <v>1.83</v>
      </c>
      <c r="H1857" s="7">
        <v>95.5</v>
      </c>
      <c r="I1857" s="7" t="s">
        <v>8</v>
      </c>
      <c r="J1857" s="7">
        <f t="shared" si="144"/>
        <v>95.5</v>
      </c>
      <c r="K1857" s="8">
        <f t="shared" si="145"/>
        <v>28.516826420615722</v>
      </c>
    </row>
    <row r="1858" spans="1:11" x14ac:dyDescent="0.25">
      <c r="A1858" s="1">
        <v>15</v>
      </c>
      <c r="B1858" s="1" t="str">
        <f t="shared" si="141"/>
        <v> Burundi</v>
      </c>
      <c r="C1858" s="1" t="str">
        <f t="shared" si="142"/>
        <v>África</v>
      </c>
      <c r="D1858" s="2">
        <v>22361643</v>
      </c>
      <c r="E1858" s="2" t="s">
        <v>7</v>
      </c>
      <c r="F1858" s="7">
        <v>151</v>
      </c>
      <c r="G1858" s="7">
        <f t="shared" si="143"/>
        <v>1.51</v>
      </c>
      <c r="H1858" s="7">
        <v>103.8</v>
      </c>
      <c r="I1858" s="7" t="s">
        <v>6</v>
      </c>
      <c r="J1858" s="7">
        <f t="shared" si="144"/>
        <v>47.082888006000005</v>
      </c>
      <c r="K1858" s="8">
        <f t="shared" si="145"/>
        <v>20.649483797201878</v>
      </c>
    </row>
    <row r="1859" spans="1:11" x14ac:dyDescent="0.25">
      <c r="A1859" s="1">
        <v>17</v>
      </c>
      <c r="B1859" s="1" t="str">
        <f t="shared" ref="B1859:B1922" si="146">+VLOOKUP(A1859,$R$2:$S$68,2,FALSE)</f>
        <v> India</v>
      </c>
      <c r="C1859" s="1" t="str">
        <f t="shared" ref="C1859:C1922" si="147">+VLOOKUP(B1859,$O$2:$P$68,2,FALSE)</f>
        <v>Asia</v>
      </c>
      <c r="D1859" s="2">
        <v>15037231</v>
      </c>
      <c r="E1859" s="2" t="s">
        <v>5</v>
      </c>
      <c r="F1859" s="7">
        <v>168</v>
      </c>
      <c r="G1859" s="7">
        <f t="shared" ref="G1859:G1922" si="148">+F1859/100</f>
        <v>1.68</v>
      </c>
      <c r="H1859" s="7">
        <v>124.6</v>
      </c>
      <c r="I1859" s="7" t="s">
        <v>6</v>
      </c>
      <c r="J1859" s="7">
        <f t="shared" ref="J1859:J1922" si="149">+IF(I1859="lb",H1859*0.45359237,H1859)</f>
        <v>56.517609301999997</v>
      </c>
      <c r="K1859" s="8">
        <f t="shared" ref="K1859:K1922" si="150">+J1859/G1859^2</f>
        <v>20.024663159722223</v>
      </c>
    </row>
    <row r="1860" spans="1:11" x14ac:dyDescent="0.25">
      <c r="A1860" s="1">
        <v>21</v>
      </c>
      <c r="B1860" s="1" t="str">
        <f t="shared" si="146"/>
        <v> Guinea</v>
      </c>
      <c r="C1860" s="1" t="str">
        <f t="shared" si="147"/>
        <v>África</v>
      </c>
      <c r="D1860" s="2">
        <v>86413219</v>
      </c>
      <c r="E1860" s="2" t="s">
        <v>7</v>
      </c>
      <c r="F1860" s="7">
        <v>176</v>
      </c>
      <c r="G1860" s="7">
        <f t="shared" si="148"/>
        <v>1.76</v>
      </c>
      <c r="H1860" s="7">
        <v>70.5</v>
      </c>
      <c r="I1860" s="7" t="s">
        <v>8</v>
      </c>
      <c r="J1860" s="7">
        <f t="shared" si="149"/>
        <v>70.5</v>
      </c>
      <c r="K1860" s="8">
        <f t="shared" si="150"/>
        <v>22.759555785123968</v>
      </c>
    </row>
    <row r="1861" spans="1:11" x14ac:dyDescent="0.25">
      <c r="A1861" s="1">
        <v>18</v>
      </c>
      <c r="B1861" s="1" t="str">
        <f t="shared" si="146"/>
        <v> Chad</v>
      </c>
      <c r="C1861" s="1" t="str">
        <f t="shared" si="147"/>
        <v>África</v>
      </c>
      <c r="D1861" s="2">
        <v>92129752</v>
      </c>
      <c r="E1861" s="2" t="s">
        <v>5</v>
      </c>
      <c r="F1861" s="7">
        <v>187</v>
      </c>
      <c r="G1861" s="7">
        <f t="shared" si="148"/>
        <v>1.87</v>
      </c>
      <c r="H1861" s="7">
        <v>172.6</v>
      </c>
      <c r="I1861" s="7" t="s">
        <v>6</v>
      </c>
      <c r="J1861" s="7">
        <f t="shared" si="149"/>
        <v>78.290043061999995</v>
      </c>
      <c r="K1861" s="8">
        <f t="shared" si="150"/>
        <v>22.388413469644536</v>
      </c>
    </row>
    <row r="1862" spans="1:11" x14ac:dyDescent="0.25">
      <c r="A1862" s="1">
        <v>1</v>
      </c>
      <c r="B1862" s="1" t="str">
        <f t="shared" si="146"/>
        <v> Eritrea</v>
      </c>
      <c r="C1862" s="1" t="str">
        <f t="shared" si="147"/>
        <v>África</v>
      </c>
      <c r="D1862" s="2">
        <v>14078985</v>
      </c>
      <c r="E1862" s="2" t="s">
        <v>5</v>
      </c>
      <c r="F1862" s="7">
        <v>184</v>
      </c>
      <c r="G1862" s="7">
        <f t="shared" si="148"/>
        <v>1.84</v>
      </c>
      <c r="H1862" s="7">
        <v>71.3</v>
      </c>
      <c r="I1862" s="7" t="s">
        <v>8</v>
      </c>
      <c r="J1862" s="7">
        <f t="shared" si="149"/>
        <v>71.3</v>
      </c>
      <c r="K1862" s="8">
        <f t="shared" si="150"/>
        <v>21.059782608695649</v>
      </c>
    </row>
    <row r="1863" spans="1:11" x14ac:dyDescent="0.25">
      <c r="A1863" s="1">
        <v>47</v>
      </c>
      <c r="B1863" s="1" t="str">
        <f t="shared" si="146"/>
        <v> Malta</v>
      </c>
      <c r="C1863" s="1" t="str">
        <f t="shared" si="147"/>
        <v>África</v>
      </c>
      <c r="D1863" s="2">
        <v>96247008</v>
      </c>
      <c r="E1863" s="2" t="s">
        <v>7</v>
      </c>
      <c r="F1863" s="7">
        <v>174</v>
      </c>
      <c r="G1863" s="7">
        <f t="shared" si="148"/>
        <v>1.74</v>
      </c>
      <c r="H1863" s="7">
        <v>164.5</v>
      </c>
      <c r="I1863" s="7" t="s">
        <v>6</v>
      </c>
      <c r="J1863" s="7">
        <f t="shared" si="149"/>
        <v>74.615944865000003</v>
      </c>
      <c r="K1863" s="8">
        <f t="shared" si="150"/>
        <v>24.64524536431497</v>
      </c>
    </row>
    <row r="1864" spans="1:11" x14ac:dyDescent="0.25">
      <c r="A1864" s="1">
        <v>53</v>
      </c>
      <c r="B1864" s="1" t="str">
        <f t="shared" si="146"/>
        <v> Georgia</v>
      </c>
      <c r="C1864" s="1" t="str">
        <f t="shared" si="147"/>
        <v>Medio Oriente</v>
      </c>
      <c r="D1864" s="2">
        <v>17887957</v>
      </c>
      <c r="E1864" s="2" t="s">
        <v>7</v>
      </c>
      <c r="F1864" s="7">
        <v>154</v>
      </c>
      <c r="G1864" s="7">
        <f t="shared" si="148"/>
        <v>1.54</v>
      </c>
      <c r="H1864" s="7">
        <v>66.099999999999994</v>
      </c>
      <c r="I1864" s="7" t="s">
        <v>8</v>
      </c>
      <c r="J1864" s="7">
        <f t="shared" si="149"/>
        <v>66.099999999999994</v>
      </c>
      <c r="K1864" s="8">
        <f t="shared" si="150"/>
        <v>27.871479170180468</v>
      </c>
    </row>
    <row r="1865" spans="1:11" x14ac:dyDescent="0.25">
      <c r="A1865" s="1">
        <v>59</v>
      </c>
      <c r="B1865" s="1" t="str">
        <f t="shared" si="146"/>
        <v> Ecuador</v>
      </c>
      <c r="C1865" s="1" t="str">
        <f t="shared" si="147"/>
        <v>Sudamérica</v>
      </c>
      <c r="D1865" s="2">
        <v>77830494</v>
      </c>
      <c r="E1865" s="2" t="s">
        <v>7</v>
      </c>
      <c r="F1865" s="7">
        <v>172</v>
      </c>
      <c r="G1865" s="7">
        <f t="shared" si="148"/>
        <v>1.72</v>
      </c>
      <c r="H1865" s="7">
        <v>178.6</v>
      </c>
      <c r="I1865" s="7" t="s">
        <v>6</v>
      </c>
      <c r="J1865" s="7">
        <f t="shared" si="149"/>
        <v>81.011597281999997</v>
      </c>
      <c r="K1865" s="8">
        <f t="shared" si="150"/>
        <v>27.38358480327204</v>
      </c>
    </row>
    <row r="1866" spans="1:11" x14ac:dyDescent="0.25">
      <c r="A1866" s="1">
        <v>61</v>
      </c>
      <c r="B1866" s="1" t="str">
        <f t="shared" si="146"/>
        <v> Jamaica</v>
      </c>
      <c r="C1866" s="1" t="str">
        <f t="shared" si="147"/>
        <v>Centroamérica</v>
      </c>
      <c r="D1866" s="2">
        <v>20775024</v>
      </c>
      <c r="E1866" s="2" t="s">
        <v>7</v>
      </c>
      <c r="F1866" s="7">
        <v>144</v>
      </c>
      <c r="G1866" s="7">
        <f t="shared" si="148"/>
        <v>1.44</v>
      </c>
      <c r="H1866" s="7">
        <v>149.9</v>
      </c>
      <c r="I1866" s="7" t="s">
        <v>6</v>
      </c>
      <c r="J1866" s="7">
        <f t="shared" si="149"/>
        <v>67.993496263000011</v>
      </c>
      <c r="K1866" s="8">
        <f t="shared" si="150"/>
        <v>32.790073429301707</v>
      </c>
    </row>
    <row r="1867" spans="1:11" x14ac:dyDescent="0.25">
      <c r="A1867" s="1">
        <v>66</v>
      </c>
      <c r="B1867" s="1" t="str">
        <f t="shared" si="146"/>
        <v> Tonga</v>
      </c>
      <c r="C1867" s="1" t="str">
        <f t="shared" si="147"/>
        <v>Oceanía</v>
      </c>
      <c r="D1867" s="2">
        <v>94132807</v>
      </c>
      <c r="E1867" s="2" t="s">
        <v>5</v>
      </c>
      <c r="F1867" s="7">
        <v>174</v>
      </c>
      <c r="G1867" s="7">
        <f t="shared" si="148"/>
        <v>1.74</v>
      </c>
      <c r="H1867" s="7">
        <v>92.8</v>
      </c>
      <c r="I1867" s="7" t="s">
        <v>8</v>
      </c>
      <c r="J1867" s="7">
        <f t="shared" si="149"/>
        <v>92.8</v>
      </c>
      <c r="K1867" s="8">
        <f t="shared" si="150"/>
        <v>30.651340996168582</v>
      </c>
    </row>
    <row r="1868" spans="1:11" x14ac:dyDescent="0.25">
      <c r="A1868" s="1">
        <v>12</v>
      </c>
      <c r="B1868" s="1" t="str">
        <f t="shared" si="146"/>
        <v> Dominica</v>
      </c>
      <c r="C1868" s="1" t="str">
        <f t="shared" si="147"/>
        <v>Centroamérica</v>
      </c>
      <c r="D1868" s="2">
        <v>83989208</v>
      </c>
      <c r="E1868" s="2" t="s">
        <v>5</v>
      </c>
      <c r="F1868" s="7">
        <v>193</v>
      </c>
      <c r="G1868" s="7">
        <f t="shared" si="148"/>
        <v>1.93</v>
      </c>
      <c r="H1868" s="7">
        <v>216.5</v>
      </c>
      <c r="I1868" s="7" t="s">
        <v>6</v>
      </c>
      <c r="J1868" s="7">
        <f t="shared" si="149"/>
        <v>98.202748105000012</v>
      </c>
      <c r="K1868" s="8">
        <f t="shared" si="150"/>
        <v>26.36386160836533</v>
      </c>
    </row>
    <row r="1869" spans="1:11" x14ac:dyDescent="0.25">
      <c r="A1869" s="1">
        <v>57</v>
      </c>
      <c r="B1869" s="1" t="str">
        <f t="shared" si="146"/>
        <v> Argentina</v>
      </c>
      <c r="C1869" s="1" t="str">
        <f t="shared" si="147"/>
        <v>Sudamérica</v>
      </c>
      <c r="D1869" s="2">
        <v>30185996</v>
      </c>
      <c r="E1869" s="2" t="s">
        <v>5</v>
      </c>
      <c r="F1869" s="7">
        <v>178</v>
      </c>
      <c r="G1869" s="7">
        <f t="shared" si="148"/>
        <v>1.78</v>
      </c>
      <c r="H1869" s="7">
        <v>188.9</v>
      </c>
      <c r="I1869" s="7" t="s">
        <v>6</v>
      </c>
      <c r="J1869" s="7">
        <f t="shared" si="149"/>
        <v>85.683598693000008</v>
      </c>
      <c r="K1869" s="8">
        <f t="shared" si="150"/>
        <v>27.04317595410933</v>
      </c>
    </row>
    <row r="1870" spans="1:11" x14ac:dyDescent="0.25">
      <c r="A1870" s="1">
        <v>59</v>
      </c>
      <c r="B1870" s="1" t="str">
        <f t="shared" si="146"/>
        <v> Ecuador</v>
      </c>
      <c r="C1870" s="1" t="str">
        <f t="shared" si="147"/>
        <v>Sudamérica</v>
      </c>
      <c r="D1870" s="2">
        <v>96214785</v>
      </c>
      <c r="E1870" s="2" t="s">
        <v>7</v>
      </c>
      <c r="F1870" s="7">
        <v>164</v>
      </c>
      <c r="G1870" s="7">
        <f t="shared" si="148"/>
        <v>1.64</v>
      </c>
      <c r="H1870" s="7">
        <v>86.9</v>
      </c>
      <c r="I1870" s="7" t="s">
        <v>8</v>
      </c>
      <c r="J1870" s="7">
        <f t="shared" si="149"/>
        <v>86.9</v>
      </c>
      <c r="K1870" s="8">
        <f t="shared" si="150"/>
        <v>32.309637120761458</v>
      </c>
    </row>
    <row r="1871" spans="1:11" x14ac:dyDescent="0.25">
      <c r="A1871" s="1">
        <v>60</v>
      </c>
      <c r="B1871" s="1" t="str">
        <f t="shared" si="146"/>
        <v> Nicaragua</v>
      </c>
      <c r="C1871" s="1" t="str">
        <f t="shared" si="147"/>
        <v>Centroamérica</v>
      </c>
      <c r="D1871" s="2">
        <v>98270978</v>
      </c>
      <c r="E1871" s="2" t="s">
        <v>7</v>
      </c>
      <c r="F1871" s="7">
        <v>161</v>
      </c>
      <c r="G1871" s="7">
        <f t="shared" si="148"/>
        <v>1.61</v>
      </c>
      <c r="H1871" s="7">
        <v>73.5</v>
      </c>
      <c r="I1871" s="7" t="s">
        <v>8</v>
      </c>
      <c r="J1871" s="7">
        <f t="shared" si="149"/>
        <v>73.5</v>
      </c>
      <c r="K1871" s="8">
        <f t="shared" si="150"/>
        <v>28.355387523629485</v>
      </c>
    </row>
    <row r="1872" spans="1:11" x14ac:dyDescent="0.25">
      <c r="A1872" s="1">
        <v>29</v>
      </c>
      <c r="B1872" s="1" t="str">
        <f t="shared" si="146"/>
        <v> Angola</v>
      </c>
      <c r="C1872" s="1" t="str">
        <f t="shared" si="147"/>
        <v>África</v>
      </c>
      <c r="D1872" s="2">
        <v>81826747</v>
      </c>
      <c r="E1872" s="2" t="s">
        <v>5</v>
      </c>
      <c r="F1872" s="7">
        <v>155</v>
      </c>
      <c r="G1872" s="7">
        <f t="shared" si="148"/>
        <v>1.55</v>
      </c>
      <c r="H1872" s="7">
        <v>53.3</v>
      </c>
      <c r="I1872" s="7" t="s">
        <v>8</v>
      </c>
      <c r="J1872" s="7">
        <f t="shared" si="149"/>
        <v>53.3</v>
      </c>
      <c r="K1872" s="8">
        <f t="shared" si="150"/>
        <v>22.185223725286157</v>
      </c>
    </row>
    <row r="1873" spans="1:11" x14ac:dyDescent="0.25">
      <c r="A1873" s="1">
        <v>61</v>
      </c>
      <c r="B1873" s="1" t="str">
        <f t="shared" si="146"/>
        <v> Jamaica</v>
      </c>
      <c r="C1873" s="1" t="str">
        <f t="shared" si="147"/>
        <v>Centroamérica</v>
      </c>
      <c r="D1873" s="2">
        <v>17359775</v>
      </c>
      <c r="E1873" s="2" t="s">
        <v>7</v>
      </c>
      <c r="F1873" s="7">
        <v>176</v>
      </c>
      <c r="G1873" s="7">
        <f t="shared" si="148"/>
        <v>1.76</v>
      </c>
      <c r="H1873" s="7">
        <v>217.6</v>
      </c>
      <c r="I1873" s="7" t="s">
        <v>6</v>
      </c>
      <c r="J1873" s="7">
        <f t="shared" si="149"/>
        <v>98.701699712000007</v>
      </c>
      <c r="K1873" s="8">
        <f t="shared" si="150"/>
        <v>31.86392681818182</v>
      </c>
    </row>
    <row r="1874" spans="1:11" x14ac:dyDescent="0.25">
      <c r="A1874" s="1">
        <v>34</v>
      </c>
      <c r="B1874" s="1" t="str">
        <f t="shared" si="146"/>
        <v> Bulgaria</v>
      </c>
      <c r="C1874" s="1" t="str">
        <f t="shared" si="147"/>
        <v>Europa</v>
      </c>
      <c r="D1874" s="2">
        <v>27456435</v>
      </c>
      <c r="E1874" s="2" t="s">
        <v>7</v>
      </c>
      <c r="F1874" s="7">
        <v>158</v>
      </c>
      <c r="G1874" s="7">
        <f t="shared" si="148"/>
        <v>1.58</v>
      </c>
      <c r="H1874" s="7">
        <v>63.1</v>
      </c>
      <c r="I1874" s="7" t="s">
        <v>8</v>
      </c>
      <c r="J1874" s="7">
        <f t="shared" si="149"/>
        <v>63.1</v>
      </c>
      <c r="K1874" s="8">
        <f t="shared" si="150"/>
        <v>25.276398013138916</v>
      </c>
    </row>
    <row r="1875" spans="1:11" x14ac:dyDescent="0.25">
      <c r="A1875" s="1">
        <v>29</v>
      </c>
      <c r="B1875" s="1" t="str">
        <f t="shared" si="146"/>
        <v> Angola</v>
      </c>
      <c r="C1875" s="1" t="str">
        <f t="shared" si="147"/>
        <v>África</v>
      </c>
      <c r="D1875" s="2">
        <v>74939049</v>
      </c>
      <c r="E1875" s="2" t="s">
        <v>5</v>
      </c>
      <c r="F1875" s="7">
        <v>156</v>
      </c>
      <c r="G1875" s="7">
        <f t="shared" si="148"/>
        <v>1.56</v>
      </c>
      <c r="H1875" s="7">
        <v>134.30000000000001</v>
      </c>
      <c r="I1875" s="7" t="s">
        <v>6</v>
      </c>
      <c r="J1875" s="7">
        <f t="shared" si="149"/>
        <v>60.91745529100001</v>
      </c>
      <c r="K1875" s="8">
        <f t="shared" si="150"/>
        <v>25.031827453566734</v>
      </c>
    </row>
    <row r="1876" spans="1:11" x14ac:dyDescent="0.25">
      <c r="A1876" s="1">
        <v>23</v>
      </c>
      <c r="B1876" s="1" t="str">
        <f t="shared" si="146"/>
        <v> Sri Lanka</v>
      </c>
      <c r="C1876" s="1" t="str">
        <f t="shared" si="147"/>
        <v>Asia</v>
      </c>
      <c r="D1876" s="2">
        <v>64460977</v>
      </c>
      <c r="E1876" s="2" t="s">
        <v>5</v>
      </c>
      <c r="F1876" s="7">
        <v>166</v>
      </c>
      <c r="G1876" s="7">
        <f t="shared" si="148"/>
        <v>1.66</v>
      </c>
      <c r="H1876" s="7">
        <v>132.69999999999999</v>
      </c>
      <c r="I1876" s="7" t="s">
        <v>6</v>
      </c>
      <c r="J1876" s="7">
        <f t="shared" si="149"/>
        <v>60.191707498999996</v>
      </c>
      <c r="K1876" s="8">
        <f t="shared" si="150"/>
        <v>21.843412505080565</v>
      </c>
    </row>
    <row r="1877" spans="1:11" x14ac:dyDescent="0.25">
      <c r="A1877" s="1">
        <v>51</v>
      </c>
      <c r="B1877" s="1" t="str">
        <f t="shared" si="146"/>
        <v> Costa Rica</v>
      </c>
      <c r="C1877" s="1" t="str">
        <f t="shared" si="147"/>
        <v>Centroamérica</v>
      </c>
      <c r="D1877" s="2">
        <v>66876113</v>
      </c>
      <c r="E1877" s="2" t="s">
        <v>5</v>
      </c>
      <c r="F1877" s="7">
        <v>159</v>
      </c>
      <c r="G1877" s="7">
        <f t="shared" si="148"/>
        <v>1.59</v>
      </c>
      <c r="H1877" s="7">
        <v>74.3</v>
      </c>
      <c r="I1877" s="7" t="s">
        <v>8</v>
      </c>
      <c r="J1877" s="7">
        <f t="shared" si="149"/>
        <v>74.3</v>
      </c>
      <c r="K1877" s="8">
        <f t="shared" si="150"/>
        <v>29.389660219136896</v>
      </c>
    </row>
    <row r="1878" spans="1:11" x14ac:dyDescent="0.25">
      <c r="A1878" s="1">
        <v>5</v>
      </c>
      <c r="B1878" s="1" t="str">
        <f t="shared" si="146"/>
        <v> Togo</v>
      </c>
      <c r="C1878" s="1" t="str">
        <f t="shared" si="147"/>
        <v>África</v>
      </c>
      <c r="D1878" s="2">
        <v>39730438</v>
      </c>
      <c r="E1878" s="2" t="s">
        <v>7</v>
      </c>
      <c r="F1878" s="7">
        <v>153</v>
      </c>
      <c r="G1878" s="7">
        <f t="shared" si="148"/>
        <v>1.53</v>
      </c>
      <c r="H1878" s="7">
        <v>59.3</v>
      </c>
      <c r="I1878" s="7" t="s">
        <v>8</v>
      </c>
      <c r="J1878" s="7">
        <f t="shared" si="149"/>
        <v>59.3</v>
      </c>
      <c r="K1878" s="8">
        <f t="shared" si="150"/>
        <v>25.332137212183348</v>
      </c>
    </row>
    <row r="1879" spans="1:11" x14ac:dyDescent="0.25">
      <c r="A1879" s="1">
        <v>51</v>
      </c>
      <c r="B1879" s="1" t="str">
        <f t="shared" si="146"/>
        <v> Costa Rica</v>
      </c>
      <c r="C1879" s="1" t="str">
        <f t="shared" si="147"/>
        <v>Centroamérica</v>
      </c>
      <c r="D1879" s="2">
        <v>35652133</v>
      </c>
      <c r="E1879" s="2" t="s">
        <v>5</v>
      </c>
      <c r="F1879" s="7">
        <v>167</v>
      </c>
      <c r="G1879" s="7">
        <f t="shared" si="148"/>
        <v>1.67</v>
      </c>
      <c r="H1879" s="7">
        <v>170.4</v>
      </c>
      <c r="I1879" s="7" t="s">
        <v>6</v>
      </c>
      <c r="J1879" s="7">
        <f t="shared" si="149"/>
        <v>77.292139848000005</v>
      </c>
      <c r="K1879" s="8">
        <f t="shared" si="150"/>
        <v>27.714202677758259</v>
      </c>
    </row>
    <row r="1880" spans="1:11" x14ac:dyDescent="0.25">
      <c r="A1880" s="1">
        <v>56</v>
      </c>
      <c r="B1880" s="1" t="str">
        <f t="shared" si="146"/>
        <v> Armenia</v>
      </c>
      <c r="C1880" s="1" t="str">
        <f t="shared" si="147"/>
        <v>Medio Oriente</v>
      </c>
      <c r="D1880" s="2">
        <v>99102945</v>
      </c>
      <c r="E1880" s="2" t="s">
        <v>5</v>
      </c>
      <c r="F1880" s="7">
        <v>174</v>
      </c>
      <c r="G1880" s="7">
        <f t="shared" si="148"/>
        <v>1.74</v>
      </c>
      <c r="H1880" s="7">
        <v>166</v>
      </c>
      <c r="I1880" s="7" t="s">
        <v>6</v>
      </c>
      <c r="J1880" s="7">
        <f t="shared" si="149"/>
        <v>75.296333420000011</v>
      </c>
      <c r="K1880" s="8">
        <f t="shared" si="150"/>
        <v>24.869974045448544</v>
      </c>
    </row>
    <row r="1881" spans="1:11" x14ac:dyDescent="0.25">
      <c r="A1881" s="1">
        <v>23</v>
      </c>
      <c r="B1881" s="1" t="str">
        <f t="shared" si="146"/>
        <v> Sri Lanka</v>
      </c>
      <c r="C1881" s="1" t="str">
        <f t="shared" si="147"/>
        <v>Asia</v>
      </c>
      <c r="D1881" s="2">
        <v>71854271</v>
      </c>
      <c r="E1881" s="2" t="s">
        <v>5</v>
      </c>
      <c r="F1881" s="7">
        <v>159</v>
      </c>
      <c r="G1881" s="7">
        <f t="shared" si="148"/>
        <v>1.59</v>
      </c>
      <c r="H1881" s="7">
        <v>112</v>
      </c>
      <c r="I1881" s="7" t="s">
        <v>6</v>
      </c>
      <c r="J1881" s="7">
        <f t="shared" si="149"/>
        <v>50.802345440000003</v>
      </c>
      <c r="K1881" s="8">
        <f t="shared" si="150"/>
        <v>20.09506959376607</v>
      </c>
    </row>
    <row r="1882" spans="1:11" x14ac:dyDescent="0.25">
      <c r="A1882" s="1">
        <v>52</v>
      </c>
      <c r="B1882" s="1" t="str">
        <f t="shared" si="146"/>
        <v> Guatemala</v>
      </c>
      <c r="C1882" s="1" t="str">
        <f t="shared" si="147"/>
        <v>Centroamérica</v>
      </c>
      <c r="D1882" s="2">
        <v>37965126</v>
      </c>
      <c r="E1882" s="2" t="s">
        <v>7</v>
      </c>
      <c r="F1882" s="7">
        <v>165</v>
      </c>
      <c r="G1882" s="7">
        <f t="shared" si="148"/>
        <v>1.65</v>
      </c>
      <c r="H1882" s="7">
        <v>147.30000000000001</v>
      </c>
      <c r="I1882" s="7" t="s">
        <v>6</v>
      </c>
      <c r="J1882" s="7">
        <f t="shared" si="149"/>
        <v>66.814156101000009</v>
      </c>
      <c r="K1882" s="8">
        <f t="shared" si="150"/>
        <v>24.541471478787884</v>
      </c>
    </row>
    <row r="1883" spans="1:11" x14ac:dyDescent="0.25">
      <c r="A1883" s="1">
        <v>8</v>
      </c>
      <c r="B1883" s="1" t="str">
        <f t="shared" si="146"/>
        <v> Paraguay</v>
      </c>
      <c r="C1883" s="1" t="str">
        <f t="shared" si="147"/>
        <v>Sudamérica</v>
      </c>
      <c r="D1883" s="2">
        <v>35485904</v>
      </c>
      <c r="E1883" s="2" t="s">
        <v>7</v>
      </c>
      <c r="F1883" s="7">
        <v>130</v>
      </c>
      <c r="G1883" s="7">
        <f t="shared" si="148"/>
        <v>1.3</v>
      </c>
      <c r="H1883" s="7">
        <v>42.4</v>
      </c>
      <c r="I1883" s="7" t="s">
        <v>8</v>
      </c>
      <c r="J1883" s="7">
        <f t="shared" si="149"/>
        <v>42.4</v>
      </c>
      <c r="K1883" s="8">
        <f t="shared" si="150"/>
        <v>25.088757396449701</v>
      </c>
    </row>
    <row r="1884" spans="1:11" x14ac:dyDescent="0.25">
      <c r="A1884" s="1">
        <v>57</v>
      </c>
      <c r="B1884" s="1" t="str">
        <f t="shared" si="146"/>
        <v> Argentina</v>
      </c>
      <c r="C1884" s="1" t="str">
        <f t="shared" si="147"/>
        <v>Sudamérica</v>
      </c>
      <c r="D1884" s="2">
        <v>15564925</v>
      </c>
      <c r="E1884" s="2" t="s">
        <v>5</v>
      </c>
      <c r="F1884" s="7">
        <v>182</v>
      </c>
      <c r="G1884" s="7">
        <f t="shared" si="148"/>
        <v>1.82</v>
      </c>
      <c r="H1884" s="7">
        <v>93.5</v>
      </c>
      <c r="I1884" s="7" t="s">
        <v>8</v>
      </c>
      <c r="J1884" s="7">
        <f t="shared" si="149"/>
        <v>93.5</v>
      </c>
      <c r="K1884" s="8">
        <f t="shared" si="150"/>
        <v>28.227267238256246</v>
      </c>
    </row>
    <row r="1885" spans="1:11" x14ac:dyDescent="0.25">
      <c r="A1885" s="1">
        <v>9</v>
      </c>
      <c r="B1885" s="1" t="str">
        <f t="shared" si="146"/>
        <v> Seychelles</v>
      </c>
      <c r="C1885" s="1" t="str">
        <f t="shared" si="147"/>
        <v>Medio Oriente</v>
      </c>
      <c r="D1885" s="2">
        <v>27591258</v>
      </c>
      <c r="E1885" s="2" t="s">
        <v>7</v>
      </c>
      <c r="F1885" s="7">
        <v>164</v>
      </c>
      <c r="G1885" s="7">
        <f t="shared" si="148"/>
        <v>1.64</v>
      </c>
      <c r="H1885" s="7">
        <v>78.3</v>
      </c>
      <c r="I1885" s="7" t="s">
        <v>8</v>
      </c>
      <c r="J1885" s="7">
        <f t="shared" si="149"/>
        <v>78.3</v>
      </c>
      <c r="K1885" s="8">
        <f t="shared" si="150"/>
        <v>29.112135633551461</v>
      </c>
    </row>
    <row r="1886" spans="1:11" x14ac:dyDescent="0.25">
      <c r="A1886" s="1">
        <v>6</v>
      </c>
      <c r="B1886" s="1" t="str">
        <f t="shared" si="146"/>
        <v> Nigeria</v>
      </c>
      <c r="C1886" s="1" t="str">
        <f t="shared" si="147"/>
        <v>África</v>
      </c>
      <c r="D1886" s="2">
        <v>31137880</v>
      </c>
      <c r="E1886" s="2" t="s">
        <v>7</v>
      </c>
      <c r="F1886" s="7">
        <v>147</v>
      </c>
      <c r="G1886" s="7">
        <f t="shared" si="148"/>
        <v>1.47</v>
      </c>
      <c r="H1886" s="7">
        <v>55</v>
      </c>
      <c r="I1886" s="7" t="s">
        <v>8</v>
      </c>
      <c r="J1886" s="7">
        <f t="shared" si="149"/>
        <v>55</v>
      </c>
      <c r="K1886" s="8">
        <f t="shared" si="150"/>
        <v>25.452357813873849</v>
      </c>
    </row>
    <row r="1887" spans="1:11" x14ac:dyDescent="0.25">
      <c r="A1887" s="1">
        <v>58</v>
      </c>
      <c r="B1887" s="1" t="str">
        <f t="shared" si="146"/>
        <v> Guyana</v>
      </c>
      <c r="C1887" s="1" t="str">
        <f t="shared" si="147"/>
        <v>Sudamérica</v>
      </c>
      <c r="D1887" s="2">
        <v>10230057</v>
      </c>
      <c r="E1887" s="2" t="s">
        <v>5</v>
      </c>
      <c r="F1887" s="7">
        <v>184</v>
      </c>
      <c r="G1887" s="7">
        <f t="shared" si="148"/>
        <v>1.84</v>
      </c>
      <c r="H1887" s="7">
        <v>83.4</v>
      </c>
      <c r="I1887" s="7" t="s">
        <v>8</v>
      </c>
      <c r="J1887" s="7">
        <f t="shared" si="149"/>
        <v>83.4</v>
      </c>
      <c r="K1887" s="8">
        <f t="shared" si="150"/>
        <v>24.633742911153121</v>
      </c>
    </row>
    <row r="1888" spans="1:11" x14ac:dyDescent="0.25">
      <c r="A1888" s="1">
        <v>38</v>
      </c>
      <c r="B1888" s="1" t="str">
        <f t="shared" si="146"/>
        <v> Namibia</v>
      </c>
      <c r="C1888" s="1" t="str">
        <f t="shared" si="147"/>
        <v>África</v>
      </c>
      <c r="D1888" s="2">
        <v>85940190</v>
      </c>
      <c r="E1888" s="2" t="s">
        <v>7</v>
      </c>
      <c r="F1888" s="7">
        <v>159</v>
      </c>
      <c r="G1888" s="7">
        <f t="shared" si="148"/>
        <v>1.59</v>
      </c>
      <c r="H1888" s="7">
        <v>67.7</v>
      </c>
      <c r="I1888" s="7" t="s">
        <v>8</v>
      </c>
      <c r="J1888" s="7">
        <f t="shared" si="149"/>
        <v>67.7</v>
      </c>
      <c r="K1888" s="8">
        <f t="shared" si="150"/>
        <v>26.779003995095131</v>
      </c>
    </row>
    <row r="1889" spans="1:11" x14ac:dyDescent="0.25">
      <c r="A1889" s="1">
        <v>43</v>
      </c>
      <c r="B1889" s="1" t="str">
        <f t="shared" si="146"/>
        <v> Colombia</v>
      </c>
      <c r="C1889" s="1" t="str">
        <f t="shared" si="147"/>
        <v>Sudamérica</v>
      </c>
      <c r="D1889" s="2">
        <v>54187744</v>
      </c>
      <c r="E1889" s="2" t="s">
        <v>5</v>
      </c>
      <c r="F1889" s="7">
        <v>160</v>
      </c>
      <c r="G1889" s="7">
        <f t="shared" si="148"/>
        <v>1.6</v>
      </c>
      <c r="H1889" s="7">
        <v>64.599999999999994</v>
      </c>
      <c r="I1889" s="7" t="s">
        <v>8</v>
      </c>
      <c r="J1889" s="7">
        <f t="shared" si="149"/>
        <v>64.599999999999994</v>
      </c>
      <c r="K1889" s="8">
        <f t="shared" si="150"/>
        <v>25.234374999999993</v>
      </c>
    </row>
    <row r="1890" spans="1:11" x14ac:dyDescent="0.25">
      <c r="A1890" s="1">
        <v>55</v>
      </c>
      <c r="B1890" s="1" t="str">
        <f t="shared" si="146"/>
        <v> Honduras</v>
      </c>
      <c r="C1890" s="1" t="str">
        <f t="shared" si="147"/>
        <v>Centroamérica</v>
      </c>
      <c r="D1890" s="2">
        <v>69000357</v>
      </c>
      <c r="E1890" s="2" t="s">
        <v>5</v>
      </c>
      <c r="F1890" s="7">
        <v>159</v>
      </c>
      <c r="G1890" s="7">
        <f t="shared" si="148"/>
        <v>1.59</v>
      </c>
      <c r="H1890" s="7">
        <v>127.2</v>
      </c>
      <c r="I1890" s="7" t="s">
        <v>6</v>
      </c>
      <c r="J1890" s="7">
        <f t="shared" si="149"/>
        <v>57.696949464000006</v>
      </c>
      <c r="K1890" s="8">
        <f t="shared" si="150"/>
        <v>22.822257610062895</v>
      </c>
    </row>
    <row r="1891" spans="1:11" x14ac:dyDescent="0.25">
      <c r="A1891" s="1">
        <v>15</v>
      </c>
      <c r="B1891" s="1" t="str">
        <f t="shared" si="146"/>
        <v> Burundi</v>
      </c>
      <c r="C1891" s="1" t="str">
        <f t="shared" si="147"/>
        <v>África</v>
      </c>
      <c r="D1891" s="2">
        <v>17905042</v>
      </c>
      <c r="E1891" s="2" t="s">
        <v>7</v>
      </c>
      <c r="F1891" s="7">
        <v>154</v>
      </c>
      <c r="G1891" s="7">
        <f t="shared" si="148"/>
        <v>1.54</v>
      </c>
      <c r="H1891" s="7">
        <v>42.6</v>
      </c>
      <c r="I1891" s="7" t="s">
        <v>8</v>
      </c>
      <c r="J1891" s="7">
        <f t="shared" si="149"/>
        <v>42.6</v>
      </c>
      <c r="K1891" s="8">
        <f t="shared" si="150"/>
        <v>17.962556923595887</v>
      </c>
    </row>
    <row r="1892" spans="1:11" x14ac:dyDescent="0.25">
      <c r="A1892" s="1">
        <v>46</v>
      </c>
      <c r="B1892" s="1" t="str">
        <f t="shared" si="146"/>
        <v> Australia</v>
      </c>
      <c r="C1892" s="1" t="str">
        <f t="shared" si="147"/>
        <v>Oceanía</v>
      </c>
      <c r="D1892" s="2">
        <v>45085678</v>
      </c>
      <c r="E1892" s="2" t="s">
        <v>5</v>
      </c>
      <c r="F1892" s="7">
        <v>183</v>
      </c>
      <c r="G1892" s="7">
        <f t="shared" si="148"/>
        <v>1.83</v>
      </c>
      <c r="H1892" s="7">
        <v>99.4</v>
      </c>
      <c r="I1892" s="7" t="s">
        <v>8</v>
      </c>
      <c r="J1892" s="7">
        <f t="shared" si="149"/>
        <v>99.4</v>
      </c>
      <c r="K1892" s="8">
        <f t="shared" si="150"/>
        <v>29.68138791842097</v>
      </c>
    </row>
    <row r="1893" spans="1:11" x14ac:dyDescent="0.25">
      <c r="A1893" s="1">
        <v>58</v>
      </c>
      <c r="B1893" s="1" t="str">
        <f t="shared" si="146"/>
        <v> Guyana</v>
      </c>
      <c r="C1893" s="1" t="str">
        <f t="shared" si="147"/>
        <v>Sudamérica</v>
      </c>
      <c r="D1893" s="2">
        <v>95658010</v>
      </c>
      <c r="E1893" s="2" t="s">
        <v>7</v>
      </c>
      <c r="F1893" s="7">
        <v>147</v>
      </c>
      <c r="G1893" s="7">
        <f t="shared" si="148"/>
        <v>1.47</v>
      </c>
      <c r="H1893" s="7">
        <v>136</v>
      </c>
      <c r="I1893" s="7" t="s">
        <v>6</v>
      </c>
      <c r="J1893" s="7">
        <f t="shared" si="149"/>
        <v>61.688562320000003</v>
      </c>
      <c r="K1893" s="8">
        <f t="shared" si="150"/>
        <v>28.5476247489472</v>
      </c>
    </row>
    <row r="1894" spans="1:11" x14ac:dyDescent="0.25">
      <c r="A1894" s="1">
        <v>5</v>
      </c>
      <c r="B1894" s="1" t="str">
        <f t="shared" si="146"/>
        <v> Togo</v>
      </c>
      <c r="C1894" s="1" t="str">
        <f t="shared" si="147"/>
        <v>África</v>
      </c>
      <c r="D1894" s="2">
        <v>22018581</v>
      </c>
      <c r="E1894" s="2" t="s">
        <v>7</v>
      </c>
      <c r="F1894" s="7">
        <v>154</v>
      </c>
      <c r="G1894" s="7">
        <f t="shared" si="148"/>
        <v>1.54</v>
      </c>
      <c r="H1894" s="7">
        <v>56.9</v>
      </c>
      <c r="I1894" s="7" t="s">
        <v>8</v>
      </c>
      <c r="J1894" s="7">
        <f t="shared" si="149"/>
        <v>56.9</v>
      </c>
      <c r="K1894" s="8">
        <f t="shared" si="150"/>
        <v>23.992241524709058</v>
      </c>
    </row>
    <row r="1895" spans="1:11" x14ac:dyDescent="0.25">
      <c r="A1895" s="1">
        <v>4</v>
      </c>
      <c r="B1895" s="1" t="str">
        <f t="shared" si="146"/>
        <v> Mozambique</v>
      </c>
      <c r="C1895" s="1" t="str">
        <f t="shared" si="147"/>
        <v>África</v>
      </c>
      <c r="D1895" s="2">
        <v>49614148</v>
      </c>
      <c r="E1895" s="2" t="s">
        <v>7</v>
      </c>
      <c r="F1895" s="7">
        <v>160</v>
      </c>
      <c r="G1895" s="7">
        <f t="shared" si="148"/>
        <v>1.6</v>
      </c>
      <c r="H1895" s="7">
        <v>56.7</v>
      </c>
      <c r="I1895" s="7" t="s">
        <v>8</v>
      </c>
      <c r="J1895" s="7">
        <f t="shared" si="149"/>
        <v>56.7</v>
      </c>
      <c r="K1895" s="8">
        <f t="shared" si="150"/>
        <v>22.148437499999996</v>
      </c>
    </row>
    <row r="1896" spans="1:11" x14ac:dyDescent="0.25">
      <c r="A1896" s="1">
        <v>20</v>
      </c>
      <c r="B1896" s="1" t="str">
        <f t="shared" si="146"/>
        <v> Laos</v>
      </c>
      <c r="C1896" s="1" t="str">
        <f t="shared" si="147"/>
        <v>Asia</v>
      </c>
      <c r="D1896" s="2">
        <v>87564213</v>
      </c>
      <c r="E1896" s="2" t="s">
        <v>7</v>
      </c>
      <c r="F1896" s="7">
        <v>148</v>
      </c>
      <c r="G1896" s="7">
        <f t="shared" si="148"/>
        <v>1.48</v>
      </c>
      <c r="H1896" s="7">
        <v>51</v>
      </c>
      <c r="I1896" s="7" t="s">
        <v>8</v>
      </c>
      <c r="J1896" s="7">
        <f t="shared" si="149"/>
        <v>51</v>
      </c>
      <c r="K1896" s="8">
        <f t="shared" si="150"/>
        <v>23.283418553688826</v>
      </c>
    </row>
    <row r="1897" spans="1:11" x14ac:dyDescent="0.25">
      <c r="A1897" s="1">
        <v>30</v>
      </c>
      <c r="B1897" s="1" t="str">
        <f t="shared" si="146"/>
        <v> Liberia</v>
      </c>
      <c r="C1897" s="1" t="str">
        <f t="shared" si="147"/>
        <v>África</v>
      </c>
      <c r="D1897" s="2">
        <v>89715817</v>
      </c>
      <c r="E1897" s="2" t="s">
        <v>7</v>
      </c>
      <c r="F1897" s="7">
        <v>152</v>
      </c>
      <c r="G1897" s="7">
        <f t="shared" si="148"/>
        <v>1.52</v>
      </c>
      <c r="H1897" s="7">
        <v>115.1</v>
      </c>
      <c r="I1897" s="7" t="s">
        <v>6</v>
      </c>
      <c r="J1897" s="7">
        <f t="shared" si="149"/>
        <v>52.208481786999997</v>
      </c>
      <c r="K1897" s="8">
        <f t="shared" si="150"/>
        <v>22.597161438279084</v>
      </c>
    </row>
    <row r="1898" spans="1:11" x14ac:dyDescent="0.25">
      <c r="A1898" s="1">
        <v>17</v>
      </c>
      <c r="B1898" s="1" t="str">
        <f t="shared" si="146"/>
        <v> India</v>
      </c>
      <c r="C1898" s="1" t="str">
        <f t="shared" si="147"/>
        <v>Asia</v>
      </c>
      <c r="D1898" s="2">
        <v>45149637</v>
      </c>
      <c r="E1898" s="2" t="s">
        <v>5</v>
      </c>
      <c r="F1898" s="7">
        <v>162</v>
      </c>
      <c r="G1898" s="7">
        <f t="shared" si="148"/>
        <v>1.62</v>
      </c>
      <c r="H1898" s="7">
        <v>129</v>
      </c>
      <c r="I1898" s="7" t="s">
        <v>6</v>
      </c>
      <c r="J1898" s="7">
        <f t="shared" si="149"/>
        <v>58.513415730000006</v>
      </c>
      <c r="K1898" s="8">
        <f t="shared" si="150"/>
        <v>22.295921250571556</v>
      </c>
    </row>
    <row r="1899" spans="1:11" x14ac:dyDescent="0.25">
      <c r="A1899" s="1">
        <v>52</v>
      </c>
      <c r="B1899" s="1" t="str">
        <f t="shared" si="146"/>
        <v> Guatemala</v>
      </c>
      <c r="C1899" s="1" t="str">
        <f t="shared" si="147"/>
        <v>Centroamérica</v>
      </c>
      <c r="D1899" s="2">
        <v>16660929</v>
      </c>
      <c r="E1899" s="2" t="s">
        <v>7</v>
      </c>
      <c r="F1899" s="7">
        <v>125</v>
      </c>
      <c r="G1899" s="7">
        <f t="shared" si="148"/>
        <v>1.25</v>
      </c>
      <c r="H1899" s="7">
        <v>42</v>
      </c>
      <c r="I1899" s="7" t="s">
        <v>8</v>
      </c>
      <c r="J1899" s="7">
        <f t="shared" si="149"/>
        <v>42</v>
      </c>
      <c r="K1899" s="8">
        <f t="shared" si="150"/>
        <v>26.88</v>
      </c>
    </row>
    <row r="1900" spans="1:11" x14ac:dyDescent="0.25">
      <c r="A1900" s="1">
        <v>48</v>
      </c>
      <c r="B1900" s="1" t="str">
        <f t="shared" si="146"/>
        <v> Vanuatu</v>
      </c>
      <c r="C1900" s="1" t="str">
        <f t="shared" si="147"/>
        <v>Oceanía</v>
      </c>
      <c r="D1900" s="2">
        <v>76825056</v>
      </c>
      <c r="E1900" s="2" t="s">
        <v>7</v>
      </c>
      <c r="F1900" s="7">
        <v>157</v>
      </c>
      <c r="G1900" s="7">
        <f t="shared" si="148"/>
        <v>1.57</v>
      </c>
      <c r="H1900" s="7">
        <v>157</v>
      </c>
      <c r="I1900" s="7" t="s">
        <v>6</v>
      </c>
      <c r="J1900" s="7">
        <f t="shared" si="149"/>
        <v>71.214002090000008</v>
      </c>
      <c r="K1900" s="8">
        <f t="shared" si="150"/>
        <v>28.891233757961785</v>
      </c>
    </row>
    <row r="1901" spans="1:11" x14ac:dyDescent="0.25">
      <c r="A1901" s="1">
        <v>62</v>
      </c>
      <c r="B1901" s="1" t="str">
        <f t="shared" si="146"/>
        <v> Bahamas</v>
      </c>
      <c r="C1901" s="1" t="str">
        <f t="shared" si="147"/>
        <v>Centroamérica</v>
      </c>
      <c r="D1901" s="2">
        <v>21874483</v>
      </c>
      <c r="E1901" s="2" t="s">
        <v>7</v>
      </c>
      <c r="F1901" s="7">
        <v>156</v>
      </c>
      <c r="G1901" s="7">
        <f t="shared" si="148"/>
        <v>1.56</v>
      </c>
      <c r="H1901" s="7">
        <v>67.900000000000006</v>
      </c>
      <c r="I1901" s="7" t="s">
        <v>8</v>
      </c>
      <c r="J1901" s="7">
        <f t="shared" si="149"/>
        <v>67.900000000000006</v>
      </c>
      <c r="K1901" s="8">
        <f t="shared" si="150"/>
        <v>27.901051939513479</v>
      </c>
    </row>
    <row r="1902" spans="1:11" x14ac:dyDescent="0.25">
      <c r="A1902" s="1">
        <v>22</v>
      </c>
      <c r="B1902" s="1" t="str">
        <f t="shared" si="146"/>
        <v> Indonesia</v>
      </c>
      <c r="C1902" s="1" t="str">
        <f t="shared" si="147"/>
        <v>Asia</v>
      </c>
      <c r="D1902" s="2">
        <v>69307757</v>
      </c>
      <c r="E1902" s="2" t="s">
        <v>5</v>
      </c>
      <c r="F1902" s="7">
        <v>162</v>
      </c>
      <c r="G1902" s="7">
        <f t="shared" si="148"/>
        <v>1.62</v>
      </c>
      <c r="H1902" s="7">
        <v>61.7</v>
      </c>
      <c r="I1902" s="7" t="s">
        <v>8</v>
      </c>
      <c r="J1902" s="7">
        <f t="shared" si="149"/>
        <v>61.7</v>
      </c>
      <c r="K1902" s="8">
        <f t="shared" si="150"/>
        <v>23.510135650053343</v>
      </c>
    </row>
    <row r="1903" spans="1:11" x14ac:dyDescent="0.25">
      <c r="A1903" s="1">
        <v>7</v>
      </c>
      <c r="B1903" s="1" t="str">
        <f t="shared" si="146"/>
        <v> Tanzania</v>
      </c>
      <c r="C1903" s="1" t="str">
        <f t="shared" si="147"/>
        <v>África</v>
      </c>
      <c r="D1903" s="2">
        <v>24924880</v>
      </c>
      <c r="E1903" s="2" t="s">
        <v>7</v>
      </c>
      <c r="F1903" s="7">
        <v>141</v>
      </c>
      <c r="G1903" s="7">
        <f t="shared" si="148"/>
        <v>1.41</v>
      </c>
      <c r="H1903" s="7">
        <v>45.8</v>
      </c>
      <c r="I1903" s="7" t="s">
        <v>8</v>
      </c>
      <c r="J1903" s="7">
        <f t="shared" si="149"/>
        <v>45.8</v>
      </c>
      <c r="K1903" s="8">
        <f t="shared" si="150"/>
        <v>23.037070569890851</v>
      </c>
    </row>
    <row r="1904" spans="1:11" x14ac:dyDescent="0.25">
      <c r="A1904" s="1">
        <v>56</v>
      </c>
      <c r="B1904" s="1" t="str">
        <f t="shared" si="146"/>
        <v> Armenia</v>
      </c>
      <c r="C1904" s="1" t="str">
        <f t="shared" si="147"/>
        <v>Medio Oriente</v>
      </c>
      <c r="D1904" s="2">
        <v>41293604</v>
      </c>
      <c r="E1904" s="2" t="s">
        <v>7</v>
      </c>
      <c r="F1904" s="7">
        <v>171</v>
      </c>
      <c r="G1904" s="7">
        <f t="shared" si="148"/>
        <v>1.71</v>
      </c>
      <c r="H1904" s="7">
        <v>151.9</v>
      </c>
      <c r="I1904" s="7" t="s">
        <v>6</v>
      </c>
      <c r="J1904" s="7">
        <f t="shared" si="149"/>
        <v>68.900681003000003</v>
      </c>
      <c r="K1904" s="8">
        <f t="shared" si="150"/>
        <v>23.563038542799497</v>
      </c>
    </row>
    <row r="1905" spans="1:11" x14ac:dyDescent="0.25">
      <c r="A1905" s="1">
        <v>26</v>
      </c>
      <c r="B1905" s="1" t="str">
        <f t="shared" si="146"/>
        <v> Senegal</v>
      </c>
      <c r="C1905" s="1" t="str">
        <f t="shared" si="147"/>
        <v>África</v>
      </c>
      <c r="D1905" s="2">
        <v>17126769</v>
      </c>
      <c r="E1905" s="2" t="s">
        <v>5</v>
      </c>
      <c r="F1905" s="7">
        <v>179</v>
      </c>
      <c r="G1905" s="7">
        <f t="shared" si="148"/>
        <v>1.79</v>
      </c>
      <c r="H1905" s="7">
        <v>64.2</v>
      </c>
      <c r="I1905" s="7" t="s">
        <v>8</v>
      </c>
      <c r="J1905" s="7">
        <f t="shared" si="149"/>
        <v>64.2</v>
      </c>
      <c r="K1905" s="8">
        <f t="shared" si="150"/>
        <v>20.036827814362848</v>
      </c>
    </row>
    <row r="1906" spans="1:11" x14ac:dyDescent="0.25">
      <c r="A1906" s="1">
        <v>6</v>
      </c>
      <c r="B1906" s="1" t="str">
        <f t="shared" si="146"/>
        <v> Nigeria</v>
      </c>
      <c r="C1906" s="1" t="str">
        <f t="shared" si="147"/>
        <v>África</v>
      </c>
      <c r="D1906" s="2">
        <v>45468356</v>
      </c>
      <c r="E1906" s="2" t="s">
        <v>5</v>
      </c>
      <c r="F1906" s="7">
        <v>163</v>
      </c>
      <c r="G1906" s="7">
        <f t="shared" si="148"/>
        <v>1.63</v>
      </c>
      <c r="H1906" s="7">
        <v>66.099999999999994</v>
      </c>
      <c r="I1906" s="7" t="s">
        <v>8</v>
      </c>
      <c r="J1906" s="7">
        <f t="shared" si="149"/>
        <v>66.099999999999994</v>
      </c>
      <c r="K1906" s="8">
        <f t="shared" si="150"/>
        <v>24.878617938198651</v>
      </c>
    </row>
    <row r="1907" spans="1:11" x14ac:dyDescent="0.25">
      <c r="A1907" s="1">
        <v>6</v>
      </c>
      <c r="B1907" s="1" t="str">
        <f t="shared" si="146"/>
        <v> Nigeria</v>
      </c>
      <c r="C1907" s="1" t="str">
        <f t="shared" si="147"/>
        <v>África</v>
      </c>
      <c r="D1907" s="2">
        <v>96523370</v>
      </c>
      <c r="E1907" s="2" t="s">
        <v>7</v>
      </c>
      <c r="F1907" s="7">
        <v>166</v>
      </c>
      <c r="G1907" s="7">
        <f t="shared" si="148"/>
        <v>1.66</v>
      </c>
      <c r="H1907" s="7">
        <v>62.6</v>
      </c>
      <c r="I1907" s="7" t="s">
        <v>8</v>
      </c>
      <c r="J1907" s="7">
        <f t="shared" si="149"/>
        <v>62.6</v>
      </c>
      <c r="K1907" s="8">
        <f t="shared" si="150"/>
        <v>22.717375526201192</v>
      </c>
    </row>
    <row r="1908" spans="1:11" x14ac:dyDescent="0.25">
      <c r="A1908" s="1">
        <v>16</v>
      </c>
      <c r="B1908" s="1" t="str">
        <f t="shared" si="146"/>
        <v> Vietnam</v>
      </c>
      <c r="C1908" s="1" t="str">
        <f t="shared" si="147"/>
        <v>Asia</v>
      </c>
      <c r="D1908" s="2">
        <v>86895468</v>
      </c>
      <c r="E1908" s="2" t="s">
        <v>7</v>
      </c>
      <c r="F1908" s="7">
        <v>146</v>
      </c>
      <c r="G1908" s="7">
        <f t="shared" si="148"/>
        <v>1.46</v>
      </c>
      <c r="H1908" s="7">
        <v>103.4</v>
      </c>
      <c r="I1908" s="7" t="s">
        <v>6</v>
      </c>
      <c r="J1908" s="7">
        <f t="shared" si="149"/>
        <v>46.901451058000006</v>
      </c>
      <c r="K1908" s="8">
        <f t="shared" si="150"/>
        <v>22.0029325661475</v>
      </c>
    </row>
    <row r="1909" spans="1:11" x14ac:dyDescent="0.25">
      <c r="A1909" s="1">
        <v>23</v>
      </c>
      <c r="B1909" s="1" t="str">
        <f t="shared" si="146"/>
        <v> Sri Lanka</v>
      </c>
      <c r="C1909" s="1" t="str">
        <f t="shared" si="147"/>
        <v>Asia</v>
      </c>
      <c r="D1909" s="2">
        <v>34035571</v>
      </c>
      <c r="E1909" s="2" t="s">
        <v>7</v>
      </c>
      <c r="F1909" s="7">
        <v>181</v>
      </c>
      <c r="G1909" s="7">
        <f t="shared" si="148"/>
        <v>1.81</v>
      </c>
      <c r="H1909" s="7">
        <v>157.9</v>
      </c>
      <c r="I1909" s="7" t="s">
        <v>6</v>
      </c>
      <c r="J1909" s="7">
        <f t="shared" si="149"/>
        <v>71.622235223000004</v>
      </c>
      <c r="K1909" s="8">
        <f t="shared" si="150"/>
        <v>21.862041825035867</v>
      </c>
    </row>
    <row r="1910" spans="1:11" x14ac:dyDescent="0.25">
      <c r="A1910" s="1">
        <v>49</v>
      </c>
      <c r="B1910" s="1" t="str">
        <f t="shared" si="146"/>
        <v> Uruguay</v>
      </c>
      <c r="C1910" s="1" t="str">
        <f t="shared" si="147"/>
        <v>Sudamérica</v>
      </c>
      <c r="D1910" s="2">
        <v>57617169</v>
      </c>
      <c r="E1910" s="2" t="s">
        <v>7</v>
      </c>
      <c r="F1910" s="7">
        <v>170</v>
      </c>
      <c r="G1910" s="7">
        <f t="shared" si="148"/>
        <v>1.7</v>
      </c>
      <c r="H1910" s="7">
        <v>78.900000000000006</v>
      </c>
      <c r="I1910" s="7" t="s">
        <v>8</v>
      </c>
      <c r="J1910" s="7">
        <f t="shared" si="149"/>
        <v>78.900000000000006</v>
      </c>
      <c r="K1910" s="8">
        <f t="shared" si="150"/>
        <v>27.301038062283741</v>
      </c>
    </row>
    <row r="1911" spans="1:11" x14ac:dyDescent="0.25">
      <c r="A1911" s="1">
        <v>29</v>
      </c>
      <c r="B1911" s="1" t="str">
        <f t="shared" si="146"/>
        <v> Angola</v>
      </c>
      <c r="C1911" s="1" t="str">
        <f t="shared" si="147"/>
        <v>África</v>
      </c>
      <c r="D1911" s="2">
        <v>31326546</v>
      </c>
      <c r="E1911" s="2" t="s">
        <v>7</v>
      </c>
      <c r="F1911" s="7">
        <v>172</v>
      </c>
      <c r="G1911" s="7">
        <f t="shared" si="148"/>
        <v>1.72</v>
      </c>
      <c r="H1911" s="7">
        <v>165.3</v>
      </c>
      <c r="I1911" s="7" t="s">
        <v>6</v>
      </c>
      <c r="J1911" s="7">
        <f t="shared" si="149"/>
        <v>74.978818761000014</v>
      </c>
      <c r="K1911" s="8">
        <f t="shared" si="150"/>
        <v>25.344381679624128</v>
      </c>
    </row>
    <row r="1912" spans="1:11" x14ac:dyDescent="0.25">
      <c r="A1912" s="1">
        <v>10</v>
      </c>
      <c r="B1912" s="1" t="str">
        <f t="shared" si="146"/>
        <v> Chile</v>
      </c>
      <c r="C1912" s="1" t="str">
        <f t="shared" si="147"/>
        <v>Sudamérica</v>
      </c>
      <c r="D1912" s="2">
        <v>55274962</v>
      </c>
      <c r="E1912" s="2" t="s">
        <v>7</v>
      </c>
      <c r="F1912" s="7">
        <v>178</v>
      </c>
      <c r="G1912" s="7">
        <f t="shared" si="148"/>
        <v>1.78</v>
      </c>
      <c r="H1912" s="7">
        <v>88.9</v>
      </c>
      <c r="I1912" s="7" t="s">
        <v>8</v>
      </c>
      <c r="J1912" s="7">
        <f t="shared" si="149"/>
        <v>88.9</v>
      </c>
      <c r="K1912" s="8">
        <f t="shared" si="150"/>
        <v>28.058325968943315</v>
      </c>
    </row>
    <row r="1913" spans="1:11" x14ac:dyDescent="0.25">
      <c r="A1913" s="1">
        <v>10</v>
      </c>
      <c r="B1913" s="1" t="str">
        <f t="shared" si="146"/>
        <v> Chile</v>
      </c>
      <c r="C1913" s="1" t="str">
        <f t="shared" si="147"/>
        <v>Sudamérica</v>
      </c>
      <c r="D1913" s="2">
        <v>45573469</v>
      </c>
      <c r="E1913" s="2" t="s">
        <v>5</v>
      </c>
      <c r="F1913" s="7">
        <v>189</v>
      </c>
      <c r="G1913" s="7">
        <f t="shared" si="148"/>
        <v>1.89</v>
      </c>
      <c r="H1913" s="7">
        <v>104.8</v>
      </c>
      <c r="I1913" s="7" t="s">
        <v>8</v>
      </c>
      <c r="J1913" s="7">
        <f t="shared" si="149"/>
        <v>104.8</v>
      </c>
      <c r="K1913" s="8">
        <f t="shared" si="150"/>
        <v>29.338484364939394</v>
      </c>
    </row>
    <row r="1914" spans="1:11" x14ac:dyDescent="0.25">
      <c r="A1914" s="1">
        <v>64</v>
      </c>
      <c r="B1914" s="1" t="str">
        <f t="shared" si="146"/>
        <v> Kiribati</v>
      </c>
      <c r="C1914" s="1" t="str">
        <f t="shared" si="147"/>
        <v>Oceanía</v>
      </c>
      <c r="D1914" s="2">
        <v>59628673</v>
      </c>
      <c r="E1914" s="2" t="s">
        <v>7</v>
      </c>
      <c r="F1914" s="7">
        <v>169</v>
      </c>
      <c r="G1914" s="7">
        <f t="shared" si="148"/>
        <v>1.69</v>
      </c>
      <c r="H1914" s="7">
        <v>80.2</v>
      </c>
      <c r="I1914" s="7" t="s">
        <v>8</v>
      </c>
      <c r="J1914" s="7">
        <f t="shared" si="149"/>
        <v>80.2</v>
      </c>
      <c r="K1914" s="8">
        <f t="shared" si="150"/>
        <v>28.080249290991215</v>
      </c>
    </row>
    <row r="1915" spans="1:11" x14ac:dyDescent="0.25">
      <c r="A1915" s="1">
        <v>31</v>
      </c>
      <c r="B1915" s="1" t="str">
        <f t="shared" si="146"/>
        <v> Gambia</v>
      </c>
      <c r="C1915" s="1" t="str">
        <f t="shared" si="147"/>
        <v>África</v>
      </c>
      <c r="D1915" s="2">
        <v>55313447</v>
      </c>
      <c r="E1915" s="2" t="s">
        <v>7</v>
      </c>
      <c r="F1915" s="7">
        <v>147</v>
      </c>
      <c r="G1915" s="7">
        <f t="shared" si="148"/>
        <v>1.47</v>
      </c>
      <c r="H1915" s="7">
        <v>122.8</v>
      </c>
      <c r="I1915" s="7" t="s">
        <v>6</v>
      </c>
      <c r="J1915" s="7">
        <f t="shared" si="149"/>
        <v>55.701143036000005</v>
      </c>
      <c r="K1915" s="8">
        <f t="shared" si="150"/>
        <v>25.77682587625527</v>
      </c>
    </row>
    <row r="1916" spans="1:11" x14ac:dyDescent="0.25">
      <c r="A1916" s="1">
        <v>31</v>
      </c>
      <c r="B1916" s="1" t="str">
        <f t="shared" si="146"/>
        <v> Gambia</v>
      </c>
      <c r="C1916" s="1" t="str">
        <f t="shared" si="147"/>
        <v>África</v>
      </c>
      <c r="D1916" s="2">
        <v>61777269</v>
      </c>
      <c r="E1916" s="2" t="s">
        <v>5</v>
      </c>
      <c r="F1916" s="7">
        <v>151</v>
      </c>
      <c r="G1916" s="7">
        <f t="shared" si="148"/>
        <v>1.51</v>
      </c>
      <c r="H1916" s="7">
        <v>50.4</v>
      </c>
      <c r="I1916" s="7" t="s">
        <v>8</v>
      </c>
      <c r="J1916" s="7">
        <f t="shared" si="149"/>
        <v>50.4</v>
      </c>
      <c r="K1916" s="8">
        <f t="shared" si="150"/>
        <v>22.104293671330204</v>
      </c>
    </row>
    <row r="1917" spans="1:11" x14ac:dyDescent="0.25">
      <c r="A1917" s="1">
        <v>46</v>
      </c>
      <c r="B1917" s="1" t="str">
        <f t="shared" si="146"/>
        <v> Australia</v>
      </c>
      <c r="C1917" s="1" t="str">
        <f t="shared" si="147"/>
        <v>Oceanía</v>
      </c>
      <c r="D1917" s="2">
        <v>47574117</v>
      </c>
      <c r="E1917" s="2" t="s">
        <v>7</v>
      </c>
      <c r="F1917" s="7">
        <v>162</v>
      </c>
      <c r="G1917" s="7">
        <f t="shared" si="148"/>
        <v>1.62</v>
      </c>
      <c r="H1917" s="7">
        <v>170.4</v>
      </c>
      <c r="I1917" s="7" t="s">
        <v>6</v>
      </c>
      <c r="J1917" s="7">
        <f t="shared" si="149"/>
        <v>77.292139848000005</v>
      </c>
      <c r="K1917" s="8">
        <f t="shared" si="150"/>
        <v>29.451356442615452</v>
      </c>
    </row>
    <row r="1918" spans="1:11" x14ac:dyDescent="0.25">
      <c r="A1918" s="1">
        <v>33</v>
      </c>
      <c r="B1918" s="1" t="str">
        <f t="shared" si="146"/>
        <v> Serbia</v>
      </c>
      <c r="C1918" s="1" t="str">
        <f t="shared" si="147"/>
        <v>Europa</v>
      </c>
      <c r="D1918" s="2">
        <v>30551868</v>
      </c>
      <c r="E1918" s="2" t="s">
        <v>7</v>
      </c>
      <c r="F1918" s="7">
        <v>162</v>
      </c>
      <c r="G1918" s="7">
        <f t="shared" si="148"/>
        <v>1.62</v>
      </c>
      <c r="H1918" s="7">
        <v>62.4</v>
      </c>
      <c r="I1918" s="7" t="s">
        <v>8</v>
      </c>
      <c r="J1918" s="7">
        <f t="shared" si="149"/>
        <v>62.4</v>
      </c>
      <c r="K1918" s="8">
        <f t="shared" si="150"/>
        <v>23.776863283036118</v>
      </c>
    </row>
    <row r="1919" spans="1:11" x14ac:dyDescent="0.25">
      <c r="A1919" s="1">
        <v>35</v>
      </c>
      <c r="B1919" s="1" t="str">
        <f t="shared" si="146"/>
        <v> Cabo Verde</v>
      </c>
      <c r="C1919" s="1" t="str">
        <f t="shared" si="147"/>
        <v>África</v>
      </c>
      <c r="D1919" s="2">
        <v>25882970</v>
      </c>
      <c r="E1919" s="2" t="s">
        <v>5</v>
      </c>
      <c r="F1919" s="7">
        <v>173</v>
      </c>
      <c r="G1919" s="7">
        <f t="shared" si="148"/>
        <v>1.73</v>
      </c>
      <c r="H1919" s="7">
        <v>78.2</v>
      </c>
      <c r="I1919" s="7" t="s">
        <v>8</v>
      </c>
      <c r="J1919" s="7">
        <f t="shared" si="149"/>
        <v>78.2</v>
      </c>
      <c r="K1919" s="8">
        <f t="shared" si="150"/>
        <v>26.128504126432556</v>
      </c>
    </row>
    <row r="1920" spans="1:11" x14ac:dyDescent="0.25">
      <c r="A1920" s="1">
        <v>29</v>
      </c>
      <c r="B1920" s="1" t="str">
        <f t="shared" si="146"/>
        <v> Angola</v>
      </c>
      <c r="C1920" s="1" t="str">
        <f t="shared" si="147"/>
        <v>África</v>
      </c>
      <c r="D1920" s="2">
        <v>91942758</v>
      </c>
      <c r="E1920" s="2" t="s">
        <v>5</v>
      </c>
      <c r="F1920" s="7">
        <v>151</v>
      </c>
      <c r="G1920" s="7">
        <f t="shared" si="148"/>
        <v>1.51</v>
      </c>
      <c r="H1920" s="7">
        <v>117.1</v>
      </c>
      <c r="I1920" s="7" t="s">
        <v>6</v>
      </c>
      <c r="J1920" s="7">
        <f t="shared" si="149"/>
        <v>53.115666527000002</v>
      </c>
      <c r="K1920" s="8">
        <f t="shared" si="150"/>
        <v>23.295323243278805</v>
      </c>
    </row>
    <row r="1921" spans="1:11" x14ac:dyDescent="0.25">
      <c r="A1921" s="1">
        <v>47</v>
      </c>
      <c r="B1921" s="1" t="str">
        <f t="shared" si="146"/>
        <v> Malta</v>
      </c>
      <c r="C1921" s="1" t="str">
        <f t="shared" si="147"/>
        <v>África</v>
      </c>
      <c r="D1921" s="2">
        <v>89184010</v>
      </c>
      <c r="E1921" s="2" t="s">
        <v>5</v>
      </c>
      <c r="F1921" s="7">
        <v>157</v>
      </c>
      <c r="G1921" s="7">
        <f t="shared" si="148"/>
        <v>1.57</v>
      </c>
      <c r="H1921" s="7">
        <v>143.5</v>
      </c>
      <c r="I1921" s="7" t="s">
        <v>6</v>
      </c>
      <c r="J1921" s="7">
        <f t="shared" si="149"/>
        <v>65.090505094999997</v>
      </c>
      <c r="K1921" s="8">
        <f t="shared" si="150"/>
        <v>26.406955695971437</v>
      </c>
    </row>
    <row r="1922" spans="1:11" x14ac:dyDescent="0.25">
      <c r="A1922" s="1">
        <v>59</v>
      </c>
      <c r="B1922" s="1" t="str">
        <f t="shared" si="146"/>
        <v> Ecuador</v>
      </c>
      <c r="C1922" s="1" t="str">
        <f t="shared" si="147"/>
        <v>Sudamérica</v>
      </c>
      <c r="D1922" s="2">
        <v>69552171</v>
      </c>
      <c r="E1922" s="2" t="s">
        <v>7</v>
      </c>
      <c r="F1922" s="7">
        <v>124</v>
      </c>
      <c r="G1922" s="7">
        <f t="shared" si="148"/>
        <v>1.24</v>
      </c>
      <c r="H1922" s="7">
        <v>96.3</v>
      </c>
      <c r="I1922" s="7" t="s">
        <v>6</v>
      </c>
      <c r="J1922" s="7">
        <f t="shared" si="149"/>
        <v>43.680945231000003</v>
      </c>
      <c r="K1922" s="8">
        <f t="shared" si="150"/>
        <v>28.408523173126952</v>
      </c>
    </row>
    <row r="1923" spans="1:11" x14ac:dyDescent="0.25">
      <c r="A1923" s="1">
        <v>10</v>
      </c>
      <c r="B1923" s="1" t="str">
        <f t="shared" ref="B1923:B1986" si="151">+VLOOKUP(A1923,$R$2:$S$68,2,FALSE)</f>
        <v> Chile</v>
      </c>
      <c r="C1923" s="1" t="str">
        <f t="shared" ref="C1923:C1986" si="152">+VLOOKUP(B1923,$O$2:$P$68,2,FALSE)</f>
        <v>Sudamérica</v>
      </c>
      <c r="D1923" s="2">
        <v>72797143</v>
      </c>
      <c r="E1923" s="2" t="s">
        <v>7</v>
      </c>
      <c r="F1923" s="7">
        <v>149</v>
      </c>
      <c r="G1923" s="7">
        <f t="shared" ref="G1923:G1986" si="153">+F1923/100</f>
        <v>1.49</v>
      </c>
      <c r="H1923" s="7">
        <v>56.3</v>
      </c>
      <c r="I1923" s="7" t="s">
        <v>8</v>
      </c>
      <c r="J1923" s="7">
        <f t="shared" ref="J1923:J1986" si="154">+IF(I1923="lb",H1923*0.45359237,H1923)</f>
        <v>56.3</v>
      </c>
      <c r="K1923" s="8">
        <f t="shared" ref="K1923:K1986" si="155">+J1923/G1923^2</f>
        <v>25.359218053240845</v>
      </c>
    </row>
    <row r="1924" spans="1:11" x14ac:dyDescent="0.25">
      <c r="A1924" s="1">
        <v>50</v>
      </c>
      <c r="B1924" s="1" t="str">
        <f t="shared" si="151"/>
        <v> Venezuela</v>
      </c>
      <c r="C1924" s="1" t="str">
        <f t="shared" si="152"/>
        <v>Sudamérica</v>
      </c>
      <c r="D1924" s="2">
        <v>30574732</v>
      </c>
      <c r="E1924" s="2" t="s">
        <v>5</v>
      </c>
      <c r="F1924" s="7">
        <v>150</v>
      </c>
      <c r="G1924" s="7">
        <f t="shared" si="153"/>
        <v>1.5</v>
      </c>
      <c r="H1924" s="7">
        <v>133.80000000000001</v>
      </c>
      <c r="I1924" s="7" t="s">
        <v>6</v>
      </c>
      <c r="J1924" s="7">
        <f t="shared" si="154"/>
        <v>60.690659106000005</v>
      </c>
      <c r="K1924" s="8">
        <f t="shared" si="155"/>
        <v>26.973626269333337</v>
      </c>
    </row>
    <row r="1925" spans="1:11" x14ac:dyDescent="0.25">
      <c r="A1925" s="1">
        <v>21</v>
      </c>
      <c r="B1925" s="1" t="str">
        <f t="shared" si="151"/>
        <v> Guinea</v>
      </c>
      <c r="C1925" s="1" t="str">
        <f t="shared" si="152"/>
        <v>África</v>
      </c>
      <c r="D1925" s="2">
        <v>57803620</v>
      </c>
      <c r="E1925" s="2" t="s">
        <v>5</v>
      </c>
      <c r="F1925" s="7">
        <v>165</v>
      </c>
      <c r="G1925" s="7">
        <f t="shared" si="153"/>
        <v>1.65</v>
      </c>
      <c r="H1925" s="7">
        <v>134.9</v>
      </c>
      <c r="I1925" s="7" t="s">
        <v>6</v>
      </c>
      <c r="J1925" s="7">
        <f t="shared" si="154"/>
        <v>61.189610713000008</v>
      </c>
      <c r="K1925" s="8">
        <f t="shared" si="155"/>
        <v>22.475522759595965</v>
      </c>
    </row>
    <row r="1926" spans="1:11" x14ac:dyDescent="0.25">
      <c r="A1926" s="1">
        <v>48</v>
      </c>
      <c r="B1926" s="1" t="str">
        <f t="shared" si="151"/>
        <v> Vanuatu</v>
      </c>
      <c r="C1926" s="1" t="str">
        <f t="shared" si="152"/>
        <v>Oceanía</v>
      </c>
      <c r="D1926" s="2">
        <v>46366217</v>
      </c>
      <c r="E1926" s="2" t="s">
        <v>5</v>
      </c>
      <c r="F1926" s="7">
        <v>178</v>
      </c>
      <c r="G1926" s="7">
        <f t="shared" si="153"/>
        <v>1.78</v>
      </c>
      <c r="H1926" s="7">
        <v>160.5</v>
      </c>
      <c r="I1926" s="7" t="s">
        <v>6</v>
      </c>
      <c r="J1926" s="7">
        <f t="shared" si="154"/>
        <v>72.801575385000007</v>
      </c>
      <c r="K1926" s="8">
        <f t="shared" si="155"/>
        <v>22.977394074296175</v>
      </c>
    </row>
    <row r="1927" spans="1:11" x14ac:dyDescent="0.25">
      <c r="A1927" s="1">
        <v>10</v>
      </c>
      <c r="B1927" s="1" t="str">
        <f t="shared" si="151"/>
        <v> Chile</v>
      </c>
      <c r="C1927" s="1" t="str">
        <f t="shared" si="152"/>
        <v>Sudamérica</v>
      </c>
      <c r="D1927" s="2">
        <v>84150711</v>
      </c>
      <c r="E1927" s="2" t="s">
        <v>5</v>
      </c>
      <c r="F1927" s="7">
        <v>189</v>
      </c>
      <c r="G1927" s="7">
        <f t="shared" si="153"/>
        <v>1.89</v>
      </c>
      <c r="H1927" s="7">
        <v>96.6</v>
      </c>
      <c r="I1927" s="7" t="s">
        <v>8</v>
      </c>
      <c r="J1927" s="7">
        <f t="shared" si="154"/>
        <v>96.6</v>
      </c>
      <c r="K1927" s="8">
        <f t="shared" si="155"/>
        <v>27.042915931804821</v>
      </c>
    </row>
    <row r="1928" spans="1:11" x14ac:dyDescent="0.25">
      <c r="A1928" s="1">
        <v>28</v>
      </c>
      <c r="B1928" s="1" t="str">
        <f t="shared" si="151"/>
        <v> Austria</v>
      </c>
      <c r="C1928" s="1" t="str">
        <f t="shared" si="152"/>
        <v>Europa</v>
      </c>
      <c r="D1928" s="2">
        <v>37775514</v>
      </c>
      <c r="E1928" s="2" t="s">
        <v>7</v>
      </c>
      <c r="F1928" s="7">
        <v>152</v>
      </c>
      <c r="G1928" s="7">
        <f t="shared" si="153"/>
        <v>1.52</v>
      </c>
      <c r="H1928" s="7">
        <v>113.3</v>
      </c>
      <c r="I1928" s="7" t="s">
        <v>6</v>
      </c>
      <c r="J1928" s="7">
        <f t="shared" si="154"/>
        <v>51.392015521000005</v>
      </c>
      <c r="K1928" s="8">
        <f t="shared" si="155"/>
        <v>22.24377403090374</v>
      </c>
    </row>
    <row r="1929" spans="1:11" x14ac:dyDescent="0.25">
      <c r="A1929" s="1">
        <v>58</v>
      </c>
      <c r="B1929" s="1" t="str">
        <f t="shared" si="151"/>
        <v> Guyana</v>
      </c>
      <c r="C1929" s="1" t="str">
        <f t="shared" si="152"/>
        <v>Sudamérica</v>
      </c>
      <c r="D1929" s="2">
        <v>49258524</v>
      </c>
      <c r="E1929" s="2" t="s">
        <v>5</v>
      </c>
      <c r="F1929" s="7">
        <v>162</v>
      </c>
      <c r="G1929" s="7">
        <f t="shared" si="153"/>
        <v>1.62</v>
      </c>
      <c r="H1929" s="7">
        <v>161.4</v>
      </c>
      <c r="I1929" s="7" t="s">
        <v>6</v>
      </c>
      <c r="J1929" s="7">
        <f t="shared" si="154"/>
        <v>73.209808518000003</v>
      </c>
      <c r="K1929" s="8">
        <f t="shared" si="155"/>
        <v>27.895827053040691</v>
      </c>
    </row>
    <row r="1930" spans="1:11" x14ac:dyDescent="0.25">
      <c r="A1930" s="1">
        <v>63</v>
      </c>
      <c r="B1930" s="1" t="str">
        <f t="shared" si="151"/>
        <v> Tuvalu</v>
      </c>
      <c r="C1930" s="1" t="str">
        <f t="shared" si="152"/>
        <v>Oceanía</v>
      </c>
      <c r="D1930" s="2">
        <v>54724337</v>
      </c>
      <c r="E1930" s="2" t="s">
        <v>7</v>
      </c>
      <c r="F1930" s="7">
        <v>153</v>
      </c>
      <c r="G1930" s="7">
        <f t="shared" si="153"/>
        <v>1.53</v>
      </c>
      <c r="H1930" s="7">
        <v>69.8</v>
      </c>
      <c r="I1930" s="7" t="s">
        <v>8</v>
      </c>
      <c r="J1930" s="7">
        <f t="shared" si="154"/>
        <v>69.8</v>
      </c>
      <c r="K1930" s="8">
        <f t="shared" si="155"/>
        <v>29.817591524627279</v>
      </c>
    </row>
    <row r="1931" spans="1:11" x14ac:dyDescent="0.25">
      <c r="A1931" s="1">
        <v>30</v>
      </c>
      <c r="B1931" s="1" t="str">
        <f t="shared" si="151"/>
        <v> Liberia</v>
      </c>
      <c r="C1931" s="1" t="str">
        <f t="shared" si="152"/>
        <v>África</v>
      </c>
      <c r="D1931" s="2">
        <v>81630259</v>
      </c>
      <c r="E1931" s="2" t="s">
        <v>7</v>
      </c>
      <c r="F1931" s="7">
        <v>148</v>
      </c>
      <c r="G1931" s="7">
        <f t="shared" si="153"/>
        <v>1.48</v>
      </c>
      <c r="H1931" s="7">
        <v>58.5</v>
      </c>
      <c r="I1931" s="7" t="s">
        <v>8</v>
      </c>
      <c r="J1931" s="7">
        <f t="shared" si="154"/>
        <v>58.5</v>
      </c>
      <c r="K1931" s="8">
        <f t="shared" si="155"/>
        <v>26.707450693937183</v>
      </c>
    </row>
    <row r="1932" spans="1:11" x14ac:dyDescent="0.25">
      <c r="A1932" s="1">
        <v>15</v>
      </c>
      <c r="B1932" s="1" t="str">
        <f t="shared" si="151"/>
        <v> Burundi</v>
      </c>
      <c r="C1932" s="1" t="str">
        <f t="shared" si="152"/>
        <v>África</v>
      </c>
      <c r="D1932" s="2">
        <v>72482427</v>
      </c>
      <c r="E1932" s="2" t="s">
        <v>7</v>
      </c>
      <c r="F1932" s="7">
        <v>142</v>
      </c>
      <c r="G1932" s="7">
        <f t="shared" si="153"/>
        <v>1.42</v>
      </c>
      <c r="H1932" s="7">
        <v>40.4</v>
      </c>
      <c r="I1932" s="7" t="s">
        <v>8</v>
      </c>
      <c r="J1932" s="7">
        <f t="shared" si="154"/>
        <v>40.4</v>
      </c>
      <c r="K1932" s="8">
        <f t="shared" si="155"/>
        <v>20.035707200952192</v>
      </c>
    </row>
    <row r="1933" spans="1:11" x14ac:dyDescent="0.25">
      <c r="A1933" s="1">
        <v>62</v>
      </c>
      <c r="B1933" s="1" t="str">
        <f t="shared" si="151"/>
        <v> Bahamas</v>
      </c>
      <c r="C1933" s="1" t="str">
        <f t="shared" si="152"/>
        <v>Centroamérica</v>
      </c>
      <c r="D1933" s="2">
        <v>86662732</v>
      </c>
      <c r="E1933" s="2" t="s">
        <v>7</v>
      </c>
      <c r="F1933" s="7">
        <v>170</v>
      </c>
      <c r="G1933" s="7">
        <f t="shared" si="153"/>
        <v>1.7</v>
      </c>
      <c r="H1933" s="7">
        <v>90.6</v>
      </c>
      <c r="I1933" s="7" t="s">
        <v>8</v>
      </c>
      <c r="J1933" s="7">
        <f t="shared" si="154"/>
        <v>90.6</v>
      </c>
      <c r="K1933" s="8">
        <f t="shared" si="155"/>
        <v>31.349480968858131</v>
      </c>
    </row>
    <row r="1934" spans="1:11" x14ac:dyDescent="0.25">
      <c r="A1934" s="1">
        <v>64</v>
      </c>
      <c r="B1934" s="1" t="str">
        <f t="shared" si="151"/>
        <v> Kiribati</v>
      </c>
      <c r="C1934" s="1" t="str">
        <f t="shared" si="152"/>
        <v>Oceanía</v>
      </c>
      <c r="D1934" s="2">
        <v>23708455</v>
      </c>
      <c r="E1934" s="2" t="s">
        <v>7</v>
      </c>
      <c r="F1934" s="7">
        <v>159</v>
      </c>
      <c r="G1934" s="7">
        <f t="shared" si="153"/>
        <v>1.59</v>
      </c>
      <c r="H1934" s="7">
        <v>64.900000000000006</v>
      </c>
      <c r="I1934" s="7" t="s">
        <v>8</v>
      </c>
      <c r="J1934" s="7">
        <f t="shared" si="154"/>
        <v>64.900000000000006</v>
      </c>
      <c r="K1934" s="8">
        <f t="shared" si="155"/>
        <v>25.671452869744076</v>
      </c>
    </row>
    <row r="1935" spans="1:11" x14ac:dyDescent="0.25">
      <c r="A1935" s="1">
        <v>53</v>
      </c>
      <c r="B1935" s="1" t="str">
        <f t="shared" si="151"/>
        <v> Georgia</v>
      </c>
      <c r="C1935" s="1" t="str">
        <f t="shared" si="152"/>
        <v>Medio Oriente</v>
      </c>
      <c r="D1935" s="2">
        <v>46093453</v>
      </c>
      <c r="E1935" s="2" t="s">
        <v>7</v>
      </c>
      <c r="F1935" s="7">
        <v>137</v>
      </c>
      <c r="G1935" s="7">
        <f t="shared" si="153"/>
        <v>1.37</v>
      </c>
      <c r="H1935" s="7">
        <v>48.9</v>
      </c>
      <c r="I1935" s="7" t="s">
        <v>8</v>
      </c>
      <c r="J1935" s="7">
        <f t="shared" si="154"/>
        <v>48.9</v>
      </c>
      <c r="K1935" s="8">
        <f t="shared" si="155"/>
        <v>26.053599019660073</v>
      </c>
    </row>
    <row r="1936" spans="1:11" x14ac:dyDescent="0.25">
      <c r="A1936" s="1">
        <v>43</v>
      </c>
      <c r="B1936" s="1" t="str">
        <f t="shared" si="151"/>
        <v> Colombia</v>
      </c>
      <c r="C1936" s="1" t="str">
        <f t="shared" si="152"/>
        <v>Sudamérica</v>
      </c>
      <c r="D1936" s="2">
        <v>19393226</v>
      </c>
      <c r="E1936" s="2" t="s">
        <v>7</v>
      </c>
      <c r="F1936" s="7">
        <v>161</v>
      </c>
      <c r="G1936" s="7">
        <f t="shared" si="153"/>
        <v>1.61</v>
      </c>
      <c r="H1936" s="7">
        <v>149</v>
      </c>
      <c r="I1936" s="7" t="s">
        <v>6</v>
      </c>
      <c r="J1936" s="7">
        <f t="shared" si="154"/>
        <v>67.585263130000001</v>
      </c>
      <c r="K1936" s="8">
        <f t="shared" si="155"/>
        <v>26.07355546853902</v>
      </c>
    </row>
    <row r="1937" spans="1:11" x14ac:dyDescent="0.25">
      <c r="A1937" s="1">
        <v>32</v>
      </c>
      <c r="B1937" s="1" t="str">
        <f t="shared" si="151"/>
        <v> Ghana</v>
      </c>
      <c r="C1937" s="1" t="str">
        <f t="shared" si="152"/>
        <v>África</v>
      </c>
      <c r="D1937" s="2">
        <v>34942567</v>
      </c>
      <c r="E1937" s="2" t="s">
        <v>7</v>
      </c>
      <c r="F1937" s="7">
        <v>143</v>
      </c>
      <c r="G1937" s="7">
        <f t="shared" si="153"/>
        <v>1.43</v>
      </c>
      <c r="H1937" s="7">
        <v>50.5</v>
      </c>
      <c r="I1937" s="7" t="s">
        <v>8</v>
      </c>
      <c r="J1937" s="7">
        <f t="shared" si="154"/>
        <v>50.5</v>
      </c>
      <c r="K1937" s="8">
        <f t="shared" si="155"/>
        <v>24.69558413614358</v>
      </c>
    </row>
    <row r="1938" spans="1:11" x14ac:dyDescent="0.25">
      <c r="A1938" s="1">
        <v>26</v>
      </c>
      <c r="B1938" s="1" t="str">
        <f t="shared" si="151"/>
        <v> Senegal</v>
      </c>
      <c r="C1938" s="1" t="str">
        <f t="shared" si="152"/>
        <v>África</v>
      </c>
      <c r="D1938" s="2">
        <v>78319474</v>
      </c>
      <c r="E1938" s="2" t="s">
        <v>7</v>
      </c>
      <c r="F1938" s="7">
        <v>141</v>
      </c>
      <c r="G1938" s="7">
        <f t="shared" si="153"/>
        <v>1.41</v>
      </c>
      <c r="H1938" s="7">
        <v>106.7</v>
      </c>
      <c r="I1938" s="7" t="s">
        <v>6</v>
      </c>
      <c r="J1938" s="7">
        <f t="shared" si="154"/>
        <v>48.398305879000006</v>
      </c>
      <c r="K1938" s="8">
        <f t="shared" si="155"/>
        <v>24.343999737940752</v>
      </c>
    </row>
    <row r="1939" spans="1:11" x14ac:dyDescent="0.25">
      <c r="A1939" s="1">
        <v>4</v>
      </c>
      <c r="B1939" s="1" t="str">
        <f t="shared" si="151"/>
        <v> Mozambique</v>
      </c>
      <c r="C1939" s="1" t="str">
        <f t="shared" si="152"/>
        <v>África</v>
      </c>
      <c r="D1939" s="2">
        <v>51884295</v>
      </c>
      <c r="E1939" s="2" t="s">
        <v>5</v>
      </c>
      <c r="F1939" s="7">
        <v>175</v>
      </c>
      <c r="G1939" s="7">
        <f t="shared" si="153"/>
        <v>1.75</v>
      </c>
      <c r="H1939" s="7">
        <v>63.5</v>
      </c>
      <c r="I1939" s="7" t="s">
        <v>8</v>
      </c>
      <c r="J1939" s="7">
        <f t="shared" si="154"/>
        <v>63.5</v>
      </c>
      <c r="K1939" s="8">
        <f t="shared" si="155"/>
        <v>20.73469387755102</v>
      </c>
    </row>
    <row r="1940" spans="1:11" x14ac:dyDescent="0.25">
      <c r="A1940" s="1">
        <v>1</v>
      </c>
      <c r="B1940" s="1" t="str">
        <f t="shared" si="151"/>
        <v> Eritrea</v>
      </c>
      <c r="C1940" s="1" t="str">
        <f t="shared" si="152"/>
        <v>África</v>
      </c>
      <c r="D1940" s="2">
        <v>54062861</v>
      </c>
      <c r="E1940" s="2" t="s">
        <v>5</v>
      </c>
      <c r="F1940" s="7">
        <v>195</v>
      </c>
      <c r="G1940" s="7">
        <f t="shared" si="153"/>
        <v>1.95</v>
      </c>
      <c r="H1940" s="7">
        <v>73.599999999999994</v>
      </c>
      <c r="I1940" s="7" t="s">
        <v>8</v>
      </c>
      <c r="J1940" s="7">
        <f t="shared" si="154"/>
        <v>73.599999999999994</v>
      </c>
      <c r="K1940" s="8">
        <f t="shared" si="155"/>
        <v>19.355687047994738</v>
      </c>
    </row>
    <row r="1941" spans="1:11" x14ac:dyDescent="0.25">
      <c r="A1941" s="1">
        <v>57</v>
      </c>
      <c r="B1941" s="1" t="str">
        <f t="shared" si="151"/>
        <v> Argentina</v>
      </c>
      <c r="C1941" s="1" t="str">
        <f t="shared" si="152"/>
        <v>Sudamérica</v>
      </c>
      <c r="D1941" s="2">
        <v>21025212</v>
      </c>
      <c r="E1941" s="2" t="s">
        <v>7</v>
      </c>
      <c r="F1941" s="7">
        <v>139</v>
      </c>
      <c r="G1941" s="7">
        <f t="shared" si="153"/>
        <v>1.39</v>
      </c>
      <c r="H1941" s="7">
        <v>56</v>
      </c>
      <c r="I1941" s="7" t="s">
        <v>8</v>
      </c>
      <c r="J1941" s="7">
        <f t="shared" si="154"/>
        <v>56</v>
      </c>
      <c r="K1941" s="8">
        <f t="shared" si="155"/>
        <v>28.984007038973143</v>
      </c>
    </row>
    <row r="1942" spans="1:11" x14ac:dyDescent="0.25">
      <c r="A1942" s="1">
        <v>47</v>
      </c>
      <c r="B1942" s="1" t="str">
        <f t="shared" si="151"/>
        <v> Malta</v>
      </c>
      <c r="C1942" s="1" t="str">
        <f t="shared" si="152"/>
        <v>África</v>
      </c>
      <c r="D1942" s="2">
        <v>85025074</v>
      </c>
      <c r="E1942" s="2" t="s">
        <v>5</v>
      </c>
      <c r="F1942" s="7">
        <v>162</v>
      </c>
      <c r="G1942" s="7">
        <f t="shared" si="153"/>
        <v>1.62</v>
      </c>
      <c r="H1942" s="7">
        <v>162</v>
      </c>
      <c r="I1942" s="7" t="s">
        <v>6</v>
      </c>
      <c r="J1942" s="7">
        <f t="shared" si="154"/>
        <v>73.48196394</v>
      </c>
      <c r="K1942" s="8">
        <f t="shared" si="155"/>
        <v>27.999529012345672</v>
      </c>
    </row>
    <row r="1943" spans="1:11" x14ac:dyDescent="0.25">
      <c r="A1943" s="1">
        <v>57</v>
      </c>
      <c r="B1943" s="1" t="str">
        <f t="shared" si="151"/>
        <v> Argentina</v>
      </c>
      <c r="C1943" s="1" t="str">
        <f t="shared" si="152"/>
        <v>Sudamérica</v>
      </c>
      <c r="D1943" s="2">
        <v>89046971</v>
      </c>
      <c r="E1943" s="2" t="s">
        <v>5</v>
      </c>
      <c r="F1943" s="7">
        <v>185</v>
      </c>
      <c r="G1943" s="7">
        <f t="shared" si="153"/>
        <v>1.85</v>
      </c>
      <c r="H1943" s="7">
        <v>188.7</v>
      </c>
      <c r="I1943" s="7" t="s">
        <v>6</v>
      </c>
      <c r="J1943" s="7">
        <f t="shared" si="154"/>
        <v>85.592880218999994</v>
      </c>
      <c r="K1943" s="8">
        <f t="shared" si="155"/>
        <v>25.008876616216213</v>
      </c>
    </row>
    <row r="1944" spans="1:11" x14ac:dyDescent="0.25">
      <c r="A1944" s="1">
        <v>16</v>
      </c>
      <c r="B1944" s="1" t="str">
        <f t="shared" si="151"/>
        <v> Vietnam</v>
      </c>
      <c r="C1944" s="1" t="str">
        <f t="shared" si="152"/>
        <v>Asia</v>
      </c>
      <c r="D1944" s="2">
        <v>36724683</v>
      </c>
      <c r="E1944" s="2" t="s">
        <v>5</v>
      </c>
      <c r="F1944" s="7">
        <v>156</v>
      </c>
      <c r="G1944" s="7">
        <f t="shared" si="153"/>
        <v>1.56</v>
      </c>
      <c r="H1944" s="7">
        <v>92.4</v>
      </c>
      <c r="I1944" s="7" t="s">
        <v>6</v>
      </c>
      <c r="J1944" s="7">
        <f t="shared" si="154"/>
        <v>41.911934988000006</v>
      </c>
      <c r="K1944" s="8">
        <f t="shared" si="155"/>
        <v>17.222195507889548</v>
      </c>
    </row>
    <row r="1945" spans="1:11" x14ac:dyDescent="0.25">
      <c r="A1945" s="1">
        <v>12</v>
      </c>
      <c r="B1945" s="1" t="str">
        <f t="shared" si="151"/>
        <v> Dominica</v>
      </c>
      <c r="C1945" s="1" t="str">
        <f t="shared" si="152"/>
        <v>Centroamérica</v>
      </c>
      <c r="D1945" s="2">
        <v>39970598</v>
      </c>
      <c r="E1945" s="2" t="s">
        <v>5</v>
      </c>
      <c r="F1945" s="7">
        <v>166</v>
      </c>
      <c r="G1945" s="7">
        <f t="shared" si="153"/>
        <v>1.66</v>
      </c>
      <c r="H1945" s="7">
        <v>126.8</v>
      </c>
      <c r="I1945" s="7" t="s">
        <v>6</v>
      </c>
      <c r="J1945" s="7">
        <f t="shared" si="154"/>
        <v>57.515512516000001</v>
      </c>
      <c r="K1945" s="8">
        <f t="shared" si="155"/>
        <v>20.872228377122951</v>
      </c>
    </row>
    <row r="1946" spans="1:11" x14ac:dyDescent="0.25">
      <c r="A1946" s="1">
        <v>54</v>
      </c>
      <c r="B1946" s="1" t="str">
        <f t="shared" si="151"/>
        <v> Bolivia</v>
      </c>
      <c r="C1946" s="1" t="str">
        <f t="shared" si="152"/>
        <v>Sudamérica</v>
      </c>
      <c r="D1946" s="2">
        <v>81516300</v>
      </c>
      <c r="E1946" s="2" t="s">
        <v>7</v>
      </c>
      <c r="F1946" s="7">
        <v>156</v>
      </c>
      <c r="G1946" s="7">
        <f t="shared" si="153"/>
        <v>1.56</v>
      </c>
      <c r="H1946" s="7">
        <v>53.7</v>
      </c>
      <c r="I1946" s="7" t="s">
        <v>8</v>
      </c>
      <c r="J1946" s="7">
        <f t="shared" si="154"/>
        <v>53.7</v>
      </c>
      <c r="K1946" s="8">
        <f t="shared" si="155"/>
        <v>22.066074950690336</v>
      </c>
    </row>
    <row r="1947" spans="1:11" x14ac:dyDescent="0.25">
      <c r="A1947" s="1">
        <v>27</v>
      </c>
      <c r="B1947" s="1" t="str">
        <f t="shared" si="151"/>
        <v> Estonia</v>
      </c>
      <c r="C1947" s="1" t="str">
        <f t="shared" si="152"/>
        <v>Europa</v>
      </c>
      <c r="D1947" s="2">
        <v>45548131</v>
      </c>
      <c r="E1947" s="2" t="s">
        <v>7</v>
      </c>
      <c r="F1947" s="7">
        <v>160</v>
      </c>
      <c r="G1947" s="7">
        <f t="shared" si="153"/>
        <v>1.6</v>
      </c>
      <c r="H1947" s="7">
        <v>64.400000000000006</v>
      </c>
      <c r="I1947" s="7" t="s">
        <v>8</v>
      </c>
      <c r="J1947" s="7">
        <f t="shared" si="154"/>
        <v>64.400000000000006</v>
      </c>
      <c r="K1947" s="8">
        <f t="shared" si="155"/>
        <v>25.156249999999996</v>
      </c>
    </row>
    <row r="1948" spans="1:11" x14ac:dyDescent="0.25">
      <c r="A1948" s="1">
        <v>48</v>
      </c>
      <c r="B1948" s="1" t="str">
        <f t="shared" si="151"/>
        <v> Vanuatu</v>
      </c>
      <c r="C1948" s="1" t="str">
        <f t="shared" si="152"/>
        <v>Oceanía</v>
      </c>
      <c r="D1948" s="2">
        <v>44599160</v>
      </c>
      <c r="E1948" s="2" t="s">
        <v>7</v>
      </c>
      <c r="F1948" s="7">
        <v>129</v>
      </c>
      <c r="G1948" s="7">
        <f t="shared" si="153"/>
        <v>1.29</v>
      </c>
      <c r="H1948" s="7">
        <v>46.6</v>
      </c>
      <c r="I1948" s="7" t="s">
        <v>8</v>
      </c>
      <c r="J1948" s="7">
        <f t="shared" si="154"/>
        <v>46.6</v>
      </c>
      <c r="K1948" s="8">
        <f t="shared" si="155"/>
        <v>28.003124812210803</v>
      </c>
    </row>
    <row r="1949" spans="1:11" x14ac:dyDescent="0.25">
      <c r="A1949" s="1">
        <v>49</v>
      </c>
      <c r="B1949" s="1" t="str">
        <f t="shared" si="151"/>
        <v> Uruguay</v>
      </c>
      <c r="C1949" s="1" t="str">
        <f t="shared" si="152"/>
        <v>Sudamérica</v>
      </c>
      <c r="D1949" s="2">
        <v>71153718</v>
      </c>
      <c r="E1949" s="2" t="s">
        <v>5</v>
      </c>
      <c r="F1949" s="7">
        <v>159</v>
      </c>
      <c r="G1949" s="7">
        <f t="shared" si="153"/>
        <v>1.59</v>
      </c>
      <c r="H1949" s="7">
        <v>140.9</v>
      </c>
      <c r="I1949" s="7" t="s">
        <v>6</v>
      </c>
      <c r="J1949" s="7">
        <f t="shared" si="154"/>
        <v>63.911164933000009</v>
      </c>
      <c r="K1949" s="8">
        <f t="shared" si="155"/>
        <v>25.280315230014637</v>
      </c>
    </row>
    <row r="1950" spans="1:11" x14ac:dyDescent="0.25">
      <c r="A1950" s="1">
        <v>19</v>
      </c>
      <c r="B1950" s="1" t="str">
        <f t="shared" si="151"/>
        <v> Somalia</v>
      </c>
      <c r="C1950" s="1" t="str">
        <f t="shared" si="152"/>
        <v>África</v>
      </c>
      <c r="D1950" s="2">
        <v>69549217</v>
      </c>
      <c r="E1950" s="2" t="s">
        <v>7</v>
      </c>
      <c r="F1950" s="7">
        <v>152</v>
      </c>
      <c r="G1950" s="7">
        <f t="shared" si="153"/>
        <v>1.52</v>
      </c>
      <c r="H1950" s="7">
        <v>116.2</v>
      </c>
      <c r="I1950" s="7" t="s">
        <v>6</v>
      </c>
      <c r="J1950" s="7">
        <f t="shared" si="154"/>
        <v>52.707433394000006</v>
      </c>
      <c r="K1950" s="8">
        <f t="shared" si="155"/>
        <v>22.81312040945291</v>
      </c>
    </row>
    <row r="1951" spans="1:11" x14ac:dyDescent="0.25">
      <c r="A1951" s="1">
        <v>45</v>
      </c>
      <c r="B1951" s="1" t="str">
        <f t="shared" si="151"/>
        <v> Cuba</v>
      </c>
      <c r="C1951" s="1" t="str">
        <f t="shared" si="152"/>
        <v>Centroamérica</v>
      </c>
      <c r="D1951" s="2">
        <v>69598198</v>
      </c>
      <c r="E1951" s="2" t="s">
        <v>5</v>
      </c>
      <c r="F1951" s="7">
        <v>170</v>
      </c>
      <c r="G1951" s="7">
        <f t="shared" si="153"/>
        <v>1.7</v>
      </c>
      <c r="H1951" s="7">
        <v>82.6</v>
      </c>
      <c r="I1951" s="7" t="s">
        <v>8</v>
      </c>
      <c r="J1951" s="7">
        <f t="shared" si="154"/>
        <v>82.6</v>
      </c>
      <c r="K1951" s="8">
        <f t="shared" si="155"/>
        <v>28.581314878892734</v>
      </c>
    </row>
    <row r="1952" spans="1:11" x14ac:dyDescent="0.25">
      <c r="A1952" s="1">
        <v>62</v>
      </c>
      <c r="B1952" s="1" t="str">
        <f t="shared" si="151"/>
        <v> Bahamas</v>
      </c>
      <c r="C1952" s="1" t="str">
        <f t="shared" si="152"/>
        <v>Centroamérica</v>
      </c>
      <c r="D1952" s="2">
        <v>52013936</v>
      </c>
      <c r="E1952" s="2" t="s">
        <v>5</v>
      </c>
      <c r="F1952" s="7">
        <v>174</v>
      </c>
      <c r="G1952" s="7">
        <f t="shared" si="153"/>
        <v>1.74</v>
      </c>
      <c r="H1952" s="7">
        <v>89.2</v>
      </c>
      <c r="I1952" s="7" t="s">
        <v>8</v>
      </c>
      <c r="J1952" s="7">
        <f t="shared" si="154"/>
        <v>89.2</v>
      </c>
      <c r="K1952" s="8">
        <f t="shared" si="155"/>
        <v>29.462280354075837</v>
      </c>
    </row>
    <row r="1953" spans="1:11" x14ac:dyDescent="0.25">
      <c r="A1953" s="1">
        <v>39</v>
      </c>
      <c r="B1953" s="1" t="str">
        <f t="shared" si="151"/>
        <v> Portugal</v>
      </c>
      <c r="C1953" s="1" t="str">
        <f t="shared" si="152"/>
        <v>Europa</v>
      </c>
      <c r="D1953" s="2">
        <v>45791655</v>
      </c>
      <c r="E1953" s="2" t="s">
        <v>7</v>
      </c>
      <c r="F1953" s="7">
        <v>138</v>
      </c>
      <c r="G1953" s="7">
        <f t="shared" si="153"/>
        <v>1.38</v>
      </c>
      <c r="H1953" s="7">
        <v>47.3</v>
      </c>
      <c r="I1953" s="7" t="s">
        <v>8</v>
      </c>
      <c r="J1953" s="7">
        <f t="shared" si="154"/>
        <v>47.3</v>
      </c>
      <c r="K1953" s="8">
        <f t="shared" si="155"/>
        <v>24.837219071623611</v>
      </c>
    </row>
    <row r="1954" spans="1:11" x14ac:dyDescent="0.25">
      <c r="A1954" s="1">
        <v>26</v>
      </c>
      <c r="B1954" s="1" t="str">
        <f t="shared" si="151"/>
        <v> Senegal</v>
      </c>
      <c r="C1954" s="1" t="str">
        <f t="shared" si="152"/>
        <v>África</v>
      </c>
      <c r="D1954" s="2">
        <v>59241044</v>
      </c>
      <c r="E1954" s="2" t="s">
        <v>5</v>
      </c>
      <c r="F1954" s="7">
        <v>185</v>
      </c>
      <c r="G1954" s="7">
        <f t="shared" si="153"/>
        <v>1.85</v>
      </c>
      <c r="H1954" s="7">
        <v>175</v>
      </c>
      <c r="I1954" s="7" t="s">
        <v>6</v>
      </c>
      <c r="J1954" s="7">
        <f t="shared" si="154"/>
        <v>79.378664749999999</v>
      </c>
      <c r="K1954" s="8">
        <f t="shared" si="155"/>
        <v>23.193181811541269</v>
      </c>
    </row>
    <row r="1955" spans="1:11" x14ac:dyDescent="0.25">
      <c r="A1955" s="1">
        <v>29</v>
      </c>
      <c r="B1955" s="1" t="str">
        <f t="shared" si="151"/>
        <v> Angola</v>
      </c>
      <c r="C1955" s="1" t="str">
        <f t="shared" si="152"/>
        <v>África</v>
      </c>
      <c r="D1955" s="2">
        <v>34634323</v>
      </c>
      <c r="E1955" s="2" t="s">
        <v>7</v>
      </c>
      <c r="F1955" s="7">
        <v>162</v>
      </c>
      <c r="G1955" s="7">
        <f t="shared" si="153"/>
        <v>1.62</v>
      </c>
      <c r="H1955" s="7">
        <v>62.2</v>
      </c>
      <c r="I1955" s="7" t="s">
        <v>8</v>
      </c>
      <c r="J1955" s="7">
        <f t="shared" si="154"/>
        <v>62.2</v>
      </c>
      <c r="K1955" s="8">
        <f t="shared" si="155"/>
        <v>23.700655387898184</v>
      </c>
    </row>
    <row r="1956" spans="1:11" x14ac:dyDescent="0.25">
      <c r="A1956" s="1">
        <v>10</v>
      </c>
      <c r="B1956" s="1" t="str">
        <f t="shared" si="151"/>
        <v> Chile</v>
      </c>
      <c r="C1956" s="1" t="str">
        <f t="shared" si="152"/>
        <v>Sudamérica</v>
      </c>
      <c r="D1956" s="2">
        <v>11020800</v>
      </c>
      <c r="E1956" s="2" t="s">
        <v>5</v>
      </c>
      <c r="F1956" s="7">
        <v>164</v>
      </c>
      <c r="G1956" s="7">
        <f t="shared" si="153"/>
        <v>1.64</v>
      </c>
      <c r="H1956" s="7">
        <v>77.7</v>
      </c>
      <c r="I1956" s="7" t="s">
        <v>8</v>
      </c>
      <c r="J1956" s="7">
        <f t="shared" si="154"/>
        <v>77.7</v>
      </c>
      <c r="K1956" s="8">
        <f t="shared" si="155"/>
        <v>28.889054134443789</v>
      </c>
    </row>
    <row r="1957" spans="1:11" x14ac:dyDescent="0.25">
      <c r="A1957" s="1">
        <v>10</v>
      </c>
      <c r="B1957" s="1" t="str">
        <f t="shared" si="151"/>
        <v> Chile</v>
      </c>
      <c r="C1957" s="1" t="str">
        <f t="shared" si="152"/>
        <v>Sudamérica</v>
      </c>
      <c r="D1957" s="2">
        <v>67269575</v>
      </c>
      <c r="E1957" s="2" t="s">
        <v>5</v>
      </c>
      <c r="F1957" s="7">
        <v>159</v>
      </c>
      <c r="G1957" s="7">
        <f t="shared" si="153"/>
        <v>1.59</v>
      </c>
      <c r="H1957" s="7">
        <v>65.7</v>
      </c>
      <c r="I1957" s="7" t="s">
        <v>8</v>
      </c>
      <c r="J1957" s="7">
        <f t="shared" si="154"/>
        <v>65.7</v>
      </c>
      <c r="K1957" s="8">
        <f t="shared" si="155"/>
        <v>25.987896048415806</v>
      </c>
    </row>
    <row r="1958" spans="1:11" x14ac:dyDescent="0.25">
      <c r="A1958" s="1">
        <v>22</v>
      </c>
      <c r="B1958" s="1" t="str">
        <f t="shared" si="151"/>
        <v> Indonesia</v>
      </c>
      <c r="C1958" s="1" t="str">
        <f t="shared" si="152"/>
        <v>Asia</v>
      </c>
      <c r="D1958" s="2">
        <v>82224183</v>
      </c>
      <c r="E1958" s="2" t="s">
        <v>7</v>
      </c>
      <c r="F1958" s="7">
        <v>145</v>
      </c>
      <c r="G1958" s="7">
        <f t="shared" si="153"/>
        <v>1.45</v>
      </c>
      <c r="H1958" s="7">
        <v>47.3</v>
      </c>
      <c r="I1958" s="7" t="s">
        <v>8</v>
      </c>
      <c r="J1958" s="7">
        <f t="shared" si="154"/>
        <v>47.3</v>
      </c>
      <c r="K1958" s="8">
        <f t="shared" si="155"/>
        <v>22.497027348394766</v>
      </c>
    </row>
    <row r="1959" spans="1:11" x14ac:dyDescent="0.25">
      <c r="A1959" s="1">
        <v>9</v>
      </c>
      <c r="B1959" s="1" t="str">
        <f t="shared" si="151"/>
        <v> Seychelles</v>
      </c>
      <c r="C1959" s="1" t="str">
        <f t="shared" si="152"/>
        <v>Medio Oriente</v>
      </c>
      <c r="D1959" s="2">
        <v>50606626</v>
      </c>
      <c r="E1959" s="2" t="s">
        <v>7</v>
      </c>
      <c r="F1959" s="7">
        <v>164</v>
      </c>
      <c r="G1959" s="7">
        <f t="shared" si="153"/>
        <v>1.64</v>
      </c>
      <c r="H1959" s="7">
        <v>77.400000000000006</v>
      </c>
      <c r="I1959" s="7" t="s">
        <v>8</v>
      </c>
      <c r="J1959" s="7">
        <f t="shared" si="154"/>
        <v>77.400000000000006</v>
      </c>
      <c r="K1959" s="8">
        <f t="shared" si="155"/>
        <v>28.777513384889954</v>
      </c>
    </row>
    <row r="1960" spans="1:11" x14ac:dyDescent="0.25">
      <c r="A1960" s="1">
        <v>41</v>
      </c>
      <c r="B1960" s="1" t="str">
        <f t="shared" si="151"/>
        <v> Mongolia</v>
      </c>
      <c r="C1960" s="1" t="str">
        <f t="shared" si="152"/>
        <v>Asia</v>
      </c>
      <c r="D1960" s="2">
        <v>94544224</v>
      </c>
      <c r="E1960" s="2" t="s">
        <v>5</v>
      </c>
      <c r="F1960" s="7">
        <v>162</v>
      </c>
      <c r="G1960" s="7">
        <f t="shared" si="153"/>
        <v>1.62</v>
      </c>
      <c r="H1960" s="7">
        <v>163.6</v>
      </c>
      <c r="I1960" s="7" t="s">
        <v>6</v>
      </c>
      <c r="J1960" s="7">
        <f t="shared" si="154"/>
        <v>74.207711732000007</v>
      </c>
      <c r="K1960" s="8">
        <f t="shared" si="155"/>
        <v>28.276067570492302</v>
      </c>
    </row>
    <row r="1961" spans="1:11" x14ac:dyDescent="0.25">
      <c r="A1961" s="1">
        <v>64</v>
      </c>
      <c r="B1961" s="1" t="str">
        <f t="shared" si="151"/>
        <v> Kiribati</v>
      </c>
      <c r="C1961" s="1" t="str">
        <f t="shared" si="152"/>
        <v>Oceanía</v>
      </c>
      <c r="D1961" s="2">
        <v>18616718</v>
      </c>
      <c r="E1961" s="2" t="s">
        <v>5</v>
      </c>
      <c r="F1961" s="7">
        <v>163</v>
      </c>
      <c r="G1961" s="7">
        <f t="shared" si="153"/>
        <v>1.63</v>
      </c>
      <c r="H1961" s="7">
        <v>78.400000000000006</v>
      </c>
      <c r="I1961" s="7" t="s">
        <v>8</v>
      </c>
      <c r="J1961" s="7">
        <f t="shared" si="154"/>
        <v>78.400000000000006</v>
      </c>
      <c r="K1961" s="8">
        <f t="shared" si="155"/>
        <v>29.508073318529117</v>
      </c>
    </row>
    <row r="1962" spans="1:11" x14ac:dyDescent="0.25">
      <c r="A1962" s="1">
        <v>31</v>
      </c>
      <c r="B1962" s="1" t="str">
        <f t="shared" si="151"/>
        <v> Gambia</v>
      </c>
      <c r="C1962" s="1" t="str">
        <f t="shared" si="152"/>
        <v>África</v>
      </c>
      <c r="D1962" s="2">
        <v>14477769</v>
      </c>
      <c r="E1962" s="2" t="s">
        <v>5</v>
      </c>
      <c r="F1962" s="7">
        <v>162</v>
      </c>
      <c r="G1962" s="7">
        <f t="shared" si="153"/>
        <v>1.62</v>
      </c>
      <c r="H1962" s="7">
        <v>59.9</v>
      </c>
      <c r="I1962" s="7" t="s">
        <v>8</v>
      </c>
      <c r="J1962" s="7">
        <f t="shared" si="154"/>
        <v>59.9</v>
      </c>
      <c r="K1962" s="8">
        <f t="shared" si="155"/>
        <v>22.824264593811915</v>
      </c>
    </row>
    <row r="1963" spans="1:11" x14ac:dyDescent="0.25">
      <c r="A1963" s="1">
        <v>50</v>
      </c>
      <c r="B1963" s="1" t="str">
        <f t="shared" si="151"/>
        <v> Venezuela</v>
      </c>
      <c r="C1963" s="1" t="str">
        <f t="shared" si="152"/>
        <v>Sudamérica</v>
      </c>
      <c r="D1963" s="2">
        <v>15369558</v>
      </c>
      <c r="E1963" s="2" t="s">
        <v>7</v>
      </c>
      <c r="F1963" s="7">
        <v>153</v>
      </c>
      <c r="G1963" s="7">
        <f t="shared" si="153"/>
        <v>1.53</v>
      </c>
      <c r="H1963" s="7">
        <v>66.2</v>
      </c>
      <c r="I1963" s="7" t="s">
        <v>8</v>
      </c>
      <c r="J1963" s="7">
        <f t="shared" si="154"/>
        <v>66.2</v>
      </c>
      <c r="K1963" s="8">
        <f t="shared" si="155"/>
        <v>28.279721474646504</v>
      </c>
    </row>
    <row r="1964" spans="1:11" x14ac:dyDescent="0.25">
      <c r="A1964" s="1">
        <v>43</v>
      </c>
      <c r="B1964" s="1" t="str">
        <f t="shared" si="151"/>
        <v> Colombia</v>
      </c>
      <c r="C1964" s="1" t="str">
        <f t="shared" si="152"/>
        <v>Sudamérica</v>
      </c>
      <c r="D1964" s="2">
        <v>71984287</v>
      </c>
      <c r="E1964" s="2" t="s">
        <v>5</v>
      </c>
      <c r="F1964" s="7">
        <v>174</v>
      </c>
      <c r="G1964" s="7">
        <f t="shared" si="153"/>
        <v>1.74</v>
      </c>
      <c r="H1964" s="7">
        <v>64.400000000000006</v>
      </c>
      <c r="I1964" s="7" t="s">
        <v>8</v>
      </c>
      <c r="J1964" s="7">
        <f t="shared" si="154"/>
        <v>64.400000000000006</v>
      </c>
      <c r="K1964" s="8">
        <f t="shared" si="155"/>
        <v>21.270973708548027</v>
      </c>
    </row>
    <row r="1965" spans="1:11" x14ac:dyDescent="0.25">
      <c r="A1965" s="1">
        <v>2</v>
      </c>
      <c r="B1965" s="1" t="str">
        <f t="shared" si="151"/>
        <v> Burkina Faso</v>
      </c>
      <c r="C1965" s="1" t="str">
        <f t="shared" si="152"/>
        <v>África</v>
      </c>
      <c r="D1965" s="2">
        <v>37718600</v>
      </c>
      <c r="E1965" s="2" t="s">
        <v>7</v>
      </c>
      <c r="F1965" s="7">
        <v>181</v>
      </c>
      <c r="G1965" s="7">
        <f t="shared" si="153"/>
        <v>1.81</v>
      </c>
      <c r="H1965" s="7">
        <v>72.400000000000006</v>
      </c>
      <c r="I1965" s="7" t="s">
        <v>8</v>
      </c>
      <c r="J1965" s="7">
        <f t="shared" si="154"/>
        <v>72.400000000000006</v>
      </c>
      <c r="K1965" s="8">
        <f t="shared" si="155"/>
        <v>22.099447513812155</v>
      </c>
    </row>
    <row r="1966" spans="1:11" x14ac:dyDescent="0.25">
      <c r="A1966" s="1">
        <v>59</v>
      </c>
      <c r="B1966" s="1" t="str">
        <f t="shared" si="151"/>
        <v> Ecuador</v>
      </c>
      <c r="C1966" s="1" t="str">
        <f t="shared" si="152"/>
        <v>Sudamérica</v>
      </c>
      <c r="D1966" s="2">
        <v>47021218</v>
      </c>
      <c r="E1966" s="2" t="s">
        <v>7</v>
      </c>
      <c r="F1966" s="7">
        <v>168</v>
      </c>
      <c r="G1966" s="7">
        <f t="shared" si="153"/>
        <v>1.68</v>
      </c>
      <c r="H1966" s="7">
        <v>179.9</v>
      </c>
      <c r="I1966" s="7" t="s">
        <v>6</v>
      </c>
      <c r="J1966" s="7">
        <f t="shared" si="154"/>
        <v>81.601267363000005</v>
      </c>
      <c r="K1966" s="8">
        <f t="shared" si="155"/>
        <v>28.91201366319445</v>
      </c>
    </row>
    <row r="1967" spans="1:11" x14ac:dyDescent="0.25">
      <c r="A1967" s="1">
        <v>12</v>
      </c>
      <c r="B1967" s="1" t="str">
        <f t="shared" si="151"/>
        <v> Dominica</v>
      </c>
      <c r="C1967" s="1" t="str">
        <f t="shared" si="152"/>
        <v>Centroamérica</v>
      </c>
      <c r="D1967" s="2">
        <v>16595561</v>
      </c>
      <c r="E1967" s="2" t="s">
        <v>5</v>
      </c>
      <c r="F1967" s="7">
        <v>152</v>
      </c>
      <c r="G1967" s="7">
        <f t="shared" si="153"/>
        <v>1.52</v>
      </c>
      <c r="H1967" s="7">
        <v>127.6</v>
      </c>
      <c r="I1967" s="7" t="s">
        <v>6</v>
      </c>
      <c r="J1967" s="7">
        <f t="shared" si="154"/>
        <v>57.878386411999998</v>
      </c>
      <c r="K1967" s="8">
        <f t="shared" si="155"/>
        <v>25.051240656163433</v>
      </c>
    </row>
    <row r="1968" spans="1:11" x14ac:dyDescent="0.25">
      <c r="A1968" s="1">
        <v>11</v>
      </c>
      <c r="B1968" s="1" t="str">
        <f t="shared" si="151"/>
        <v> El Salvador</v>
      </c>
      <c r="C1968" s="1" t="str">
        <f t="shared" si="152"/>
        <v>Centroamérica</v>
      </c>
      <c r="D1968" s="2">
        <v>75861183</v>
      </c>
      <c r="E1968" s="2" t="s">
        <v>5</v>
      </c>
      <c r="F1968" s="7">
        <v>161</v>
      </c>
      <c r="G1968" s="7">
        <f t="shared" si="153"/>
        <v>1.61</v>
      </c>
      <c r="H1968" s="7">
        <v>75.099999999999994</v>
      </c>
      <c r="I1968" s="7" t="s">
        <v>8</v>
      </c>
      <c r="J1968" s="7">
        <f t="shared" si="154"/>
        <v>75.099999999999994</v>
      </c>
      <c r="K1968" s="8">
        <f t="shared" si="155"/>
        <v>28.972647660198291</v>
      </c>
    </row>
    <row r="1969" spans="1:11" x14ac:dyDescent="0.25">
      <c r="A1969" s="1">
        <v>8</v>
      </c>
      <c r="B1969" s="1" t="str">
        <f t="shared" si="151"/>
        <v> Paraguay</v>
      </c>
      <c r="C1969" s="1" t="str">
        <f t="shared" si="152"/>
        <v>Sudamérica</v>
      </c>
      <c r="D1969" s="2">
        <v>25429625</v>
      </c>
      <c r="E1969" s="2" t="s">
        <v>5</v>
      </c>
      <c r="F1969" s="7">
        <v>178</v>
      </c>
      <c r="G1969" s="7">
        <f t="shared" si="153"/>
        <v>1.78</v>
      </c>
      <c r="H1969" s="7">
        <v>190.3</v>
      </c>
      <c r="I1969" s="7" t="s">
        <v>6</v>
      </c>
      <c r="J1969" s="7">
        <f t="shared" si="154"/>
        <v>86.318628011000015</v>
      </c>
      <c r="K1969" s="8">
        <f t="shared" si="155"/>
        <v>27.243601821424068</v>
      </c>
    </row>
    <row r="1970" spans="1:11" x14ac:dyDescent="0.25">
      <c r="A1970" s="1">
        <v>17</v>
      </c>
      <c r="B1970" s="1" t="str">
        <f t="shared" si="151"/>
        <v> India</v>
      </c>
      <c r="C1970" s="1" t="str">
        <f t="shared" si="152"/>
        <v>Asia</v>
      </c>
      <c r="D1970" s="2">
        <v>95706143</v>
      </c>
      <c r="E1970" s="2" t="s">
        <v>5</v>
      </c>
      <c r="F1970" s="7">
        <v>169</v>
      </c>
      <c r="G1970" s="7">
        <f t="shared" si="153"/>
        <v>1.69</v>
      </c>
      <c r="H1970" s="7">
        <v>63.8</v>
      </c>
      <c r="I1970" s="7" t="s">
        <v>8</v>
      </c>
      <c r="J1970" s="7">
        <f t="shared" si="154"/>
        <v>63.8</v>
      </c>
      <c r="K1970" s="8">
        <f t="shared" si="155"/>
        <v>22.338153426000492</v>
      </c>
    </row>
    <row r="1971" spans="1:11" x14ac:dyDescent="0.25">
      <c r="A1971" s="1">
        <v>43</v>
      </c>
      <c r="B1971" s="1" t="str">
        <f t="shared" si="151"/>
        <v> Colombia</v>
      </c>
      <c r="C1971" s="1" t="str">
        <f t="shared" si="152"/>
        <v>Sudamérica</v>
      </c>
      <c r="D1971" s="2">
        <v>96386416</v>
      </c>
      <c r="E1971" s="2" t="s">
        <v>7</v>
      </c>
      <c r="F1971" s="7">
        <v>158</v>
      </c>
      <c r="G1971" s="7">
        <f t="shared" si="153"/>
        <v>1.58</v>
      </c>
      <c r="H1971" s="7">
        <v>142</v>
      </c>
      <c r="I1971" s="7" t="s">
        <v>6</v>
      </c>
      <c r="J1971" s="7">
        <f t="shared" si="154"/>
        <v>64.410116540000004</v>
      </c>
      <c r="K1971" s="8">
        <f t="shared" si="155"/>
        <v>25.80120034449607</v>
      </c>
    </row>
    <row r="1972" spans="1:11" x14ac:dyDescent="0.25">
      <c r="A1972" s="1">
        <v>50</v>
      </c>
      <c r="B1972" s="1" t="str">
        <f t="shared" si="151"/>
        <v> Venezuela</v>
      </c>
      <c r="C1972" s="1" t="str">
        <f t="shared" si="152"/>
        <v>Sudamérica</v>
      </c>
      <c r="D1972" s="2">
        <v>90244624</v>
      </c>
      <c r="E1972" s="2" t="s">
        <v>5</v>
      </c>
      <c r="F1972" s="7">
        <v>158</v>
      </c>
      <c r="G1972" s="7">
        <f t="shared" si="153"/>
        <v>1.58</v>
      </c>
      <c r="H1972" s="7">
        <v>77.5</v>
      </c>
      <c r="I1972" s="7" t="s">
        <v>8</v>
      </c>
      <c r="J1972" s="7">
        <f t="shared" si="154"/>
        <v>77.5</v>
      </c>
      <c r="K1972" s="8">
        <f t="shared" si="155"/>
        <v>31.044704374298984</v>
      </c>
    </row>
    <row r="1973" spans="1:11" x14ac:dyDescent="0.25">
      <c r="A1973" s="1">
        <v>33</v>
      </c>
      <c r="B1973" s="1" t="str">
        <f t="shared" si="151"/>
        <v> Serbia</v>
      </c>
      <c r="C1973" s="1" t="str">
        <f t="shared" si="152"/>
        <v>Europa</v>
      </c>
      <c r="D1973" s="2">
        <v>76176528</v>
      </c>
      <c r="E1973" s="2" t="s">
        <v>7</v>
      </c>
      <c r="F1973" s="7">
        <v>147</v>
      </c>
      <c r="G1973" s="7">
        <f t="shared" si="153"/>
        <v>1.47</v>
      </c>
      <c r="H1973" s="7">
        <v>53</v>
      </c>
      <c r="I1973" s="7" t="s">
        <v>8</v>
      </c>
      <c r="J1973" s="7">
        <f t="shared" si="154"/>
        <v>53</v>
      </c>
      <c r="K1973" s="8">
        <f t="shared" si="155"/>
        <v>24.526817529732984</v>
      </c>
    </row>
    <row r="1974" spans="1:11" x14ac:dyDescent="0.25">
      <c r="A1974" s="1">
        <v>21</v>
      </c>
      <c r="B1974" s="1" t="str">
        <f t="shared" si="151"/>
        <v> Guinea</v>
      </c>
      <c r="C1974" s="1" t="str">
        <f t="shared" si="152"/>
        <v>África</v>
      </c>
      <c r="D1974" s="2">
        <v>49462691</v>
      </c>
      <c r="E1974" s="2" t="s">
        <v>7</v>
      </c>
      <c r="F1974" s="7">
        <v>153</v>
      </c>
      <c r="G1974" s="7">
        <f t="shared" si="153"/>
        <v>1.53</v>
      </c>
      <c r="H1974" s="7">
        <v>57.2</v>
      </c>
      <c r="I1974" s="7" t="s">
        <v>8</v>
      </c>
      <c r="J1974" s="7">
        <f t="shared" si="154"/>
        <v>57.2</v>
      </c>
      <c r="K1974" s="8">
        <f t="shared" si="155"/>
        <v>24.435046349694563</v>
      </c>
    </row>
    <row r="1975" spans="1:11" x14ac:dyDescent="0.25">
      <c r="A1975" s="1">
        <v>25</v>
      </c>
      <c r="B1975" s="1" t="str">
        <f t="shared" si="151"/>
        <v> Zambia</v>
      </c>
      <c r="C1975" s="1" t="str">
        <f t="shared" si="152"/>
        <v>África</v>
      </c>
      <c r="D1975" s="2">
        <v>31911028</v>
      </c>
      <c r="E1975" s="2" t="s">
        <v>7</v>
      </c>
      <c r="F1975" s="7">
        <v>165</v>
      </c>
      <c r="G1975" s="7">
        <f t="shared" si="153"/>
        <v>1.65</v>
      </c>
      <c r="H1975" s="7">
        <v>69.2</v>
      </c>
      <c r="I1975" s="7" t="s">
        <v>8</v>
      </c>
      <c r="J1975" s="7">
        <f t="shared" si="154"/>
        <v>69.2</v>
      </c>
      <c r="K1975" s="8">
        <f t="shared" si="155"/>
        <v>25.417814508723602</v>
      </c>
    </row>
    <row r="1976" spans="1:11" x14ac:dyDescent="0.25">
      <c r="A1976" s="1">
        <v>43</v>
      </c>
      <c r="B1976" s="1" t="str">
        <f t="shared" si="151"/>
        <v> Colombia</v>
      </c>
      <c r="C1976" s="1" t="str">
        <f t="shared" si="152"/>
        <v>Sudamérica</v>
      </c>
      <c r="D1976" s="2">
        <v>20470015</v>
      </c>
      <c r="E1976" s="2" t="s">
        <v>5</v>
      </c>
      <c r="F1976" s="7">
        <v>190</v>
      </c>
      <c r="G1976" s="7">
        <f t="shared" si="153"/>
        <v>1.9</v>
      </c>
      <c r="H1976" s="7">
        <v>205.7</v>
      </c>
      <c r="I1976" s="7" t="s">
        <v>6</v>
      </c>
      <c r="J1976" s="7">
        <f t="shared" si="154"/>
        <v>93.303950509000003</v>
      </c>
      <c r="K1976" s="8">
        <f t="shared" si="155"/>
        <v>25.845969670083104</v>
      </c>
    </row>
    <row r="1977" spans="1:11" x14ac:dyDescent="0.25">
      <c r="A1977" s="1">
        <v>40</v>
      </c>
      <c r="B1977" s="1" t="str">
        <f t="shared" si="151"/>
        <v> Israel</v>
      </c>
      <c r="C1977" s="1" t="str">
        <f t="shared" si="152"/>
        <v>Medio Oriente</v>
      </c>
      <c r="D1977" s="2">
        <v>48360876</v>
      </c>
      <c r="E1977" s="2" t="s">
        <v>7</v>
      </c>
      <c r="F1977" s="7">
        <v>151</v>
      </c>
      <c r="G1977" s="7">
        <f t="shared" si="153"/>
        <v>1.51</v>
      </c>
      <c r="H1977" s="7">
        <v>53</v>
      </c>
      <c r="I1977" s="7" t="s">
        <v>8</v>
      </c>
      <c r="J1977" s="7">
        <f t="shared" si="154"/>
        <v>53</v>
      </c>
      <c r="K1977" s="8">
        <f t="shared" si="155"/>
        <v>23.244594535327398</v>
      </c>
    </row>
    <row r="1978" spans="1:11" x14ac:dyDescent="0.25">
      <c r="A1978" s="1">
        <v>61</v>
      </c>
      <c r="B1978" s="1" t="str">
        <f t="shared" si="151"/>
        <v> Jamaica</v>
      </c>
      <c r="C1978" s="1" t="str">
        <f t="shared" si="152"/>
        <v>Centroamérica</v>
      </c>
      <c r="D1978" s="2">
        <v>74908980</v>
      </c>
      <c r="E1978" s="2" t="s">
        <v>7</v>
      </c>
      <c r="F1978" s="7">
        <v>157</v>
      </c>
      <c r="G1978" s="7">
        <f t="shared" si="153"/>
        <v>1.57</v>
      </c>
      <c r="H1978" s="7">
        <v>69</v>
      </c>
      <c r="I1978" s="7" t="s">
        <v>8</v>
      </c>
      <c r="J1978" s="7">
        <f t="shared" si="154"/>
        <v>69</v>
      </c>
      <c r="K1978" s="8">
        <f t="shared" si="155"/>
        <v>27.993022029291247</v>
      </c>
    </row>
    <row r="1979" spans="1:11" x14ac:dyDescent="0.25">
      <c r="A1979" s="1">
        <v>5</v>
      </c>
      <c r="B1979" s="1" t="str">
        <f t="shared" si="151"/>
        <v> Togo</v>
      </c>
      <c r="C1979" s="1" t="str">
        <f t="shared" si="152"/>
        <v>África</v>
      </c>
      <c r="D1979" s="2">
        <v>26442335</v>
      </c>
      <c r="E1979" s="2" t="s">
        <v>5</v>
      </c>
      <c r="F1979" s="7">
        <v>163</v>
      </c>
      <c r="G1979" s="7">
        <f t="shared" si="153"/>
        <v>1.63</v>
      </c>
      <c r="H1979" s="7">
        <v>60.1</v>
      </c>
      <c r="I1979" s="7" t="s">
        <v>8</v>
      </c>
      <c r="J1979" s="7">
        <f t="shared" si="154"/>
        <v>60.1</v>
      </c>
      <c r="K1979" s="8">
        <f t="shared" si="155"/>
        <v>22.620347020964285</v>
      </c>
    </row>
    <row r="1980" spans="1:11" x14ac:dyDescent="0.25">
      <c r="A1980" s="1">
        <v>12</v>
      </c>
      <c r="B1980" s="1" t="str">
        <f t="shared" si="151"/>
        <v> Dominica</v>
      </c>
      <c r="C1980" s="1" t="str">
        <f t="shared" si="152"/>
        <v>Centroamérica</v>
      </c>
      <c r="D1980" s="2">
        <v>45725860</v>
      </c>
      <c r="E1980" s="2" t="s">
        <v>5</v>
      </c>
      <c r="F1980" s="7">
        <v>190</v>
      </c>
      <c r="G1980" s="7">
        <f t="shared" si="153"/>
        <v>1.9</v>
      </c>
      <c r="H1980" s="7">
        <v>175.7</v>
      </c>
      <c r="I1980" s="7" t="s">
        <v>6</v>
      </c>
      <c r="J1980" s="7">
        <f t="shared" si="154"/>
        <v>79.696179408999996</v>
      </c>
      <c r="K1980" s="8">
        <f t="shared" si="155"/>
        <v>22.076503991412743</v>
      </c>
    </row>
    <row r="1981" spans="1:11" x14ac:dyDescent="0.25">
      <c r="A1981" s="1">
        <v>30</v>
      </c>
      <c r="B1981" s="1" t="str">
        <f t="shared" si="151"/>
        <v> Liberia</v>
      </c>
      <c r="C1981" s="1" t="str">
        <f t="shared" si="152"/>
        <v>África</v>
      </c>
      <c r="D1981" s="2">
        <v>87281871</v>
      </c>
      <c r="E1981" s="2" t="s">
        <v>7</v>
      </c>
      <c r="F1981" s="7">
        <v>169</v>
      </c>
      <c r="G1981" s="7">
        <f t="shared" si="153"/>
        <v>1.69</v>
      </c>
      <c r="H1981" s="7">
        <v>66</v>
      </c>
      <c r="I1981" s="7" t="s">
        <v>8</v>
      </c>
      <c r="J1981" s="7">
        <f t="shared" si="154"/>
        <v>66</v>
      </c>
      <c r="K1981" s="8">
        <f t="shared" si="155"/>
        <v>23.1084345786212</v>
      </c>
    </row>
    <row r="1982" spans="1:11" x14ac:dyDescent="0.25">
      <c r="A1982" s="1">
        <v>28</v>
      </c>
      <c r="B1982" s="1" t="str">
        <f t="shared" si="151"/>
        <v> Austria</v>
      </c>
      <c r="C1982" s="1" t="str">
        <f t="shared" si="152"/>
        <v>Europa</v>
      </c>
      <c r="D1982" s="2">
        <v>21732689</v>
      </c>
      <c r="E1982" s="2" t="s">
        <v>7</v>
      </c>
      <c r="F1982" s="7">
        <v>134</v>
      </c>
      <c r="G1982" s="7">
        <f t="shared" si="153"/>
        <v>1.34</v>
      </c>
      <c r="H1982" s="7">
        <v>44.6</v>
      </c>
      <c r="I1982" s="7" t="s">
        <v>8</v>
      </c>
      <c r="J1982" s="7">
        <f t="shared" si="154"/>
        <v>44.6</v>
      </c>
      <c r="K1982" s="8">
        <f t="shared" si="155"/>
        <v>24.838494096680773</v>
      </c>
    </row>
    <row r="1983" spans="1:11" x14ac:dyDescent="0.25">
      <c r="A1983" s="1">
        <v>43</v>
      </c>
      <c r="B1983" s="1" t="str">
        <f t="shared" si="151"/>
        <v> Colombia</v>
      </c>
      <c r="C1983" s="1" t="str">
        <f t="shared" si="152"/>
        <v>Sudamérica</v>
      </c>
      <c r="D1983" s="2">
        <v>97275133</v>
      </c>
      <c r="E1983" s="2" t="s">
        <v>5</v>
      </c>
      <c r="F1983" s="7">
        <v>155</v>
      </c>
      <c r="G1983" s="7">
        <f t="shared" si="153"/>
        <v>1.55</v>
      </c>
      <c r="H1983" s="7">
        <v>134</v>
      </c>
      <c r="I1983" s="7" t="s">
        <v>6</v>
      </c>
      <c r="J1983" s="7">
        <f t="shared" si="154"/>
        <v>60.781377580000004</v>
      </c>
      <c r="K1983" s="8">
        <f t="shared" si="155"/>
        <v>25.299220636836626</v>
      </c>
    </row>
    <row r="1984" spans="1:11" x14ac:dyDescent="0.25">
      <c r="A1984" s="1">
        <v>49</v>
      </c>
      <c r="B1984" s="1" t="str">
        <f t="shared" si="151"/>
        <v> Uruguay</v>
      </c>
      <c r="C1984" s="1" t="str">
        <f t="shared" si="152"/>
        <v>Sudamérica</v>
      </c>
      <c r="D1984" s="2">
        <v>63061506</v>
      </c>
      <c r="E1984" s="2" t="s">
        <v>7</v>
      </c>
      <c r="F1984" s="7">
        <v>164</v>
      </c>
      <c r="G1984" s="7">
        <f t="shared" si="153"/>
        <v>1.64</v>
      </c>
      <c r="H1984" s="7">
        <v>68.7</v>
      </c>
      <c r="I1984" s="7" t="s">
        <v>8</v>
      </c>
      <c r="J1984" s="7">
        <f t="shared" si="154"/>
        <v>68.7</v>
      </c>
      <c r="K1984" s="8">
        <f t="shared" si="155"/>
        <v>25.542831647828677</v>
      </c>
    </row>
    <row r="1985" spans="1:11" x14ac:dyDescent="0.25">
      <c r="A1985" s="1">
        <v>15</v>
      </c>
      <c r="B1985" s="1" t="str">
        <f t="shared" si="151"/>
        <v> Burundi</v>
      </c>
      <c r="C1985" s="1" t="str">
        <f t="shared" si="152"/>
        <v>África</v>
      </c>
      <c r="D1985" s="2">
        <v>82027419</v>
      </c>
      <c r="E1985" s="2" t="s">
        <v>7</v>
      </c>
      <c r="F1985" s="7">
        <v>150</v>
      </c>
      <c r="G1985" s="7">
        <f t="shared" si="153"/>
        <v>1.5</v>
      </c>
      <c r="H1985" s="7">
        <v>49</v>
      </c>
      <c r="I1985" s="7" t="s">
        <v>8</v>
      </c>
      <c r="J1985" s="7">
        <f t="shared" si="154"/>
        <v>49</v>
      </c>
      <c r="K1985" s="8">
        <f t="shared" si="155"/>
        <v>21.777777777777779</v>
      </c>
    </row>
    <row r="1986" spans="1:11" x14ac:dyDescent="0.25">
      <c r="A1986" s="1">
        <v>37</v>
      </c>
      <c r="B1986" s="1" t="str">
        <f t="shared" si="151"/>
        <v> Albania</v>
      </c>
      <c r="C1986" s="1" t="str">
        <f t="shared" si="152"/>
        <v>Europa</v>
      </c>
      <c r="D1986" s="2">
        <v>90678010</v>
      </c>
      <c r="E1986" s="2" t="s">
        <v>7</v>
      </c>
      <c r="F1986" s="7">
        <v>168</v>
      </c>
      <c r="G1986" s="7">
        <f t="shared" si="153"/>
        <v>1.68</v>
      </c>
      <c r="H1986" s="7">
        <v>175.5</v>
      </c>
      <c r="I1986" s="7" t="s">
        <v>6</v>
      </c>
      <c r="J1986" s="7">
        <f t="shared" si="154"/>
        <v>79.605460935000011</v>
      </c>
      <c r="K1986" s="8">
        <f t="shared" si="155"/>
        <v>28.204882700892867</v>
      </c>
    </row>
    <row r="1987" spans="1:11" x14ac:dyDescent="0.25">
      <c r="A1987" s="1">
        <v>54</v>
      </c>
      <c r="B1987" s="1" t="str">
        <f t="shared" ref="B1987:B2050" si="156">+VLOOKUP(A1987,$R$2:$S$68,2,FALSE)</f>
        <v> Bolivia</v>
      </c>
      <c r="C1987" s="1" t="str">
        <f t="shared" ref="C1987:C2050" si="157">+VLOOKUP(B1987,$O$2:$P$68,2,FALSE)</f>
        <v>Sudamérica</v>
      </c>
      <c r="D1987" s="2">
        <v>36531175</v>
      </c>
      <c r="E1987" s="2" t="s">
        <v>7</v>
      </c>
      <c r="F1987" s="7">
        <v>153</v>
      </c>
      <c r="G1987" s="7">
        <f t="shared" ref="G1987:G2050" si="158">+F1987/100</f>
        <v>1.53</v>
      </c>
      <c r="H1987" s="7">
        <v>127.6</v>
      </c>
      <c r="I1987" s="7" t="s">
        <v>6</v>
      </c>
      <c r="J1987" s="7">
        <f t="shared" ref="J1987:J2050" si="159">+IF(I1987="lb",H1987*0.45359237,H1987)</f>
        <v>57.878386411999998</v>
      </c>
      <c r="K1987" s="8">
        <f t="shared" ref="K1987:K2050" si="160">+J1987/G1987^2</f>
        <v>24.724843612285873</v>
      </c>
    </row>
    <row r="1988" spans="1:11" x14ac:dyDescent="0.25">
      <c r="A1988" s="1">
        <v>45</v>
      </c>
      <c r="B1988" s="1" t="str">
        <f t="shared" si="156"/>
        <v> Cuba</v>
      </c>
      <c r="C1988" s="1" t="str">
        <f t="shared" si="157"/>
        <v>Centroamérica</v>
      </c>
      <c r="D1988" s="2">
        <v>30520605</v>
      </c>
      <c r="E1988" s="2" t="s">
        <v>7</v>
      </c>
      <c r="F1988" s="7">
        <v>147</v>
      </c>
      <c r="G1988" s="7">
        <f t="shared" si="158"/>
        <v>1.47</v>
      </c>
      <c r="H1988" s="7">
        <v>125.4</v>
      </c>
      <c r="I1988" s="7" t="s">
        <v>6</v>
      </c>
      <c r="J1988" s="7">
        <f t="shared" si="159"/>
        <v>56.880483198000007</v>
      </c>
      <c r="K1988" s="8">
        <f t="shared" si="160"/>
        <v>26.322589290573379</v>
      </c>
    </row>
    <row r="1989" spans="1:11" x14ac:dyDescent="0.25">
      <c r="A1989" s="1">
        <v>24</v>
      </c>
      <c r="B1989" s="1" t="str">
        <f t="shared" si="156"/>
        <v> China</v>
      </c>
      <c r="C1989" s="1" t="str">
        <f t="shared" si="157"/>
        <v>Asia</v>
      </c>
      <c r="D1989" s="2">
        <v>31260401</v>
      </c>
      <c r="E1989" s="2" t="s">
        <v>7</v>
      </c>
      <c r="F1989" s="7">
        <v>170</v>
      </c>
      <c r="G1989" s="7">
        <f t="shared" si="158"/>
        <v>1.7</v>
      </c>
      <c r="H1989" s="7">
        <v>64</v>
      </c>
      <c r="I1989" s="7" t="s">
        <v>8</v>
      </c>
      <c r="J1989" s="7">
        <f t="shared" si="159"/>
        <v>64</v>
      </c>
      <c r="K1989" s="8">
        <f t="shared" si="160"/>
        <v>22.145328719723185</v>
      </c>
    </row>
    <row r="1990" spans="1:11" x14ac:dyDescent="0.25">
      <c r="A1990" s="1">
        <v>35</v>
      </c>
      <c r="B1990" s="1" t="str">
        <f t="shared" si="156"/>
        <v> Cabo Verde</v>
      </c>
      <c r="C1990" s="1" t="str">
        <f t="shared" si="157"/>
        <v>África</v>
      </c>
      <c r="D1990" s="2">
        <v>67282463</v>
      </c>
      <c r="E1990" s="2" t="s">
        <v>5</v>
      </c>
      <c r="F1990" s="7">
        <v>159</v>
      </c>
      <c r="G1990" s="7">
        <f t="shared" si="158"/>
        <v>1.59</v>
      </c>
      <c r="H1990" s="7">
        <v>139.6</v>
      </c>
      <c r="I1990" s="7" t="s">
        <v>6</v>
      </c>
      <c r="J1990" s="7">
        <f t="shared" si="159"/>
        <v>63.321494852000001</v>
      </c>
      <c r="K1990" s="8">
        <f t="shared" si="160"/>
        <v>25.047068886515564</v>
      </c>
    </row>
    <row r="1991" spans="1:11" x14ac:dyDescent="0.25">
      <c r="A1991" s="1">
        <v>48</v>
      </c>
      <c r="B1991" s="1" t="str">
        <f t="shared" si="156"/>
        <v> Vanuatu</v>
      </c>
      <c r="C1991" s="1" t="str">
        <f t="shared" si="157"/>
        <v>Oceanía</v>
      </c>
      <c r="D1991" s="2">
        <v>27980766</v>
      </c>
      <c r="E1991" s="2" t="s">
        <v>5</v>
      </c>
      <c r="F1991" s="7">
        <v>174</v>
      </c>
      <c r="G1991" s="7">
        <f t="shared" si="158"/>
        <v>1.74</v>
      </c>
      <c r="H1991" s="7">
        <v>186.5</v>
      </c>
      <c r="I1991" s="7" t="s">
        <v>6</v>
      </c>
      <c r="J1991" s="7">
        <f t="shared" si="159"/>
        <v>84.594977005000004</v>
      </c>
      <c r="K1991" s="8">
        <f t="shared" si="160"/>
        <v>27.941266020940681</v>
      </c>
    </row>
    <row r="1992" spans="1:11" x14ac:dyDescent="0.25">
      <c r="A1992" s="1">
        <v>16</v>
      </c>
      <c r="B1992" s="1" t="str">
        <f t="shared" si="156"/>
        <v> Vietnam</v>
      </c>
      <c r="C1992" s="1" t="str">
        <f t="shared" si="157"/>
        <v>Asia</v>
      </c>
      <c r="D1992" s="2">
        <v>97371955</v>
      </c>
      <c r="E1992" s="2" t="s">
        <v>7</v>
      </c>
      <c r="F1992" s="7">
        <v>159</v>
      </c>
      <c r="G1992" s="7">
        <f t="shared" si="158"/>
        <v>1.59</v>
      </c>
      <c r="H1992" s="7">
        <v>115.1</v>
      </c>
      <c r="I1992" s="7" t="s">
        <v>6</v>
      </c>
      <c r="J1992" s="7">
        <f t="shared" si="159"/>
        <v>52.208481786999997</v>
      </c>
      <c r="K1992" s="8">
        <f t="shared" si="160"/>
        <v>20.651272412879234</v>
      </c>
    </row>
    <row r="1993" spans="1:11" x14ac:dyDescent="0.25">
      <c r="A1993" s="1">
        <v>36</v>
      </c>
      <c r="B1993" s="1" t="str">
        <f t="shared" si="156"/>
        <v> Montenegro</v>
      </c>
      <c r="C1993" s="1" t="str">
        <f t="shared" si="157"/>
        <v>Europa</v>
      </c>
      <c r="D1993" s="2">
        <v>58329789</v>
      </c>
      <c r="E1993" s="2" t="s">
        <v>7</v>
      </c>
      <c r="F1993" s="7">
        <v>157</v>
      </c>
      <c r="G1993" s="7">
        <f t="shared" si="158"/>
        <v>1.57</v>
      </c>
      <c r="H1993" s="7">
        <v>56.9</v>
      </c>
      <c r="I1993" s="7" t="s">
        <v>8</v>
      </c>
      <c r="J1993" s="7">
        <f t="shared" si="159"/>
        <v>56.9</v>
      </c>
      <c r="K1993" s="8">
        <f t="shared" si="160"/>
        <v>23.084100774879303</v>
      </c>
    </row>
    <row r="1994" spans="1:11" x14ac:dyDescent="0.25">
      <c r="A1994" s="1">
        <v>60</v>
      </c>
      <c r="B1994" s="1" t="str">
        <f t="shared" si="156"/>
        <v> Nicaragua</v>
      </c>
      <c r="C1994" s="1" t="str">
        <f t="shared" si="157"/>
        <v>Centroamérica</v>
      </c>
      <c r="D1994" s="2">
        <v>61690723</v>
      </c>
      <c r="E1994" s="2" t="s">
        <v>7</v>
      </c>
      <c r="F1994" s="7">
        <v>163</v>
      </c>
      <c r="G1994" s="7">
        <f t="shared" si="158"/>
        <v>1.63</v>
      </c>
      <c r="H1994" s="7">
        <v>156.30000000000001</v>
      </c>
      <c r="I1994" s="7" t="s">
        <v>6</v>
      </c>
      <c r="J1994" s="7">
        <f t="shared" si="159"/>
        <v>70.896487431000011</v>
      </c>
      <c r="K1994" s="8">
        <f t="shared" si="160"/>
        <v>26.683912616583243</v>
      </c>
    </row>
    <row r="1995" spans="1:11" x14ac:dyDescent="0.25">
      <c r="A1995" s="1">
        <v>3</v>
      </c>
      <c r="B1995" s="1" t="str">
        <f t="shared" si="156"/>
        <v> Uganda</v>
      </c>
      <c r="C1995" s="1" t="str">
        <f t="shared" si="157"/>
        <v>África</v>
      </c>
      <c r="D1995" s="2">
        <v>93556677</v>
      </c>
      <c r="E1995" s="2" t="s">
        <v>5</v>
      </c>
      <c r="F1995" s="7">
        <v>167</v>
      </c>
      <c r="G1995" s="7">
        <f t="shared" si="158"/>
        <v>1.67</v>
      </c>
      <c r="H1995" s="7">
        <v>135.4</v>
      </c>
      <c r="I1995" s="7" t="s">
        <v>6</v>
      </c>
      <c r="J1995" s="7">
        <f t="shared" si="159"/>
        <v>61.416406898000005</v>
      </c>
      <c r="K1995" s="8">
        <f t="shared" si="160"/>
        <v>22.021731470472233</v>
      </c>
    </row>
    <row r="1996" spans="1:11" x14ac:dyDescent="0.25">
      <c r="A1996" s="1">
        <v>60</v>
      </c>
      <c r="B1996" s="1" t="str">
        <f t="shared" si="156"/>
        <v> Nicaragua</v>
      </c>
      <c r="C1996" s="1" t="str">
        <f t="shared" si="157"/>
        <v>Centroamérica</v>
      </c>
      <c r="D1996" s="2">
        <v>28091582</v>
      </c>
      <c r="E1996" s="2" t="s">
        <v>5</v>
      </c>
      <c r="F1996" s="7">
        <v>155</v>
      </c>
      <c r="G1996" s="7">
        <f t="shared" si="158"/>
        <v>1.55</v>
      </c>
      <c r="H1996" s="7">
        <v>62</v>
      </c>
      <c r="I1996" s="7" t="s">
        <v>8</v>
      </c>
      <c r="J1996" s="7">
        <f t="shared" si="159"/>
        <v>62</v>
      </c>
      <c r="K1996" s="8">
        <f t="shared" si="160"/>
        <v>25.806451612903224</v>
      </c>
    </row>
    <row r="1997" spans="1:11" x14ac:dyDescent="0.25">
      <c r="A1997" s="1">
        <v>56</v>
      </c>
      <c r="B1997" s="1" t="str">
        <f t="shared" si="156"/>
        <v> Armenia</v>
      </c>
      <c r="C1997" s="1" t="str">
        <f t="shared" si="157"/>
        <v>Medio Oriente</v>
      </c>
      <c r="D1997" s="2">
        <v>80484129</v>
      </c>
      <c r="E1997" s="2" t="s">
        <v>7</v>
      </c>
      <c r="F1997" s="7">
        <v>171</v>
      </c>
      <c r="G1997" s="7">
        <f t="shared" si="158"/>
        <v>1.71</v>
      </c>
      <c r="H1997" s="7">
        <v>166.2</v>
      </c>
      <c r="I1997" s="7" t="s">
        <v>6</v>
      </c>
      <c r="J1997" s="7">
        <f t="shared" si="159"/>
        <v>75.387051893999995</v>
      </c>
      <c r="K1997" s="8">
        <f t="shared" si="160"/>
        <v>25.781283777572586</v>
      </c>
    </row>
    <row r="1998" spans="1:11" x14ac:dyDescent="0.25">
      <c r="A1998" s="1">
        <v>13</v>
      </c>
      <c r="B1998" s="1" t="str">
        <f t="shared" si="156"/>
        <v> Barbados</v>
      </c>
      <c r="C1998" s="1" t="str">
        <f t="shared" si="157"/>
        <v>Centroamérica</v>
      </c>
      <c r="D1998" s="2">
        <v>52689568</v>
      </c>
      <c r="E1998" s="2" t="s">
        <v>7</v>
      </c>
      <c r="F1998" s="7">
        <v>152</v>
      </c>
      <c r="G1998" s="7">
        <f t="shared" si="158"/>
        <v>1.52</v>
      </c>
      <c r="H1998" s="7">
        <v>148.19999999999999</v>
      </c>
      <c r="I1998" s="7" t="s">
        <v>6</v>
      </c>
      <c r="J1998" s="7">
        <f t="shared" si="159"/>
        <v>67.222389234000005</v>
      </c>
      <c r="K1998" s="8">
        <f t="shared" si="160"/>
        <v>29.095563207236843</v>
      </c>
    </row>
    <row r="1999" spans="1:11" x14ac:dyDescent="0.25">
      <c r="A1999" s="1">
        <v>31</v>
      </c>
      <c r="B1999" s="1" t="str">
        <f t="shared" si="156"/>
        <v> Gambia</v>
      </c>
      <c r="C1999" s="1" t="str">
        <f t="shared" si="157"/>
        <v>África</v>
      </c>
      <c r="D1999" s="2">
        <v>68920487</v>
      </c>
      <c r="E1999" s="2" t="s">
        <v>5</v>
      </c>
      <c r="F1999" s="7">
        <v>147</v>
      </c>
      <c r="G1999" s="7">
        <f t="shared" si="158"/>
        <v>1.47</v>
      </c>
      <c r="H1999" s="7">
        <v>96.8</v>
      </c>
      <c r="I1999" s="7" t="s">
        <v>6</v>
      </c>
      <c r="J1999" s="7">
        <f t="shared" si="159"/>
        <v>43.907741416</v>
      </c>
      <c r="K1999" s="8">
        <f t="shared" si="160"/>
        <v>20.319191733074184</v>
      </c>
    </row>
    <row r="2000" spans="1:11" x14ac:dyDescent="0.25">
      <c r="A2000" s="1">
        <v>13</v>
      </c>
      <c r="B2000" s="1" t="str">
        <f t="shared" si="156"/>
        <v> Barbados</v>
      </c>
      <c r="C2000" s="1" t="str">
        <f t="shared" si="157"/>
        <v>Centroamérica</v>
      </c>
      <c r="D2000" s="2">
        <v>21958228</v>
      </c>
      <c r="E2000" s="2" t="s">
        <v>5</v>
      </c>
      <c r="F2000" s="7">
        <v>192</v>
      </c>
      <c r="G2000" s="7">
        <f t="shared" si="158"/>
        <v>1.92</v>
      </c>
      <c r="H2000" s="7">
        <v>223.5</v>
      </c>
      <c r="I2000" s="7" t="s">
        <v>6</v>
      </c>
      <c r="J2000" s="7">
        <f t="shared" si="159"/>
        <v>101.37789469500001</v>
      </c>
      <c r="K2000" s="8">
        <f t="shared" si="160"/>
        <v>27.500513968912763</v>
      </c>
    </row>
    <row r="2001" spans="1:11" x14ac:dyDescent="0.25">
      <c r="A2001" s="1">
        <v>53</v>
      </c>
      <c r="B2001" s="1" t="str">
        <f t="shared" si="156"/>
        <v> Georgia</v>
      </c>
      <c r="C2001" s="1" t="str">
        <f t="shared" si="157"/>
        <v>Medio Oriente</v>
      </c>
      <c r="D2001" s="2">
        <v>92362531</v>
      </c>
      <c r="E2001" s="2" t="s">
        <v>5</v>
      </c>
      <c r="F2001" s="7">
        <v>188</v>
      </c>
      <c r="G2001" s="7">
        <f t="shared" si="158"/>
        <v>1.88</v>
      </c>
      <c r="H2001" s="7">
        <v>105</v>
      </c>
      <c r="I2001" s="7" t="s">
        <v>8</v>
      </c>
      <c r="J2001" s="7">
        <f t="shared" si="159"/>
        <v>105</v>
      </c>
      <c r="K2001" s="8">
        <f t="shared" si="160"/>
        <v>29.708012675418743</v>
      </c>
    </row>
    <row r="2002" spans="1:11" x14ac:dyDescent="0.25">
      <c r="A2002" s="1">
        <v>12</v>
      </c>
      <c r="B2002" s="1" t="str">
        <f t="shared" si="156"/>
        <v> Dominica</v>
      </c>
      <c r="C2002" s="1" t="str">
        <f t="shared" si="157"/>
        <v>Centroamérica</v>
      </c>
      <c r="D2002" s="2">
        <v>96742249</v>
      </c>
      <c r="E2002" s="2" t="s">
        <v>7</v>
      </c>
      <c r="F2002" s="7">
        <v>153</v>
      </c>
      <c r="G2002" s="7">
        <f t="shared" si="158"/>
        <v>1.53</v>
      </c>
      <c r="H2002" s="7">
        <v>150.80000000000001</v>
      </c>
      <c r="I2002" s="7" t="s">
        <v>6</v>
      </c>
      <c r="J2002" s="7">
        <f t="shared" si="159"/>
        <v>68.401729396000007</v>
      </c>
      <c r="K2002" s="8">
        <f t="shared" si="160"/>
        <v>29.220269723610581</v>
      </c>
    </row>
    <row r="2003" spans="1:11" x14ac:dyDescent="0.25">
      <c r="A2003" s="1">
        <v>13</v>
      </c>
      <c r="B2003" s="1" t="str">
        <f t="shared" si="156"/>
        <v> Barbados</v>
      </c>
      <c r="C2003" s="1" t="str">
        <f t="shared" si="157"/>
        <v>Centroamérica</v>
      </c>
      <c r="D2003" s="2">
        <v>16590077</v>
      </c>
      <c r="E2003" s="2" t="s">
        <v>7</v>
      </c>
      <c r="F2003" s="7">
        <v>128</v>
      </c>
      <c r="G2003" s="7">
        <f t="shared" si="158"/>
        <v>1.28</v>
      </c>
      <c r="H2003" s="7">
        <v>40.1</v>
      </c>
      <c r="I2003" s="7" t="s">
        <v>8</v>
      </c>
      <c r="J2003" s="7">
        <f t="shared" si="159"/>
        <v>40.1</v>
      </c>
      <c r="K2003" s="8">
        <f t="shared" si="160"/>
        <v>24.47509765625</v>
      </c>
    </row>
    <row r="2004" spans="1:11" x14ac:dyDescent="0.25">
      <c r="A2004" s="1">
        <v>49</v>
      </c>
      <c r="B2004" s="1" t="str">
        <f t="shared" si="156"/>
        <v> Uruguay</v>
      </c>
      <c r="C2004" s="1" t="str">
        <f t="shared" si="157"/>
        <v>Sudamérica</v>
      </c>
      <c r="D2004" s="2">
        <v>23564909</v>
      </c>
      <c r="E2004" s="2" t="s">
        <v>7</v>
      </c>
      <c r="F2004" s="7">
        <v>134</v>
      </c>
      <c r="G2004" s="7">
        <f t="shared" si="158"/>
        <v>1.34</v>
      </c>
      <c r="H2004" s="7">
        <v>103.8</v>
      </c>
      <c r="I2004" s="7" t="s">
        <v>6</v>
      </c>
      <c r="J2004" s="7">
        <f t="shared" si="159"/>
        <v>47.082888006000005</v>
      </c>
      <c r="K2004" s="8">
        <f t="shared" si="160"/>
        <v>26.221256407885942</v>
      </c>
    </row>
    <row r="2005" spans="1:11" x14ac:dyDescent="0.25">
      <c r="A2005" s="1">
        <v>26</v>
      </c>
      <c r="B2005" s="1" t="str">
        <f t="shared" si="156"/>
        <v> Senegal</v>
      </c>
      <c r="C2005" s="1" t="str">
        <f t="shared" si="157"/>
        <v>África</v>
      </c>
      <c r="D2005" s="2">
        <v>90571431</v>
      </c>
      <c r="E2005" s="2" t="s">
        <v>7</v>
      </c>
      <c r="F2005" s="7">
        <v>147</v>
      </c>
      <c r="G2005" s="7">
        <f t="shared" si="158"/>
        <v>1.47</v>
      </c>
      <c r="H2005" s="7">
        <v>115.3</v>
      </c>
      <c r="I2005" s="7" t="s">
        <v>6</v>
      </c>
      <c r="J2005" s="7">
        <f t="shared" si="159"/>
        <v>52.299200261000003</v>
      </c>
      <c r="K2005" s="8">
        <f t="shared" si="160"/>
        <v>24.202508334953031</v>
      </c>
    </row>
    <row r="2006" spans="1:11" x14ac:dyDescent="0.25">
      <c r="A2006" s="1">
        <v>47</v>
      </c>
      <c r="B2006" s="1" t="str">
        <f t="shared" si="156"/>
        <v> Malta</v>
      </c>
      <c r="C2006" s="1" t="str">
        <f t="shared" si="157"/>
        <v>África</v>
      </c>
      <c r="D2006" s="2">
        <v>84484680</v>
      </c>
      <c r="E2006" s="2" t="s">
        <v>5</v>
      </c>
      <c r="F2006" s="7">
        <v>191</v>
      </c>
      <c r="G2006" s="7">
        <f t="shared" si="158"/>
        <v>1.91</v>
      </c>
      <c r="H2006" s="7">
        <v>228.6</v>
      </c>
      <c r="I2006" s="7" t="s">
        <v>6</v>
      </c>
      <c r="J2006" s="7">
        <f t="shared" si="159"/>
        <v>103.691215782</v>
      </c>
      <c r="K2006" s="8">
        <f t="shared" si="160"/>
        <v>28.423347984430251</v>
      </c>
    </row>
    <row r="2007" spans="1:11" x14ac:dyDescent="0.25">
      <c r="A2007" s="1">
        <v>8</v>
      </c>
      <c r="B2007" s="1" t="str">
        <f t="shared" si="156"/>
        <v> Paraguay</v>
      </c>
      <c r="C2007" s="1" t="str">
        <f t="shared" si="157"/>
        <v>Sudamérica</v>
      </c>
      <c r="D2007" s="2">
        <v>28197919</v>
      </c>
      <c r="E2007" s="2" t="s">
        <v>5</v>
      </c>
      <c r="F2007" s="7">
        <v>159</v>
      </c>
      <c r="G2007" s="7">
        <f t="shared" si="158"/>
        <v>1.59</v>
      </c>
      <c r="H2007" s="7">
        <v>151.9</v>
      </c>
      <c r="I2007" s="7" t="s">
        <v>6</v>
      </c>
      <c r="J2007" s="7">
        <f t="shared" si="159"/>
        <v>68.900681003000003</v>
      </c>
      <c r="K2007" s="8">
        <f t="shared" si="160"/>
        <v>27.25393813654523</v>
      </c>
    </row>
    <row r="2008" spans="1:11" x14ac:dyDescent="0.25">
      <c r="A2008" s="1">
        <v>67</v>
      </c>
      <c r="B2008" s="1" t="str">
        <f t="shared" si="156"/>
        <v> Samoa</v>
      </c>
      <c r="C2008" s="1" t="str">
        <f t="shared" si="157"/>
        <v>Oceanía</v>
      </c>
      <c r="D2008" s="2">
        <v>58626254</v>
      </c>
      <c r="E2008" s="2" t="s">
        <v>5</v>
      </c>
      <c r="F2008" s="7">
        <v>162</v>
      </c>
      <c r="G2008" s="7">
        <f t="shared" si="158"/>
        <v>1.62</v>
      </c>
      <c r="H2008" s="7">
        <v>173.7</v>
      </c>
      <c r="I2008" s="7" t="s">
        <v>6</v>
      </c>
      <c r="J2008" s="7">
        <f t="shared" si="159"/>
        <v>78.788994669000004</v>
      </c>
      <c r="K2008" s="8">
        <f t="shared" si="160"/>
        <v>30.021717218792862</v>
      </c>
    </row>
    <row r="2009" spans="1:11" x14ac:dyDescent="0.25">
      <c r="A2009" s="1">
        <v>12</v>
      </c>
      <c r="B2009" s="1" t="str">
        <f t="shared" si="156"/>
        <v> Dominica</v>
      </c>
      <c r="C2009" s="1" t="str">
        <f t="shared" si="157"/>
        <v>Centroamérica</v>
      </c>
      <c r="D2009" s="2">
        <v>90977427</v>
      </c>
      <c r="E2009" s="2" t="s">
        <v>5</v>
      </c>
      <c r="F2009" s="7">
        <v>173</v>
      </c>
      <c r="G2009" s="7">
        <f t="shared" si="158"/>
        <v>1.73</v>
      </c>
      <c r="H2009" s="7">
        <v>163.4</v>
      </c>
      <c r="I2009" s="7" t="s">
        <v>6</v>
      </c>
      <c r="J2009" s="7">
        <f t="shared" si="159"/>
        <v>74.116993258000008</v>
      </c>
      <c r="K2009" s="8">
        <f t="shared" si="160"/>
        <v>24.7642731992382</v>
      </c>
    </row>
    <row r="2010" spans="1:11" x14ac:dyDescent="0.25">
      <c r="A2010" s="1">
        <v>67</v>
      </c>
      <c r="B2010" s="1" t="str">
        <f t="shared" si="156"/>
        <v> Samoa</v>
      </c>
      <c r="C2010" s="1" t="str">
        <f t="shared" si="157"/>
        <v>Oceanía</v>
      </c>
      <c r="D2010" s="2">
        <v>63982743</v>
      </c>
      <c r="E2010" s="2" t="s">
        <v>5</v>
      </c>
      <c r="F2010" s="7">
        <v>187</v>
      </c>
      <c r="G2010" s="7">
        <f t="shared" si="158"/>
        <v>1.87</v>
      </c>
      <c r="H2010" s="7">
        <v>100.4</v>
      </c>
      <c r="I2010" s="7" t="s">
        <v>8</v>
      </c>
      <c r="J2010" s="7">
        <f t="shared" si="159"/>
        <v>100.4</v>
      </c>
      <c r="K2010" s="8">
        <f t="shared" si="160"/>
        <v>28.711144156252679</v>
      </c>
    </row>
    <row r="2011" spans="1:11" x14ac:dyDescent="0.25">
      <c r="A2011" s="1">
        <v>56</v>
      </c>
      <c r="B2011" s="1" t="str">
        <f t="shared" si="156"/>
        <v> Armenia</v>
      </c>
      <c r="C2011" s="1" t="str">
        <f t="shared" si="157"/>
        <v>Medio Oriente</v>
      </c>
      <c r="D2011" s="2">
        <v>26504365</v>
      </c>
      <c r="E2011" s="2" t="s">
        <v>5</v>
      </c>
      <c r="F2011" s="7">
        <v>183</v>
      </c>
      <c r="G2011" s="7">
        <f t="shared" si="158"/>
        <v>1.83</v>
      </c>
      <c r="H2011" s="7">
        <v>89.2</v>
      </c>
      <c r="I2011" s="7" t="s">
        <v>8</v>
      </c>
      <c r="J2011" s="7">
        <f t="shared" si="159"/>
        <v>89.2</v>
      </c>
      <c r="K2011" s="8">
        <f t="shared" si="160"/>
        <v>26.635611693391859</v>
      </c>
    </row>
    <row r="2012" spans="1:11" x14ac:dyDescent="0.25">
      <c r="A2012" s="1">
        <v>27</v>
      </c>
      <c r="B2012" s="1" t="str">
        <f t="shared" si="156"/>
        <v> Estonia</v>
      </c>
      <c r="C2012" s="1" t="str">
        <f t="shared" si="157"/>
        <v>Europa</v>
      </c>
      <c r="D2012" s="2">
        <v>75025281</v>
      </c>
      <c r="E2012" s="2" t="s">
        <v>7</v>
      </c>
      <c r="F2012" s="7">
        <v>172</v>
      </c>
      <c r="G2012" s="7">
        <f t="shared" si="158"/>
        <v>1.72</v>
      </c>
      <c r="H2012" s="7">
        <v>182.1</v>
      </c>
      <c r="I2012" s="7" t="s">
        <v>6</v>
      </c>
      <c r="J2012" s="7">
        <f t="shared" si="159"/>
        <v>82.599170576999995</v>
      </c>
      <c r="K2012" s="8">
        <f t="shared" si="160"/>
        <v>27.920217204232017</v>
      </c>
    </row>
    <row r="2013" spans="1:11" x14ac:dyDescent="0.25">
      <c r="A2013" s="1">
        <v>52</v>
      </c>
      <c r="B2013" s="1" t="str">
        <f t="shared" si="156"/>
        <v> Guatemala</v>
      </c>
      <c r="C2013" s="1" t="str">
        <f t="shared" si="157"/>
        <v>Centroamérica</v>
      </c>
      <c r="D2013" s="2">
        <v>25729006</v>
      </c>
      <c r="E2013" s="2" t="s">
        <v>5</v>
      </c>
      <c r="F2013" s="7">
        <v>147</v>
      </c>
      <c r="G2013" s="7">
        <f t="shared" si="158"/>
        <v>1.47</v>
      </c>
      <c r="H2013" s="7">
        <v>127.9</v>
      </c>
      <c r="I2013" s="7" t="s">
        <v>6</v>
      </c>
      <c r="J2013" s="7">
        <f t="shared" si="159"/>
        <v>58.014464123000003</v>
      </c>
      <c r="K2013" s="8">
        <f t="shared" si="160"/>
        <v>26.847361804340789</v>
      </c>
    </row>
    <row r="2014" spans="1:11" x14ac:dyDescent="0.25">
      <c r="A2014" s="1">
        <v>50</v>
      </c>
      <c r="B2014" s="1" t="str">
        <f t="shared" si="156"/>
        <v> Venezuela</v>
      </c>
      <c r="C2014" s="1" t="str">
        <f t="shared" si="157"/>
        <v>Sudamérica</v>
      </c>
      <c r="D2014" s="2">
        <v>29941825</v>
      </c>
      <c r="E2014" s="2" t="s">
        <v>5</v>
      </c>
      <c r="F2014" s="7">
        <v>184</v>
      </c>
      <c r="G2014" s="7">
        <f t="shared" si="158"/>
        <v>1.84</v>
      </c>
      <c r="H2014" s="7">
        <v>84.9</v>
      </c>
      <c r="I2014" s="7" t="s">
        <v>8</v>
      </c>
      <c r="J2014" s="7">
        <f t="shared" si="159"/>
        <v>84.9</v>
      </c>
      <c r="K2014" s="8">
        <f t="shared" si="160"/>
        <v>25.07679584120983</v>
      </c>
    </row>
    <row r="2015" spans="1:11" x14ac:dyDescent="0.25">
      <c r="A2015" s="1">
        <v>66</v>
      </c>
      <c r="B2015" s="1" t="str">
        <f t="shared" si="156"/>
        <v> Tonga</v>
      </c>
      <c r="C2015" s="1" t="str">
        <f t="shared" si="157"/>
        <v>Oceanía</v>
      </c>
      <c r="D2015" s="2">
        <v>20869319</v>
      </c>
      <c r="E2015" s="2" t="s">
        <v>5</v>
      </c>
      <c r="F2015" s="7">
        <v>177</v>
      </c>
      <c r="G2015" s="7">
        <f t="shared" si="158"/>
        <v>1.77</v>
      </c>
      <c r="H2015" s="7">
        <v>210.3</v>
      </c>
      <c r="I2015" s="7" t="s">
        <v>6</v>
      </c>
      <c r="J2015" s="7">
        <f t="shared" si="159"/>
        <v>95.390475411000011</v>
      </c>
      <c r="K2015" s="8">
        <f t="shared" si="160"/>
        <v>30.447979638992628</v>
      </c>
    </row>
    <row r="2016" spans="1:11" x14ac:dyDescent="0.25">
      <c r="A2016" s="1">
        <v>15</v>
      </c>
      <c r="B2016" s="1" t="str">
        <f t="shared" si="156"/>
        <v> Burundi</v>
      </c>
      <c r="C2016" s="1" t="str">
        <f t="shared" si="157"/>
        <v>África</v>
      </c>
      <c r="D2016" s="2">
        <v>57013607</v>
      </c>
      <c r="E2016" s="2" t="s">
        <v>5</v>
      </c>
      <c r="F2016" s="7">
        <v>134</v>
      </c>
      <c r="G2016" s="7">
        <f t="shared" si="158"/>
        <v>1.34</v>
      </c>
      <c r="H2016" s="7">
        <v>39</v>
      </c>
      <c r="I2016" s="7" t="s">
        <v>8</v>
      </c>
      <c r="J2016" s="7">
        <f t="shared" si="159"/>
        <v>39</v>
      </c>
      <c r="K2016" s="8">
        <f t="shared" si="160"/>
        <v>21.71975941189574</v>
      </c>
    </row>
    <row r="2017" spans="1:11" x14ac:dyDescent="0.25">
      <c r="A2017" s="1">
        <v>4</v>
      </c>
      <c r="B2017" s="1" t="str">
        <f t="shared" si="156"/>
        <v> Mozambique</v>
      </c>
      <c r="C2017" s="1" t="str">
        <f t="shared" si="157"/>
        <v>África</v>
      </c>
      <c r="D2017" s="2">
        <v>81223875</v>
      </c>
      <c r="E2017" s="2" t="s">
        <v>5</v>
      </c>
      <c r="F2017" s="7">
        <v>162</v>
      </c>
      <c r="G2017" s="7">
        <f t="shared" si="158"/>
        <v>1.62</v>
      </c>
      <c r="H2017" s="7">
        <v>121.3</v>
      </c>
      <c r="I2017" s="7" t="s">
        <v>6</v>
      </c>
      <c r="J2017" s="7">
        <f t="shared" si="159"/>
        <v>55.020754481000004</v>
      </c>
      <c r="K2017" s="8">
        <f t="shared" si="160"/>
        <v>20.965079439490928</v>
      </c>
    </row>
    <row r="2018" spans="1:11" x14ac:dyDescent="0.25">
      <c r="A2018" s="1">
        <v>57</v>
      </c>
      <c r="B2018" s="1" t="str">
        <f t="shared" si="156"/>
        <v> Argentina</v>
      </c>
      <c r="C2018" s="1" t="str">
        <f t="shared" si="157"/>
        <v>Sudamérica</v>
      </c>
      <c r="D2018" s="2">
        <v>50928917</v>
      </c>
      <c r="E2018" s="2" t="s">
        <v>7</v>
      </c>
      <c r="F2018" s="7">
        <v>148</v>
      </c>
      <c r="G2018" s="7">
        <f t="shared" si="158"/>
        <v>1.48</v>
      </c>
      <c r="H2018" s="7">
        <v>132.1</v>
      </c>
      <c r="I2018" s="7" t="s">
        <v>6</v>
      </c>
      <c r="J2018" s="7">
        <f t="shared" si="159"/>
        <v>59.919552076999999</v>
      </c>
      <c r="K2018" s="8">
        <f t="shared" si="160"/>
        <v>27.355529618791088</v>
      </c>
    </row>
    <row r="2019" spans="1:11" x14ac:dyDescent="0.25">
      <c r="A2019" s="1">
        <v>2</v>
      </c>
      <c r="B2019" s="1" t="str">
        <f t="shared" si="156"/>
        <v> Burkina Faso</v>
      </c>
      <c r="C2019" s="1" t="str">
        <f t="shared" si="157"/>
        <v>África</v>
      </c>
      <c r="D2019" s="2">
        <v>34228525</v>
      </c>
      <c r="E2019" s="2" t="s">
        <v>5</v>
      </c>
      <c r="F2019" s="7">
        <v>156</v>
      </c>
      <c r="G2019" s="7">
        <f t="shared" si="158"/>
        <v>1.56</v>
      </c>
      <c r="H2019" s="7">
        <v>116.4</v>
      </c>
      <c r="I2019" s="7" t="s">
        <v>6</v>
      </c>
      <c r="J2019" s="7">
        <f t="shared" si="159"/>
        <v>52.798151868000005</v>
      </c>
      <c r="K2019" s="8">
        <f t="shared" si="160"/>
        <v>21.695493042406312</v>
      </c>
    </row>
    <row r="2020" spans="1:11" x14ac:dyDescent="0.25">
      <c r="A2020" s="1">
        <v>47</v>
      </c>
      <c r="B2020" s="1" t="str">
        <f t="shared" si="156"/>
        <v> Malta</v>
      </c>
      <c r="C2020" s="1" t="str">
        <f t="shared" si="157"/>
        <v>África</v>
      </c>
      <c r="D2020" s="2">
        <v>46102277</v>
      </c>
      <c r="E2020" s="2" t="s">
        <v>7</v>
      </c>
      <c r="F2020" s="7">
        <v>161</v>
      </c>
      <c r="G2020" s="7">
        <f t="shared" si="158"/>
        <v>1.61</v>
      </c>
      <c r="H2020" s="7">
        <v>165.8</v>
      </c>
      <c r="I2020" s="7" t="s">
        <v>6</v>
      </c>
      <c r="J2020" s="7">
        <f t="shared" si="159"/>
        <v>75.205614946000011</v>
      </c>
      <c r="K2020" s="8">
        <f t="shared" si="160"/>
        <v>29.013392595193089</v>
      </c>
    </row>
    <row r="2021" spans="1:11" x14ac:dyDescent="0.25">
      <c r="A2021" s="1">
        <v>18</v>
      </c>
      <c r="B2021" s="1" t="str">
        <f t="shared" si="156"/>
        <v> Chad</v>
      </c>
      <c r="C2021" s="1" t="str">
        <f t="shared" si="157"/>
        <v>África</v>
      </c>
      <c r="D2021" s="2">
        <v>26420534</v>
      </c>
      <c r="E2021" s="2" t="s">
        <v>7</v>
      </c>
      <c r="F2021" s="7">
        <v>161</v>
      </c>
      <c r="G2021" s="7">
        <f t="shared" si="158"/>
        <v>1.61</v>
      </c>
      <c r="H2021" s="7">
        <v>51</v>
      </c>
      <c r="I2021" s="7" t="s">
        <v>8</v>
      </c>
      <c r="J2021" s="7">
        <f t="shared" si="159"/>
        <v>51</v>
      </c>
      <c r="K2021" s="8">
        <f t="shared" si="160"/>
        <v>19.675166853130666</v>
      </c>
    </row>
    <row r="2022" spans="1:11" x14ac:dyDescent="0.25">
      <c r="A2022" s="1">
        <v>3</v>
      </c>
      <c r="B2022" s="1" t="str">
        <f t="shared" si="156"/>
        <v> Uganda</v>
      </c>
      <c r="C2022" s="1" t="str">
        <f t="shared" si="157"/>
        <v>África</v>
      </c>
      <c r="D2022" s="2">
        <v>35830154</v>
      </c>
      <c r="E2022" s="2" t="s">
        <v>7</v>
      </c>
      <c r="F2022" s="7">
        <v>140</v>
      </c>
      <c r="G2022" s="7">
        <f t="shared" si="158"/>
        <v>1.4</v>
      </c>
      <c r="H2022" s="7">
        <v>41.7</v>
      </c>
      <c r="I2022" s="7" t="s">
        <v>8</v>
      </c>
      <c r="J2022" s="7">
        <f t="shared" si="159"/>
        <v>41.7</v>
      </c>
      <c r="K2022" s="8">
        <f t="shared" si="160"/>
        <v>21.275510204081638</v>
      </c>
    </row>
    <row r="2023" spans="1:11" x14ac:dyDescent="0.25">
      <c r="A2023" s="1">
        <v>23</v>
      </c>
      <c r="B2023" s="1" t="str">
        <f t="shared" si="156"/>
        <v> Sri Lanka</v>
      </c>
      <c r="C2023" s="1" t="str">
        <f t="shared" si="157"/>
        <v>Asia</v>
      </c>
      <c r="D2023" s="2">
        <v>34757267</v>
      </c>
      <c r="E2023" s="2" t="s">
        <v>5</v>
      </c>
      <c r="F2023" s="7">
        <v>171</v>
      </c>
      <c r="G2023" s="7">
        <f t="shared" si="158"/>
        <v>1.71</v>
      </c>
      <c r="H2023" s="7">
        <v>151.9</v>
      </c>
      <c r="I2023" s="7" t="s">
        <v>6</v>
      </c>
      <c r="J2023" s="7">
        <f t="shared" si="159"/>
        <v>68.900681003000003</v>
      </c>
      <c r="K2023" s="8">
        <f t="shared" si="160"/>
        <v>23.563038542799497</v>
      </c>
    </row>
    <row r="2024" spans="1:11" x14ac:dyDescent="0.25">
      <c r="A2024" s="1">
        <v>64</v>
      </c>
      <c r="B2024" s="1" t="str">
        <f t="shared" si="156"/>
        <v> Kiribati</v>
      </c>
      <c r="C2024" s="1" t="str">
        <f t="shared" si="157"/>
        <v>Oceanía</v>
      </c>
      <c r="D2024" s="2">
        <v>93002316</v>
      </c>
      <c r="E2024" s="2" t="s">
        <v>7</v>
      </c>
      <c r="F2024" s="7">
        <v>166</v>
      </c>
      <c r="G2024" s="7">
        <f t="shared" si="158"/>
        <v>1.66</v>
      </c>
      <c r="H2024" s="7">
        <v>81.099999999999994</v>
      </c>
      <c r="I2024" s="7" t="s">
        <v>8</v>
      </c>
      <c r="J2024" s="7">
        <f t="shared" si="159"/>
        <v>81.099999999999994</v>
      </c>
      <c r="K2024" s="8">
        <f t="shared" si="160"/>
        <v>29.430976919727101</v>
      </c>
    </row>
    <row r="2025" spans="1:11" x14ac:dyDescent="0.25">
      <c r="A2025" s="1">
        <v>16</v>
      </c>
      <c r="B2025" s="1" t="str">
        <f t="shared" si="156"/>
        <v> Vietnam</v>
      </c>
      <c r="C2025" s="1" t="str">
        <f t="shared" si="157"/>
        <v>Asia</v>
      </c>
      <c r="D2025" s="2">
        <v>47099116</v>
      </c>
      <c r="E2025" s="2" t="s">
        <v>5</v>
      </c>
      <c r="F2025" s="7">
        <v>175</v>
      </c>
      <c r="G2025" s="7">
        <f t="shared" si="158"/>
        <v>1.75</v>
      </c>
      <c r="H2025" s="7">
        <v>161.4</v>
      </c>
      <c r="I2025" s="7" t="s">
        <v>6</v>
      </c>
      <c r="J2025" s="7">
        <f t="shared" si="159"/>
        <v>73.209808518000003</v>
      </c>
      <c r="K2025" s="8">
        <f t="shared" si="160"/>
        <v>23.905243597714286</v>
      </c>
    </row>
    <row r="2026" spans="1:11" x14ac:dyDescent="0.25">
      <c r="A2026" s="1">
        <v>36</v>
      </c>
      <c r="B2026" s="1" t="str">
        <f t="shared" si="156"/>
        <v> Montenegro</v>
      </c>
      <c r="C2026" s="1" t="str">
        <f t="shared" si="157"/>
        <v>Europa</v>
      </c>
      <c r="D2026" s="2">
        <v>81895878</v>
      </c>
      <c r="E2026" s="2" t="s">
        <v>7</v>
      </c>
      <c r="F2026" s="7">
        <v>170</v>
      </c>
      <c r="G2026" s="7">
        <f t="shared" si="158"/>
        <v>1.7</v>
      </c>
      <c r="H2026" s="7">
        <v>164</v>
      </c>
      <c r="I2026" s="7" t="s">
        <v>6</v>
      </c>
      <c r="J2026" s="7">
        <f t="shared" si="159"/>
        <v>74.389148680000005</v>
      </c>
      <c r="K2026" s="8">
        <f t="shared" si="160"/>
        <v>25.740189854671286</v>
      </c>
    </row>
    <row r="2027" spans="1:11" x14ac:dyDescent="0.25">
      <c r="A2027" s="1">
        <v>47</v>
      </c>
      <c r="B2027" s="1" t="str">
        <f t="shared" si="156"/>
        <v> Malta</v>
      </c>
      <c r="C2027" s="1" t="str">
        <f t="shared" si="157"/>
        <v>África</v>
      </c>
      <c r="D2027" s="2">
        <v>21263019</v>
      </c>
      <c r="E2027" s="2" t="s">
        <v>7</v>
      </c>
      <c r="F2027" s="7">
        <v>142</v>
      </c>
      <c r="G2027" s="7">
        <f t="shared" si="158"/>
        <v>1.42</v>
      </c>
      <c r="H2027" s="7">
        <v>52</v>
      </c>
      <c r="I2027" s="7" t="s">
        <v>8</v>
      </c>
      <c r="J2027" s="7">
        <f t="shared" si="159"/>
        <v>52</v>
      </c>
      <c r="K2027" s="8">
        <f t="shared" si="160"/>
        <v>25.788534021027573</v>
      </c>
    </row>
    <row r="2028" spans="1:11" x14ac:dyDescent="0.25">
      <c r="A2028" s="1">
        <v>3</v>
      </c>
      <c r="B2028" s="1" t="str">
        <f t="shared" si="156"/>
        <v> Uganda</v>
      </c>
      <c r="C2028" s="1" t="str">
        <f t="shared" si="157"/>
        <v>África</v>
      </c>
      <c r="D2028" s="2">
        <v>95096259</v>
      </c>
      <c r="E2028" s="2" t="s">
        <v>7</v>
      </c>
      <c r="F2028" s="7">
        <v>153</v>
      </c>
      <c r="G2028" s="7">
        <f t="shared" si="158"/>
        <v>1.53</v>
      </c>
      <c r="H2028" s="7">
        <v>53.7</v>
      </c>
      <c r="I2028" s="7" t="s">
        <v>8</v>
      </c>
      <c r="J2028" s="7">
        <f t="shared" si="159"/>
        <v>53.7</v>
      </c>
      <c r="K2028" s="8">
        <f t="shared" si="160"/>
        <v>22.939894912213251</v>
      </c>
    </row>
    <row r="2029" spans="1:11" x14ac:dyDescent="0.25">
      <c r="A2029" s="1">
        <v>57</v>
      </c>
      <c r="B2029" s="1" t="str">
        <f t="shared" si="156"/>
        <v> Argentina</v>
      </c>
      <c r="C2029" s="1" t="str">
        <f t="shared" si="157"/>
        <v>Sudamérica</v>
      </c>
      <c r="D2029" s="2">
        <v>90878281</v>
      </c>
      <c r="E2029" s="2" t="s">
        <v>5</v>
      </c>
      <c r="F2029" s="7">
        <v>156</v>
      </c>
      <c r="G2029" s="7">
        <f t="shared" si="158"/>
        <v>1.56</v>
      </c>
      <c r="H2029" s="7">
        <v>142.6</v>
      </c>
      <c r="I2029" s="7" t="s">
        <v>6</v>
      </c>
      <c r="J2029" s="7">
        <f t="shared" si="159"/>
        <v>64.682271962000002</v>
      </c>
      <c r="K2029" s="8">
        <f t="shared" si="160"/>
        <v>26.578842850920445</v>
      </c>
    </row>
    <row r="2030" spans="1:11" x14ac:dyDescent="0.25">
      <c r="A2030" s="1">
        <v>33</v>
      </c>
      <c r="B2030" s="1" t="str">
        <f t="shared" si="156"/>
        <v> Serbia</v>
      </c>
      <c r="C2030" s="1" t="str">
        <f t="shared" si="157"/>
        <v>Europa</v>
      </c>
      <c r="D2030" s="2">
        <v>51134490</v>
      </c>
      <c r="E2030" s="2" t="s">
        <v>7</v>
      </c>
      <c r="F2030" s="7">
        <v>165</v>
      </c>
      <c r="G2030" s="7">
        <f t="shared" si="158"/>
        <v>1.65</v>
      </c>
      <c r="H2030" s="7">
        <v>148.6</v>
      </c>
      <c r="I2030" s="7" t="s">
        <v>6</v>
      </c>
      <c r="J2030" s="7">
        <f t="shared" si="159"/>
        <v>67.403826182000003</v>
      </c>
      <c r="K2030" s="8">
        <f t="shared" si="160"/>
        <v>24.758062876767681</v>
      </c>
    </row>
    <row r="2031" spans="1:11" x14ac:dyDescent="0.25">
      <c r="A2031" s="1">
        <v>58</v>
      </c>
      <c r="B2031" s="1" t="str">
        <f t="shared" si="156"/>
        <v> Guyana</v>
      </c>
      <c r="C2031" s="1" t="str">
        <f t="shared" si="157"/>
        <v>Sudamérica</v>
      </c>
      <c r="D2031" s="2">
        <v>31686116</v>
      </c>
      <c r="E2031" s="2" t="s">
        <v>7</v>
      </c>
      <c r="F2031" s="7">
        <v>191</v>
      </c>
      <c r="G2031" s="7">
        <f t="shared" si="158"/>
        <v>1.91</v>
      </c>
      <c r="H2031" s="7">
        <v>215.2</v>
      </c>
      <c r="I2031" s="7" t="s">
        <v>6</v>
      </c>
      <c r="J2031" s="7">
        <f t="shared" si="159"/>
        <v>97.613078024000004</v>
      </c>
      <c r="K2031" s="8">
        <f t="shared" si="160"/>
        <v>26.757237472657</v>
      </c>
    </row>
    <row r="2032" spans="1:11" x14ac:dyDescent="0.25">
      <c r="A2032" s="1">
        <v>58</v>
      </c>
      <c r="B2032" s="1" t="str">
        <f t="shared" si="156"/>
        <v> Guyana</v>
      </c>
      <c r="C2032" s="1" t="str">
        <f t="shared" si="157"/>
        <v>Sudamérica</v>
      </c>
      <c r="D2032" s="2">
        <v>95335103</v>
      </c>
      <c r="E2032" s="2" t="s">
        <v>7</v>
      </c>
      <c r="F2032" s="7">
        <v>136</v>
      </c>
      <c r="G2032" s="7">
        <f t="shared" si="158"/>
        <v>1.36</v>
      </c>
      <c r="H2032" s="7">
        <v>48.8</v>
      </c>
      <c r="I2032" s="7" t="s">
        <v>8</v>
      </c>
      <c r="J2032" s="7">
        <f t="shared" si="159"/>
        <v>48.8</v>
      </c>
      <c r="K2032" s="8">
        <f t="shared" si="160"/>
        <v>26.384083044982692</v>
      </c>
    </row>
    <row r="2033" spans="1:11" x14ac:dyDescent="0.25">
      <c r="A2033" s="1">
        <v>40</v>
      </c>
      <c r="B2033" s="1" t="str">
        <f t="shared" si="156"/>
        <v> Israel</v>
      </c>
      <c r="C2033" s="1" t="str">
        <f t="shared" si="157"/>
        <v>Medio Oriente</v>
      </c>
      <c r="D2033" s="2">
        <v>95955774</v>
      </c>
      <c r="E2033" s="2" t="s">
        <v>7</v>
      </c>
      <c r="F2033" s="7">
        <v>138</v>
      </c>
      <c r="G2033" s="7">
        <f t="shared" si="158"/>
        <v>1.38</v>
      </c>
      <c r="H2033" s="7">
        <v>106.5</v>
      </c>
      <c r="I2033" s="7" t="s">
        <v>6</v>
      </c>
      <c r="J2033" s="7">
        <f t="shared" si="159"/>
        <v>48.307587405</v>
      </c>
      <c r="K2033" s="8">
        <f t="shared" si="160"/>
        <v>25.366302985192192</v>
      </c>
    </row>
    <row r="2034" spans="1:11" x14ac:dyDescent="0.25">
      <c r="A2034" s="1">
        <v>14</v>
      </c>
      <c r="B2034" s="1" t="str">
        <f t="shared" si="156"/>
        <v> Madagascar</v>
      </c>
      <c r="C2034" s="1" t="str">
        <f t="shared" si="157"/>
        <v>África</v>
      </c>
      <c r="D2034" s="2">
        <v>43081973</v>
      </c>
      <c r="E2034" s="2" t="s">
        <v>5</v>
      </c>
      <c r="F2034" s="7">
        <v>172</v>
      </c>
      <c r="G2034" s="7">
        <f t="shared" si="158"/>
        <v>1.72</v>
      </c>
      <c r="H2034" s="7">
        <v>69.7</v>
      </c>
      <c r="I2034" s="7" t="s">
        <v>8</v>
      </c>
      <c r="J2034" s="7">
        <f t="shared" si="159"/>
        <v>69.7</v>
      </c>
      <c r="K2034" s="8">
        <f t="shared" si="160"/>
        <v>23.560032449972962</v>
      </c>
    </row>
    <row r="2035" spans="1:11" x14ac:dyDescent="0.25">
      <c r="A2035" s="1">
        <v>23</v>
      </c>
      <c r="B2035" s="1" t="str">
        <f t="shared" si="156"/>
        <v> Sri Lanka</v>
      </c>
      <c r="C2035" s="1" t="str">
        <f t="shared" si="157"/>
        <v>Asia</v>
      </c>
      <c r="D2035" s="2">
        <v>82265209</v>
      </c>
      <c r="E2035" s="2" t="s">
        <v>7</v>
      </c>
      <c r="F2035" s="7">
        <v>163</v>
      </c>
      <c r="G2035" s="7">
        <f t="shared" si="158"/>
        <v>1.63</v>
      </c>
      <c r="H2035" s="7">
        <v>60.7</v>
      </c>
      <c r="I2035" s="7" t="s">
        <v>8</v>
      </c>
      <c r="J2035" s="7">
        <f t="shared" si="159"/>
        <v>60.7</v>
      </c>
      <c r="K2035" s="8">
        <f t="shared" si="160"/>
        <v>22.84617411268772</v>
      </c>
    </row>
    <row r="2036" spans="1:11" x14ac:dyDescent="0.25">
      <c r="A2036" s="1">
        <v>61</v>
      </c>
      <c r="B2036" s="1" t="str">
        <f t="shared" si="156"/>
        <v> Jamaica</v>
      </c>
      <c r="C2036" s="1" t="str">
        <f t="shared" si="157"/>
        <v>Centroamérica</v>
      </c>
      <c r="D2036" s="2">
        <v>48359112</v>
      </c>
      <c r="E2036" s="2" t="s">
        <v>7</v>
      </c>
      <c r="F2036" s="7">
        <v>164</v>
      </c>
      <c r="G2036" s="7">
        <f t="shared" si="158"/>
        <v>1.64</v>
      </c>
      <c r="H2036" s="7">
        <v>79.099999999999994</v>
      </c>
      <c r="I2036" s="7" t="s">
        <v>8</v>
      </c>
      <c r="J2036" s="7">
        <f t="shared" si="159"/>
        <v>79.099999999999994</v>
      </c>
      <c r="K2036" s="8">
        <f t="shared" si="160"/>
        <v>29.409577632361692</v>
      </c>
    </row>
    <row r="2037" spans="1:11" x14ac:dyDescent="0.25">
      <c r="A2037" s="1">
        <v>64</v>
      </c>
      <c r="B2037" s="1" t="str">
        <f t="shared" si="156"/>
        <v> Kiribati</v>
      </c>
      <c r="C2037" s="1" t="str">
        <f t="shared" si="157"/>
        <v>Oceanía</v>
      </c>
      <c r="D2037" s="2">
        <v>76300359</v>
      </c>
      <c r="E2037" s="2" t="s">
        <v>5</v>
      </c>
      <c r="F2037" s="7">
        <v>150</v>
      </c>
      <c r="G2037" s="7">
        <f t="shared" si="158"/>
        <v>1.5</v>
      </c>
      <c r="H2037" s="7">
        <v>128.5</v>
      </c>
      <c r="I2037" s="7" t="s">
        <v>6</v>
      </c>
      <c r="J2037" s="7">
        <f t="shared" si="159"/>
        <v>58.286619545000001</v>
      </c>
      <c r="K2037" s="8">
        <f t="shared" si="160"/>
        <v>25.905164242222224</v>
      </c>
    </row>
    <row r="2038" spans="1:11" x14ac:dyDescent="0.25">
      <c r="A2038" s="1">
        <v>63</v>
      </c>
      <c r="B2038" s="1" t="str">
        <f t="shared" si="156"/>
        <v> Tuvalu</v>
      </c>
      <c r="C2038" s="1" t="str">
        <f t="shared" si="157"/>
        <v>Oceanía</v>
      </c>
      <c r="D2038" s="2">
        <v>76595016</v>
      </c>
      <c r="E2038" s="2" t="s">
        <v>5</v>
      </c>
      <c r="F2038" s="7">
        <v>181</v>
      </c>
      <c r="G2038" s="7">
        <f t="shared" si="158"/>
        <v>1.81</v>
      </c>
      <c r="H2038" s="7">
        <v>89.4</v>
      </c>
      <c r="I2038" s="7" t="s">
        <v>8</v>
      </c>
      <c r="J2038" s="7">
        <f t="shared" si="159"/>
        <v>89.4</v>
      </c>
      <c r="K2038" s="8">
        <f t="shared" si="160"/>
        <v>27.288544305729374</v>
      </c>
    </row>
    <row r="2039" spans="1:11" x14ac:dyDescent="0.25">
      <c r="A2039" s="1">
        <v>45</v>
      </c>
      <c r="B2039" s="1" t="str">
        <f t="shared" si="156"/>
        <v> Cuba</v>
      </c>
      <c r="C2039" s="1" t="str">
        <f t="shared" si="157"/>
        <v>Centroamérica</v>
      </c>
      <c r="D2039" s="2">
        <v>69605524</v>
      </c>
      <c r="E2039" s="2" t="s">
        <v>5</v>
      </c>
      <c r="F2039" s="7">
        <v>155</v>
      </c>
      <c r="G2039" s="7">
        <f t="shared" si="158"/>
        <v>1.55</v>
      </c>
      <c r="H2039" s="7">
        <v>66.599999999999994</v>
      </c>
      <c r="I2039" s="7" t="s">
        <v>8</v>
      </c>
      <c r="J2039" s="7">
        <f t="shared" si="159"/>
        <v>66.599999999999994</v>
      </c>
      <c r="K2039" s="8">
        <f t="shared" si="160"/>
        <v>27.721123829344428</v>
      </c>
    </row>
    <row r="2040" spans="1:11" x14ac:dyDescent="0.25">
      <c r="A2040" s="1">
        <v>47</v>
      </c>
      <c r="B2040" s="1" t="str">
        <f t="shared" si="156"/>
        <v> Malta</v>
      </c>
      <c r="C2040" s="1" t="str">
        <f t="shared" si="157"/>
        <v>África</v>
      </c>
      <c r="D2040" s="2">
        <v>84532664</v>
      </c>
      <c r="E2040" s="2" t="s">
        <v>7</v>
      </c>
      <c r="F2040" s="7">
        <v>177</v>
      </c>
      <c r="G2040" s="7">
        <f t="shared" si="158"/>
        <v>1.77</v>
      </c>
      <c r="H2040" s="7">
        <v>81.400000000000006</v>
      </c>
      <c r="I2040" s="7" t="s">
        <v>8</v>
      </c>
      <c r="J2040" s="7">
        <f t="shared" si="159"/>
        <v>81.400000000000006</v>
      </c>
      <c r="K2040" s="8">
        <f t="shared" si="160"/>
        <v>25.982316703373872</v>
      </c>
    </row>
    <row r="2041" spans="1:11" x14ac:dyDescent="0.25">
      <c r="A2041" s="1">
        <v>6</v>
      </c>
      <c r="B2041" s="1" t="str">
        <f t="shared" si="156"/>
        <v> Nigeria</v>
      </c>
      <c r="C2041" s="1" t="str">
        <f t="shared" si="157"/>
        <v>África</v>
      </c>
      <c r="D2041" s="2">
        <v>95689366</v>
      </c>
      <c r="E2041" s="2" t="s">
        <v>5</v>
      </c>
      <c r="F2041" s="7">
        <v>161</v>
      </c>
      <c r="G2041" s="7">
        <f t="shared" si="158"/>
        <v>1.61</v>
      </c>
      <c r="H2041" s="7">
        <v>55.1</v>
      </c>
      <c r="I2041" s="7" t="s">
        <v>8</v>
      </c>
      <c r="J2041" s="7">
        <f t="shared" si="159"/>
        <v>55.1</v>
      </c>
      <c r="K2041" s="8">
        <f t="shared" si="160"/>
        <v>21.256895953088229</v>
      </c>
    </row>
    <row r="2042" spans="1:11" x14ac:dyDescent="0.25">
      <c r="A2042" s="1">
        <v>4</v>
      </c>
      <c r="B2042" s="1" t="str">
        <f t="shared" si="156"/>
        <v> Mozambique</v>
      </c>
      <c r="C2042" s="1" t="str">
        <f t="shared" si="157"/>
        <v>África</v>
      </c>
      <c r="D2042" s="2">
        <v>60457767</v>
      </c>
      <c r="E2042" s="2" t="s">
        <v>5</v>
      </c>
      <c r="F2042" s="7">
        <v>156</v>
      </c>
      <c r="G2042" s="7">
        <f t="shared" si="158"/>
        <v>1.56</v>
      </c>
      <c r="H2042" s="7">
        <v>111.3</v>
      </c>
      <c r="I2042" s="7" t="s">
        <v>6</v>
      </c>
      <c r="J2042" s="7">
        <f t="shared" si="159"/>
        <v>50.484830780999999</v>
      </c>
      <c r="K2042" s="8">
        <f t="shared" si="160"/>
        <v>20.744917316321498</v>
      </c>
    </row>
    <row r="2043" spans="1:11" x14ac:dyDescent="0.25">
      <c r="A2043" s="1">
        <v>34</v>
      </c>
      <c r="B2043" s="1" t="str">
        <f t="shared" si="156"/>
        <v> Bulgaria</v>
      </c>
      <c r="C2043" s="1" t="str">
        <f t="shared" si="157"/>
        <v>Europa</v>
      </c>
      <c r="D2043" s="2">
        <v>52118825</v>
      </c>
      <c r="E2043" s="2" t="s">
        <v>5</v>
      </c>
      <c r="F2043" s="7">
        <v>166</v>
      </c>
      <c r="G2043" s="7">
        <f t="shared" si="158"/>
        <v>1.66</v>
      </c>
      <c r="H2043" s="7">
        <v>74.900000000000006</v>
      </c>
      <c r="I2043" s="7" t="s">
        <v>8</v>
      </c>
      <c r="J2043" s="7">
        <f t="shared" si="159"/>
        <v>74.900000000000006</v>
      </c>
      <c r="K2043" s="8">
        <f t="shared" si="160"/>
        <v>27.181013209464368</v>
      </c>
    </row>
    <row r="2044" spans="1:11" x14ac:dyDescent="0.25">
      <c r="A2044" s="1">
        <v>10</v>
      </c>
      <c r="B2044" s="1" t="str">
        <f t="shared" si="156"/>
        <v> Chile</v>
      </c>
      <c r="C2044" s="1" t="str">
        <f t="shared" si="157"/>
        <v>Sudamérica</v>
      </c>
      <c r="D2044" s="2">
        <v>41911302</v>
      </c>
      <c r="E2044" s="2" t="s">
        <v>5</v>
      </c>
      <c r="F2044" s="7">
        <v>170</v>
      </c>
      <c r="G2044" s="7">
        <f t="shared" si="158"/>
        <v>1.7</v>
      </c>
      <c r="H2044" s="7">
        <v>81.599999999999994</v>
      </c>
      <c r="I2044" s="7" t="s">
        <v>8</v>
      </c>
      <c r="J2044" s="7">
        <f t="shared" si="159"/>
        <v>81.599999999999994</v>
      </c>
      <c r="K2044" s="8">
        <f t="shared" si="160"/>
        <v>28.235294117647062</v>
      </c>
    </row>
    <row r="2045" spans="1:11" x14ac:dyDescent="0.25">
      <c r="A2045" s="1">
        <v>37</v>
      </c>
      <c r="B2045" s="1" t="str">
        <f t="shared" si="156"/>
        <v> Albania</v>
      </c>
      <c r="C2045" s="1" t="str">
        <f t="shared" si="157"/>
        <v>Europa</v>
      </c>
      <c r="D2045" s="2">
        <v>57345355</v>
      </c>
      <c r="E2045" s="2" t="s">
        <v>5</v>
      </c>
      <c r="F2045" s="7">
        <v>182</v>
      </c>
      <c r="G2045" s="7">
        <f t="shared" si="158"/>
        <v>1.82</v>
      </c>
      <c r="H2045" s="7">
        <v>190.7</v>
      </c>
      <c r="I2045" s="7" t="s">
        <v>6</v>
      </c>
      <c r="J2045" s="7">
        <f t="shared" si="159"/>
        <v>86.500064958999999</v>
      </c>
      <c r="K2045" s="8">
        <f t="shared" si="160"/>
        <v>26.114015505071848</v>
      </c>
    </row>
    <row r="2046" spans="1:11" x14ac:dyDescent="0.25">
      <c r="A2046" s="1">
        <v>2</v>
      </c>
      <c r="B2046" s="1" t="str">
        <f t="shared" si="156"/>
        <v> Burkina Faso</v>
      </c>
      <c r="C2046" s="1" t="str">
        <f t="shared" si="157"/>
        <v>África</v>
      </c>
      <c r="D2046" s="2">
        <v>41697906</v>
      </c>
      <c r="E2046" s="2" t="s">
        <v>7</v>
      </c>
      <c r="F2046" s="7">
        <v>158</v>
      </c>
      <c r="G2046" s="7">
        <f t="shared" si="158"/>
        <v>1.58</v>
      </c>
      <c r="H2046" s="7">
        <v>134</v>
      </c>
      <c r="I2046" s="7" t="s">
        <v>6</v>
      </c>
      <c r="J2046" s="7">
        <f t="shared" si="159"/>
        <v>60.781377580000004</v>
      </c>
      <c r="K2046" s="8">
        <f t="shared" si="160"/>
        <v>24.347611592693475</v>
      </c>
    </row>
    <row r="2047" spans="1:11" x14ac:dyDescent="0.25">
      <c r="A2047" s="1">
        <v>30</v>
      </c>
      <c r="B2047" s="1" t="str">
        <f t="shared" si="156"/>
        <v> Liberia</v>
      </c>
      <c r="C2047" s="1" t="str">
        <f t="shared" si="157"/>
        <v>África</v>
      </c>
      <c r="D2047" s="2">
        <v>60093634</v>
      </c>
      <c r="E2047" s="2" t="s">
        <v>7</v>
      </c>
      <c r="F2047" s="7">
        <v>165</v>
      </c>
      <c r="G2047" s="7">
        <f t="shared" si="158"/>
        <v>1.65</v>
      </c>
      <c r="H2047" s="7">
        <v>135.1</v>
      </c>
      <c r="I2047" s="7" t="s">
        <v>6</v>
      </c>
      <c r="J2047" s="7">
        <f t="shared" si="159"/>
        <v>61.280329187</v>
      </c>
      <c r="K2047" s="8">
        <f t="shared" si="160"/>
        <v>22.508844513131315</v>
      </c>
    </row>
    <row r="2048" spans="1:11" x14ac:dyDescent="0.25">
      <c r="A2048" s="1">
        <v>25</v>
      </c>
      <c r="B2048" s="1" t="str">
        <f t="shared" si="156"/>
        <v> Zambia</v>
      </c>
      <c r="C2048" s="1" t="str">
        <f t="shared" si="157"/>
        <v>África</v>
      </c>
      <c r="D2048" s="2">
        <v>54348489</v>
      </c>
      <c r="E2048" s="2" t="s">
        <v>5</v>
      </c>
      <c r="F2048" s="7">
        <v>161</v>
      </c>
      <c r="G2048" s="7">
        <f t="shared" si="158"/>
        <v>1.61</v>
      </c>
      <c r="H2048" s="7">
        <v>50</v>
      </c>
      <c r="I2048" s="7" t="s">
        <v>8</v>
      </c>
      <c r="J2048" s="7">
        <f t="shared" si="159"/>
        <v>50</v>
      </c>
      <c r="K2048" s="8">
        <f t="shared" si="160"/>
        <v>19.289379267775161</v>
      </c>
    </row>
    <row r="2049" spans="1:11" x14ac:dyDescent="0.25">
      <c r="A2049" s="1">
        <v>40</v>
      </c>
      <c r="B2049" s="1" t="str">
        <f t="shared" si="156"/>
        <v> Israel</v>
      </c>
      <c r="C2049" s="1" t="str">
        <f t="shared" si="157"/>
        <v>Medio Oriente</v>
      </c>
      <c r="D2049" s="2">
        <v>61360050</v>
      </c>
      <c r="E2049" s="2" t="s">
        <v>7</v>
      </c>
      <c r="F2049" s="7">
        <v>174</v>
      </c>
      <c r="G2049" s="7">
        <f t="shared" si="158"/>
        <v>1.74</v>
      </c>
      <c r="H2049" s="7">
        <v>166.4</v>
      </c>
      <c r="I2049" s="7" t="s">
        <v>6</v>
      </c>
      <c r="J2049" s="7">
        <f t="shared" si="159"/>
        <v>75.477770368000009</v>
      </c>
      <c r="K2049" s="8">
        <f t="shared" si="160"/>
        <v>24.929901693750828</v>
      </c>
    </row>
    <row r="2050" spans="1:11" x14ac:dyDescent="0.25">
      <c r="A2050" s="1">
        <v>7</v>
      </c>
      <c r="B2050" s="1" t="str">
        <f t="shared" si="156"/>
        <v> Tanzania</v>
      </c>
      <c r="C2050" s="1" t="str">
        <f t="shared" si="157"/>
        <v>África</v>
      </c>
      <c r="D2050" s="2">
        <v>90370213</v>
      </c>
      <c r="E2050" s="2" t="s">
        <v>7</v>
      </c>
      <c r="F2050" s="7">
        <v>145</v>
      </c>
      <c r="G2050" s="7">
        <f t="shared" si="158"/>
        <v>1.45</v>
      </c>
      <c r="H2050" s="7">
        <v>111.8</v>
      </c>
      <c r="I2050" s="7" t="s">
        <v>6</v>
      </c>
      <c r="J2050" s="7">
        <f t="shared" si="159"/>
        <v>50.711626966000004</v>
      </c>
      <c r="K2050" s="8">
        <f t="shared" si="160"/>
        <v>24.119679888703924</v>
      </c>
    </row>
    <row r="2051" spans="1:11" x14ac:dyDescent="0.25">
      <c r="A2051" s="1">
        <v>57</v>
      </c>
      <c r="B2051" s="1" t="str">
        <f t="shared" ref="B2051:B2114" si="161">+VLOOKUP(A2051,$R$2:$S$68,2,FALSE)</f>
        <v> Argentina</v>
      </c>
      <c r="C2051" s="1" t="str">
        <f t="shared" ref="C2051:C2114" si="162">+VLOOKUP(B2051,$O$2:$P$68,2,FALSE)</f>
        <v>Sudamérica</v>
      </c>
      <c r="D2051" s="2">
        <v>32524487</v>
      </c>
      <c r="E2051" s="2" t="s">
        <v>7</v>
      </c>
      <c r="F2051" s="7">
        <v>152</v>
      </c>
      <c r="G2051" s="7">
        <f t="shared" ref="G2051:G2114" si="163">+F2051/100</f>
        <v>1.52</v>
      </c>
      <c r="H2051" s="7">
        <v>140.9</v>
      </c>
      <c r="I2051" s="7" t="s">
        <v>6</v>
      </c>
      <c r="J2051" s="7">
        <f t="shared" ref="J2051:J2114" si="164">+IF(I2051="lb",H2051*0.45359237,H2051)</f>
        <v>63.911164933000009</v>
      </c>
      <c r="K2051" s="8">
        <f t="shared" ref="K2051:K2114" si="165">+J2051/G2051^2</f>
        <v>27.662380943992385</v>
      </c>
    </row>
    <row r="2052" spans="1:11" x14ac:dyDescent="0.25">
      <c r="A2052" s="1">
        <v>41</v>
      </c>
      <c r="B2052" s="1" t="str">
        <f t="shared" si="161"/>
        <v> Mongolia</v>
      </c>
      <c r="C2052" s="1" t="str">
        <f t="shared" si="162"/>
        <v>Asia</v>
      </c>
      <c r="D2052" s="2">
        <v>44987534</v>
      </c>
      <c r="E2052" s="2" t="s">
        <v>5</v>
      </c>
      <c r="F2052" s="7">
        <v>180</v>
      </c>
      <c r="G2052" s="7">
        <f t="shared" si="163"/>
        <v>1.8</v>
      </c>
      <c r="H2052" s="7">
        <v>174.8</v>
      </c>
      <c r="I2052" s="7" t="s">
        <v>6</v>
      </c>
      <c r="J2052" s="7">
        <f t="shared" si="164"/>
        <v>79.287946276000014</v>
      </c>
      <c r="K2052" s="8">
        <f t="shared" si="165"/>
        <v>24.471588356790125</v>
      </c>
    </row>
    <row r="2053" spans="1:11" x14ac:dyDescent="0.25">
      <c r="A2053" s="1">
        <v>17</v>
      </c>
      <c r="B2053" s="1" t="str">
        <f t="shared" si="161"/>
        <v> India</v>
      </c>
      <c r="C2053" s="1" t="str">
        <f t="shared" si="162"/>
        <v>Asia</v>
      </c>
      <c r="D2053" s="2">
        <v>51768098</v>
      </c>
      <c r="E2053" s="2" t="s">
        <v>5</v>
      </c>
      <c r="F2053" s="7">
        <v>184</v>
      </c>
      <c r="G2053" s="7">
        <f t="shared" si="163"/>
        <v>1.84</v>
      </c>
      <c r="H2053" s="7">
        <v>174.2</v>
      </c>
      <c r="I2053" s="7" t="s">
        <v>6</v>
      </c>
      <c r="J2053" s="7">
        <f t="shared" si="164"/>
        <v>79.015790854000002</v>
      </c>
      <c r="K2053" s="8">
        <f t="shared" si="165"/>
        <v>23.338785105741966</v>
      </c>
    </row>
    <row r="2054" spans="1:11" x14ac:dyDescent="0.25">
      <c r="A2054" s="1">
        <v>8</v>
      </c>
      <c r="B2054" s="1" t="str">
        <f t="shared" si="161"/>
        <v> Paraguay</v>
      </c>
      <c r="C2054" s="1" t="str">
        <f t="shared" si="162"/>
        <v>Sudamérica</v>
      </c>
      <c r="D2054" s="2">
        <v>40078595</v>
      </c>
      <c r="E2054" s="2" t="s">
        <v>5</v>
      </c>
      <c r="F2054" s="7">
        <v>190</v>
      </c>
      <c r="G2054" s="7">
        <f t="shared" si="163"/>
        <v>1.9</v>
      </c>
      <c r="H2054" s="7">
        <v>96.1</v>
      </c>
      <c r="I2054" s="7" t="s">
        <v>8</v>
      </c>
      <c r="J2054" s="7">
        <f t="shared" si="164"/>
        <v>96.1</v>
      </c>
      <c r="K2054" s="8">
        <f t="shared" si="165"/>
        <v>26.620498614958446</v>
      </c>
    </row>
    <row r="2055" spans="1:11" x14ac:dyDescent="0.25">
      <c r="A2055" s="1">
        <v>10</v>
      </c>
      <c r="B2055" s="1" t="str">
        <f t="shared" si="161"/>
        <v> Chile</v>
      </c>
      <c r="C2055" s="1" t="str">
        <f t="shared" si="162"/>
        <v>Sudamérica</v>
      </c>
      <c r="D2055" s="2">
        <v>73804759</v>
      </c>
      <c r="E2055" s="2" t="s">
        <v>7</v>
      </c>
      <c r="F2055" s="7">
        <v>135</v>
      </c>
      <c r="G2055" s="7">
        <f t="shared" si="163"/>
        <v>1.35</v>
      </c>
      <c r="H2055" s="7">
        <v>103.4</v>
      </c>
      <c r="I2055" s="7" t="s">
        <v>6</v>
      </c>
      <c r="J2055" s="7">
        <f t="shared" si="164"/>
        <v>46.901451058000006</v>
      </c>
      <c r="K2055" s="8">
        <f t="shared" si="165"/>
        <v>25.734678221124828</v>
      </c>
    </row>
    <row r="2056" spans="1:11" x14ac:dyDescent="0.25">
      <c r="A2056" s="1">
        <v>8</v>
      </c>
      <c r="B2056" s="1" t="str">
        <f t="shared" si="161"/>
        <v> Paraguay</v>
      </c>
      <c r="C2056" s="1" t="str">
        <f t="shared" si="162"/>
        <v>Sudamérica</v>
      </c>
      <c r="D2056" s="2">
        <v>24508700</v>
      </c>
      <c r="E2056" s="2" t="s">
        <v>5</v>
      </c>
      <c r="F2056" s="7">
        <v>181</v>
      </c>
      <c r="G2056" s="7">
        <f t="shared" si="163"/>
        <v>1.81</v>
      </c>
      <c r="H2056" s="7">
        <v>202.6</v>
      </c>
      <c r="I2056" s="7" t="s">
        <v>6</v>
      </c>
      <c r="J2056" s="7">
        <f t="shared" si="164"/>
        <v>91.897814162000003</v>
      </c>
      <c r="K2056" s="8">
        <f t="shared" si="165"/>
        <v>28.050979567778761</v>
      </c>
    </row>
    <row r="2057" spans="1:11" x14ac:dyDescent="0.25">
      <c r="A2057" s="1">
        <v>67</v>
      </c>
      <c r="B2057" s="1" t="str">
        <f t="shared" si="161"/>
        <v> Samoa</v>
      </c>
      <c r="C2057" s="1" t="str">
        <f t="shared" si="162"/>
        <v>Oceanía</v>
      </c>
      <c r="D2057" s="2">
        <v>35845758</v>
      </c>
      <c r="E2057" s="2" t="s">
        <v>5</v>
      </c>
      <c r="F2057" s="7">
        <v>178</v>
      </c>
      <c r="G2057" s="7">
        <f t="shared" si="163"/>
        <v>1.78</v>
      </c>
      <c r="H2057" s="7">
        <v>93.3</v>
      </c>
      <c r="I2057" s="7" t="s">
        <v>8</v>
      </c>
      <c r="J2057" s="7">
        <f t="shared" si="164"/>
        <v>93.3</v>
      </c>
      <c r="K2057" s="8">
        <f t="shared" si="165"/>
        <v>29.447039515212722</v>
      </c>
    </row>
    <row r="2058" spans="1:11" x14ac:dyDescent="0.25">
      <c r="A2058" s="1">
        <v>42</v>
      </c>
      <c r="B2058" s="1" t="str">
        <f t="shared" si="161"/>
        <v> Mauritania</v>
      </c>
      <c r="C2058" s="1" t="str">
        <f t="shared" si="162"/>
        <v>África</v>
      </c>
      <c r="D2058" s="2">
        <v>52262433</v>
      </c>
      <c r="E2058" s="2" t="s">
        <v>7</v>
      </c>
      <c r="F2058" s="7">
        <v>177</v>
      </c>
      <c r="G2058" s="7">
        <f t="shared" si="163"/>
        <v>1.77</v>
      </c>
      <c r="H2058" s="7">
        <v>80.900000000000006</v>
      </c>
      <c r="I2058" s="7" t="s">
        <v>8</v>
      </c>
      <c r="J2058" s="7">
        <f t="shared" si="164"/>
        <v>80.900000000000006</v>
      </c>
      <c r="K2058" s="8">
        <f t="shared" si="165"/>
        <v>25.822720163426858</v>
      </c>
    </row>
    <row r="2059" spans="1:11" x14ac:dyDescent="0.25">
      <c r="A2059" s="1">
        <v>5</v>
      </c>
      <c r="B2059" s="1" t="str">
        <f t="shared" si="161"/>
        <v> Togo</v>
      </c>
      <c r="C2059" s="1" t="str">
        <f t="shared" si="162"/>
        <v>África</v>
      </c>
      <c r="D2059" s="2">
        <v>67287965</v>
      </c>
      <c r="E2059" s="2" t="s">
        <v>7</v>
      </c>
      <c r="F2059" s="7">
        <v>151</v>
      </c>
      <c r="G2059" s="7">
        <f t="shared" si="163"/>
        <v>1.51</v>
      </c>
      <c r="H2059" s="7">
        <v>111.8</v>
      </c>
      <c r="I2059" s="7" t="s">
        <v>6</v>
      </c>
      <c r="J2059" s="7">
        <f t="shared" si="164"/>
        <v>50.711626966000004</v>
      </c>
      <c r="K2059" s="8">
        <f t="shared" si="165"/>
        <v>22.240966170781984</v>
      </c>
    </row>
    <row r="2060" spans="1:11" x14ac:dyDescent="0.25">
      <c r="A2060" s="1">
        <v>8</v>
      </c>
      <c r="B2060" s="1" t="str">
        <f t="shared" si="161"/>
        <v> Paraguay</v>
      </c>
      <c r="C2060" s="1" t="str">
        <f t="shared" si="162"/>
        <v>Sudamérica</v>
      </c>
      <c r="D2060" s="2">
        <v>40596867</v>
      </c>
      <c r="E2060" s="2" t="s">
        <v>5</v>
      </c>
      <c r="F2060" s="7">
        <v>197</v>
      </c>
      <c r="G2060" s="7">
        <f t="shared" si="163"/>
        <v>1.97</v>
      </c>
      <c r="H2060" s="7">
        <v>205</v>
      </c>
      <c r="I2060" s="7" t="s">
        <v>6</v>
      </c>
      <c r="J2060" s="7">
        <f t="shared" si="164"/>
        <v>92.986435850000007</v>
      </c>
      <c r="K2060" s="8">
        <f t="shared" si="165"/>
        <v>23.960018513746814</v>
      </c>
    </row>
    <row r="2061" spans="1:11" x14ac:dyDescent="0.25">
      <c r="A2061" s="1">
        <v>21</v>
      </c>
      <c r="B2061" s="1" t="str">
        <f t="shared" si="161"/>
        <v> Guinea</v>
      </c>
      <c r="C2061" s="1" t="str">
        <f t="shared" si="162"/>
        <v>África</v>
      </c>
      <c r="D2061" s="2">
        <v>73995899</v>
      </c>
      <c r="E2061" s="2" t="s">
        <v>5</v>
      </c>
      <c r="F2061" s="7">
        <v>156</v>
      </c>
      <c r="G2061" s="7">
        <f t="shared" si="163"/>
        <v>1.56</v>
      </c>
      <c r="H2061" s="7">
        <v>58.1</v>
      </c>
      <c r="I2061" s="7" t="s">
        <v>8</v>
      </c>
      <c r="J2061" s="7">
        <f t="shared" si="164"/>
        <v>58.1</v>
      </c>
      <c r="K2061" s="8">
        <f t="shared" si="165"/>
        <v>23.874095989480605</v>
      </c>
    </row>
    <row r="2062" spans="1:11" x14ac:dyDescent="0.25">
      <c r="A2062" s="1">
        <v>52</v>
      </c>
      <c r="B2062" s="1" t="str">
        <f t="shared" si="161"/>
        <v> Guatemala</v>
      </c>
      <c r="C2062" s="1" t="str">
        <f t="shared" si="162"/>
        <v>Centroamérica</v>
      </c>
      <c r="D2062" s="2">
        <v>36304607</v>
      </c>
      <c r="E2062" s="2" t="s">
        <v>5</v>
      </c>
      <c r="F2062" s="7">
        <v>159</v>
      </c>
      <c r="G2062" s="7">
        <f t="shared" si="163"/>
        <v>1.59</v>
      </c>
      <c r="H2062" s="7">
        <v>132.5</v>
      </c>
      <c r="I2062" s="7" t="s">
        <v>6</v>
      </c>
      <c r="J2062" s="7">
        <f t="shared" si="164"/>
        <v>60.100989025000004</v>
      </c>
      <c r="K2062" s="8">
        <f t="shared" si="165"/>
        <v>23.77318501048218</v>
      </c>
    </row>
    <row r="2063" spans="1:11" x14ac:dyDescent="0.25">
      <c r="A2063" s="1">
        <v>59</v>
      </c>
      <c r="B2063" s="1" t="str">
        <f t="shared" si="161"/>
        <v> Ecuador</v>
      </c>
      <c r="C2063" s="1" t="str">
        <f t="shared" si="162"/>
        <v>Sudamérica</v>
      </c>
      <c r="D2063" s="2">
        <v>90809409</v>
      </c>
      <c r="E2063" s="2" t="s">
        <v>7</v>
      </c>
      <c r="F2063" s="7">
        <v>163</v>
      </c>
      <c r="G2063" s="7">
        <f t="shared" si="163"/>
        <v>1.63</v>
      </c>
      <c r="H2063" s="7">
        <v>74.2</v>
      </c>
      <c r="I2063" s="7" t="s">
        <v>8</v>
      </c>
      <c r="J2063" s="7">
        <f t="shared" si="164"/>
        <v>74.2</v>
      </c>
      <c r="K2063" s="8">
        <f t="shared" si="165"/>
        <v>27.927283676465056</v>
      </c>
    </row>
    <row r="2064" spans="1:11" x14ac:dyDescent="0.25">
      <c r="A2064" s="1">
        <v>16</v>
      </c>
      <c r="B2064" s="1" t="str">
        <f t="shared" si="161"/>
        <v> Vietnam</v>
      </c>
      <c r="C2064" s="1" t="str">
        <f t="shared" si="162"/>
        <v>Asia</v>
      </c>
      <c r="D2064" s="2">
        <v>47558273</v>
      </c>
      <c r="E2064" s="2" t="s">
        <v>5</v>
      </c>
      <c r="F2064" s="7">
        <v>155</v>
      </c>
      <c r="G2064" s="7">
        <f t="shared" si="163"/>
        <v>1.55</v>
      </c>
      <c r="H2064" s="7">
        <v>111.1</v>
      </c>
      <c r="I2064" s="7" t="s">
        <v>6</v>
      </c>
      <c r="J2064" s="7">
        <f t="shared" si="164"/>
        <v>50.394112307</v>
      </c>
      <c r="K2064" s="8">
        <f t="shared" si="165"/>
        <v>20.975697110093648</v>
      </c>
    </row>
    <row r="2065" spans="1:11" x14ac:dyDescent="0.25">
      <c r="A2065" s="1">
        <v>57</v>
      </c>
      <c r="B2065" s="1" t="str">
        <f t="shared" si="161"/>
        <v> Argentina</v>
      </c>
      <c r="C2065" s="1" t="str">
        <f t="shared" si="162"/>
        <v>Sudamérica</v>
      </c>
      <c r="D2065" s="2">
        <v>61275121</v>
      </c>
      <c r="E2065" s="2" t="s">
        <v>7</v>
      </c>
      <c r="F2065" s="7">
        <v>170</v>
      </c>
      <c r="G2065" s="7">
        <f t="shared" si="163"/>
        <v>1.7</v>
      </c>
      <c r="H2065" s="7">
        <v>73.2</v>
      </c>
      <c r="I2065" s="7" t="s">
        <v>8</v>
      </c>
      <c r="J2065" s="7">
        <f t="shared" si="164"/>
        <v>73.2</v>
      </c>
      <c r="K2065" s="8">
        <f t="shared" si="165"/>
        <v>25.328719723183394</v>
      </c>
    </row>
    <row r="2066" spans="1:11" x14ac:dyDescent="0.25">
      <c r="A2066" s="1">
        <v>35</v>
      </c>
      <c r="B2066" s="1" t="str">
        <f t="shared" si="161"/>
        <v> Cabo Verde</v>
      </c>
      <c r="C2066" s="1" t="str">
        <f t="shared" si="162"/>
        <v>África</v>
      </c>
      <c r="D2066" s="2">
        <v>47251351</v>
      </c>
      <c r="E2066" s="2" t="s">
        <v>7</v>
      </c>
      <c r="F2066" s="7">
        <v>149</v>
      </c>
      <c r="G2066" s="7">
        <f t="shared" si="163"/>
        <v>1.49</v>
      </c>
      <c r="H2066" s="7">
        <v>131.4</v>
      </c>
      <c r="I2066" s="7" t="s">
        <v>6</v>
      </c>
      <c r="J2066" s="7">
        <f t="shared" si="164"/>
        <v>59.602037418000009</v>
      </c>
      <c r="K2066" s="8">
        <f t="shared" si="165"/>
        <v>26.846555298409985</v>
      </c>
    </row>
    <row r="2067" spans="1:11" x14ac:dyDescent="0.25">
      <c r="A2067" s="1">
        <v>8</v>
      </c>
      <c r="B2067" s="1" t="str">
        <f t="shared" si="161"/>
        <v> Paraguay</v>
      </c>
      <c r="C2067" s="1" t="str">
        <f t="shared" si="162"/>
        <v>Sudamérica</v>
      </c>
      <c r="D2067" s="2">
        <v>68421605</v>
      </c>
      <c r="E2067" s="2" t="s">
        <v>5</v>
      </c>
      <c r="F2067" s="7">
        <v>160</v>
      </c>
      <c r="G2067" s="7">
        <f t="shared" si="163"/>
        <v>1.6</v>
      </c>
      <c r="H2067" s="7">
        <v>132.5</v>
      </c>
      <c r="I2067" s="7" t="s">
        <v>6</v>
      </c>
      <c r="J2067" s="7">
        <f t="shared" si="164"/>
        <v>60.100989025000004</v>
      </c>
      <c r="K2067" s="8">
        <f t="shared" si="165"/>
        <v>23.476948837890621</v>
      </c>
    </row>
    <row r="2068" spans="1:11" x14ac:dyDescent="0.25">
      <c r="A2068" s="1">
        <v>29</v>
      </c>
      <c r="B2068" s="1" t="str">
        <f t="shared" si="161"/>
        <v> Angola</v>
      </c>
      <c r="C2068" s="1" t="str">
        <f t="shared" si="162"/>
        <v>África</v>
      </c>
      <c r="D2068" s="2">
        <v>94793058</v>
      </c>
      <c r="E2068" s="2" t="s">
        <v>7</v>
      </c>
      <c r="F2068" s="7">
        <v>155</v>
      </c>
      <c r="G2068" s="7">
        <f t="shared" si="163"/>
        <v>1.55</v>
      </c>
      <c r="H2068" s="7">
        <v>133.19999999999999</v>
      </c>
      <c r="I2068" s="7" t="s">
        <v>6</v>
      </c>
      <c r="J2068" s="7">
        <f t="shared" si="164"/>
        <v>60.418503684000001</v>
      </c>
      <c r="K2068" s="8">
        <f t="shared" si="165"/>
        <v>25.14818051363163</v>
      </c>
    </row>
    <row r="2069" spans="1:11" x14ac:dyDescent="0.25">
      <c r="A2069" s="1">
        <v>41</v>
      </c>
      <c r="B2069" s="1" t="str">
        <f t="shared" si="161"/>
        <v> Mongolia</v>
      </c>
      <c r="C2069" s="1" t="str">
        <f t="shared" si="162"/>
        <v>Asia</v>
      </c>
      <c r="D2069" s="2">
        <v>83969803</v>
      </c>
      <c r="E2069" s="2" t="s">
        <v>7</v>
      </c>
      <c r="F2069" s="7">
        <v>190</v>
      </c>
      <c r="G2069" s="7">
        <f t="shared" si="163"/>
        <v>1.9</v>
      </c>
      <c r="H2069" s="7">
        <v>229.7</v>
      </c>
      <c r="I2069" s="7" t="s">
        <v>6</v>
      </c>
      <c r="J2069" s="7">
        <f t="shared" si="164"/>
        <v>104.190167389</v>
      </c>
      <c r="K2069" s="8">
        <f t="shared" si="165"/>
        <v>28.861542213019391</v>
      </c>
    </row>
    <row r="2070" spans="1:11" x14ac:dyDescent="0.25">
      <c r="A2070" s="1">
        <v>33</v>
      </c>
      <c r="B2070" s="1" t="str">
        <f t="shared" si="161"/>
        <v> Serbia</v>
      </c>
      <c r="C2070" s="1" t="str">
        <f t="shared" si="162"/>
        <v>Europa</v>
      </c>
      <c r="D2070" s="2">
        <v>58448588</v>
      </c>
      <c r="E2070" s="2" t="s">
        <v>5</v>
      </c>
      <c r="F2070" s="7">
        <v>177</v>
      </c>
      <c r="G2070" s="7">
        <f t="shared" si="163"/>
        <v>1.77</v>
      </c>
      <c r="H2070" s="7">
        <v>75.2</v>
      </c>
      <c r="I2070" s="7" t="s">
        <v>8</v>
      </c>
      <c r="J2070" s="7">
        <f t="shared" si="164"/>
        <v>75.2</v>
      </c>
      <c r="K2070" s="8">
        <f t="shared" si="165"/>
        <v>24.003319608030896</v>
      </c>
    </row>
    <row r="2071" spans="1:11" x14ac:dyDescent="0.25">
      <c r="A2071" s="1">
        <v>49</v>
      </c>
      <c r="B2071" s="1" t="str">
        <f t="shared" si="161"/>
        <v> Uruguay</v>
      </c>
      <c r="C2071" s="1" t="str">
        <f t="shared" si="162"/>
        <v>Sudamérica</v>
      </c>
      <c r="D2071" s="2">
        <v>31665598</v>
      </c>
      <c r="E2071" s="2" t="s">
        <v>7</v>
      </c>
      <c r="F2071" s="7">
        <v>158</v>
      </c>
      <c r="G2071" s="7">
        <f t="shared" si="163"/>
        <v>1.58</v>
      </c>
      <c r="H2071" s="7">
        <v>139.6</v>
      </c>
      <c r="I2071" s="7" t="s">
        <v>6</v>
      </c>
      <c r="J2071" s="7">
        <f t="shared" si="164"/>
        <v>63.321494852000001</v>
      </c>
      <c r="K2071" s="8">
        <f t="shared" si="165"/>
        <v>25.365123718955292</v>
      </c>
    </row>
    <row r="2072" spans="1:11" x14ac:dyDescent="0.25">
      <c r="A2072" s="1">
        <v>48</v>
      </c>
      <c r="B2072" s="1" t="str">
        <f t="shared" si="161"/>
        <v> Vanuatu</v>
      </c>
      <c r="C2072" s="1" t="str">
        <f t="shared" si="162"/>
        <v>Oceanía</v>
      </c>
      <c r="D2072" s="2">
        <v>17966667</v>
      </c>
      <c r="E2072" s="2" t="s">
        <v>7</v>
      </c>
      <c r="F2072" s="7">
        <v>150</v>
      </c>
      <c r="G2072" s="7">
        <f t="shared" si="163"/>
        <v>1.5</v>
      </c>
      <c r="H2072" s="7">
        <v>147.69999999999999</v>
      </c>
      <c r="I2072" s="7" t="s">
        <v>6</v>
      </c>
      <c r="J2072" s="7">
        <f t="shared" si="164"/>
        <v>66.995593048999993</v>
      </c>
      <c r="K2072" s="8">
        <f t="shared" si="165"/>
        <v>29.775819132888884</v>
      </c>
    </row>
    <row r="2073" spans="1:11" x14ac:dyDescent="0.25">
      <c r="A2073" s="1">
        <v>64</v>
      </c>
      <c r="B2073" s="1" t="str">
        <f t="shared" si="161"/>
        <v> Kiribati</v>
      </c>
      <c r="C2073" s="1" t="str">
        <f t="shared" si="162"/>
        <v>Oceanía</v>
      </c>
      <c r="D2073" s="2">
        <v>34704963</v>
      </c>
      <c r="E2073" s="2" t="s">
        <v>5</v>
      </c>
      <c r="F2073" s="7">
        <v>169</v>
      </c>
      <c r="G2073" s="7">
        <f t="shared" si="163"/>
        <v>1.69</v>
      </c>
      <c r="H2073" s="7">
        <v>78.2</v>
      </c>
      <c r="I2073" s="7" t="s">
        <v>8</v>
      </c>
      <c r="J2073" s="7">
        <f t="shared" si="164"/>
        <v>78.2</v>
      </c>
      <c r="K2073" s="8">
        <f t="shared" si="165"/>
        <v>27.379993697699664</v>
      </c>
    </row>
    <row r="2074" spans="1:11" x14ac:dyDescent="0.25">
      <c r="A2074" s="1">
        <v>63</v>
      </c>
      <c r="B2074" s="1" t="str">
        <f t="shared" si="161"/>
        <v> Tuvalu</v>
      </c>
      <c r="C2074" s="1" t="str">
        <f t="shared" si="162"/>
        <v>Oceanía</v>
      </c>
      <c r="D2074" s="2">
        <v>69572281</v>
      </c>
      <c r="E2074" s="2" t="s">
        <v>7</v>
      </c>
      <c r="F2074" s="7">
        <v>158</v>
      </c>
      <c r="G2074" s="7">
        <f t="shared" si="163"/>
        <v>1.58</v>
      </c>
      <c r="H2074" s="7">
        <v>142.6</v>
      </c>
      <c r="I2074" s="7" t="s">
        <v>6</v>
      </c>
      <c r="J2074" s="7">
        <f t="shared" si="164"/>
        <v>64.682271962000002</v>
      </c>
      <c r="K2074" s="8">
        <f t="shared" si="165"/>
        <v>25.910219500881265</v>
      </c>
    </row>
    <row r="2075" spans="1:11" x14ac:dyDescent="0.25">
      <c r="A2075" s="1">
        <v>29</v>
      </c>
      <c r="B2075" s="1" t="str">
        <f t="shared" si="161"/>
        <v> Angola</v>
      </c>
      <c r="C2075" s="1" t="str">
        <f t="shared" si="162"/>
        <v>África</v>
      </c>
      <c r="D2075" s="2">
        <v>61829776</v>
      </c>
      <c r="E2075" s="2" t="s">
        <v>7</v>
      </c>
      <c r="F2075" s="7">
        <v>150</v>
      </c>
      <c r="G2075" s="7">
        <f t="shared" si="163"/>
        <v>1.5</v>
      </c>
      <c r="H2075" s="7">
        <v>120.4</v>
      </c>
      <c r="I2075" s="7" t="s">
        <v>6</v>
      </c>
      <c r="J2075" s="7">
        <f t="shared" si="164"/>
        <v>54.612521348000008</v>
      </c>
      <c r="K2075" s="8">
        <f t="shared" si="165"/>
        <v>24.272231710222226</v>
      </c>
    </row>
    <row r="2076" spans="1:11" x14ac:dyDescent="0.25">
      <c r="A2076" s="1">
        <v>56</v>
      </c>
      <c r="B2076" s="1" t="str">
        <f t="shared" si="161"/>
        <v> Armenia</v>
      </c>
      <c r="C2076" s="1" t="str">
        <f t="shared" si="162"/>
        <v>Medio Oriente</v>
      </c>
      <c r="D2076" s="2">
        <v>74387175</v>
      </c>
      <c r="E2076" s="2" t="s">
        <v>7</v>
      </c>
      <c r="F2076" s="7">
        <v>174</v>
      </c>
      <c r="G2076" s="7">
        <f t="shared" si="163"/>
        <v>1.74</v>
      </c>
      <c r="H2076" s="7">
        <v>83.2</v>
      </c>
      <c r="I2076" s="7" t="s">
        <v>8</v>
      </c>
      <c r="J2076" s="7">
        <f t="shared" si="164"/>
        <v>83.2</v>
      </c>
      <c r="K2076" s="8">
        <f t="shared" si="165"/>
        <v>27.48051261725459</v>
      </c>
    </row>
    <row r="2077" spans="1:11" x14ac:dyDescent="0.25">
      <c r="A2077" s="1">
        <v>41</v>
      </c>
      <c r="B2077" s="1" t="str">
        <f t="shared" si="161"/>
        <v> Mongolia</v>
      </c>
      <c r="C2077" s="1" t="str">
        <f t="shared" si="162"/>
        <v>Asia</v>
      </c>
      <c r="D2077" s="2">
        <v>14246695</v>
      </c>
      <c r="E2077" s="2" t="s">
        <v>7</v>
      </c>
      <c r="F2077" s="7">
        <v>161</v>
      </c>
      <c r="G2077" s="7">
        <f t="shared" si="163"/>
        <v>1.61</v>
      </c>
      <c r="H2077" s="7">
        <v>128.30000000000001</v>
      </c>
      <c r="I2077" s="7" t="s">
        <v>6</v>
      </c>
      <c r="J2077" s="7">
        <f t="shared" si="164"/>
        <v>58.195901071000009</v>
      </c>
      <c r="K2077" s="8">
        <f t="shared" si="165"/>
        <v>22.451256151768838</v>
      </c>
    </row>
    <row r="2078" spans="1:11" x14ac:dyDescent="0.25">
      <c r="A2078" s="1">
        <v>4</v>
      </c>
      <c r="B2078" s="1" t="str">
        <f t="shared" si="161"/>
        <v> Mozambique</v>
      </c>
      <c r="C2078" s="1" t="str">
        <f t="shared" si="162"/>
        <v>África</v>
      </c>
      <c r="D2078" s="2">
        <v>74846013</v>
      </c>
      <c r="E2078" s="2" t="s">
        <v>5</v>
      </c>
      <c r="F2078" s="7">
        <v>159</v>
      </c>
      <c r="G2078" s="7">
        <f t="shared" si="163"/>
        <v>1.59</v>
      </c>
      <c r="H2078" s="7">
        <v>123.7</v>
      </c>
      <c r="I2078" s="7" t="s">
        <v>6</v>
      </c>
      <c r="J2078" s="7">
        <f t="shared" si="164"/>
        <v>56.109376169000001</v>
      </c>
      <c r="K2078" s="8">
        <f t="shared" si="165"/>
        <v>22.194286685257701</v>
      </c>
    </row>
    <row r="2079" spans="1:11" x14ac:dyDescent="0.25">
      <c r="A2079" s="1">
        <v>50</v>
      </c>
      <c r="B2079" s="1" t="str">
        <f t="shared" si="161"/>
        <v> Venezuela</v>
      </c>
      <c r="C2079" s="1" t="str">
        <f t="shared" si="162"/>
        <v>Sudamérica</v>
      </c>
      <c r="D2079" s="2">
        <v>92020873</v>
      </c>
      <c r="E2079" s="2" t="s">
        <v>7</v>
      </c>
      <c r="F2079" s="7">
        <v>164</v>
      </c>
      <c r="G2079" s="7">
        <f t="shared" si="163"/>
        <v>1.64</v>
      </c>
      <c r="H2079" s="7">
        <v>179.7</v>
      </c>
      <c r="I2079" s="7" t="s">
        <v>6</v>
      </c>
      <c r="J2079" s="7">
        <f t="shared" si="164"/>
        <v>81.510548888999992</v>
      </c>
      <c r="K2079" s="8">
        <f t="shared" si="165"/>
        <v>30.305825732079121</v>
      </c>
    </row>
    <row r="2080" spans="1:11" x14ac:dyDescent="0.25">
      <c r="A2080" s="1">
        <v>12</v>
      </c>
      <c r="B2080" s="1" t="str">
        <f t="shared" si="161"/>
        <v> Dominica</v>
      </c>
      <c r="C2080" s="1" t="str">
        <f t="shared" si="162"/>
        <v>Centroamérica</v>
      </c>
      <c r="D2080" s="2">
        <v>56451592</v>
      </c>
      <c r="E2080" s="2" t="s">
        <v>5</v>
      </c>
      <c r="F2080" s="7">
        <v>184</v>
      </c>
      <c r="G2080" s="7">
        <f t="shared" si="163"/>
        <v>1.84</v>
      </c>
      <c r="H2080" s="7">
        <v>178.6</v>
      </c>
      <c r="I2080" s="7" t="s">
        <v>6</v>
      </c>
      <c r="J2080" s="7">
        <f t="shared" si="164"/>
        <v>81.011597281999997</v>
      </c>
      <c r="K2080" s="8">
        <f t="shared" si="165"/>
        <v>23.928283696242907</v>
      </c>
    </row>
    <row r="2081" spans="1:11" x14ac:dyDescent="0.25">
      <c r="A2081" s="1">
        <v>4</v>
      </c>
      <c r="B2081" s="1" t="str">
        <f t="shared" si="161"/>
        <v> Mozambique</v>
      </c>
      <c r="C2081" s="1" t="str">
        <f t="shared" si="162"/>
        <v>África</v>
      </c>
      <c r="D2081" s="2">
        <v>43143513</v>
      </c>
      <c r="E2081" s="2" t="s">
        <v>7</v>
      </c>
      <c r="F2081" s="7">
        <v>147</v>
      </c>
      <c r="G2081" s="7">
        <f t="shared" si="163"/>
        <v>1.47</v>
      </c>
      <c r="H2081" s="7">
        <v>116.4</v>
      </c>
      <c r="I2081" s="7" t="s">
        <v>6</v>
      </c>
      <c r="J2081" s="7">
        <f t="shared" si="164"/>
        <v>52.798151868000005</v>
      </c>
      <c r="K2081" s="8">
        <f t="shared" si="165"/>
        <v>24.433408241010696</v>
      </c>
    </row>
    <row r="2082" spans="1:11" x14ac:dyDescent="0.25">
      <c r="A2082" s="1">
        <v>55</v>
      </c>
      <c r="B2082" s="1" t="str">
        <f t="shared" si="161"/>
        <v> Honduras</v>
      </c>
      <c r="C2082" s="1" t="str">
        <f t="shared" si="162"/>
        <v>Centroamérica</v>
      </c>
      <c r="D2082" s="2">
        <v>43471653</v>
      </c>
      <c r="E2082" s="2" t="s">
        <v>5</v>
      </c>
      <c r="F2082" s="7">
        <v>147</v>
      </c>
      <c r="G2082" s="7">
        <f t="shared" si="163"/>
        <v>1.47</v>
      </c>
      <c r="H2082" s="7">
        <v>53.1</v>
      </c>
      <c r="I2082" s="7" t="s">
        <v>8</v>
      </c>
      <c r="J2082" s="7">
        <f t="shared" si="164"/>
        <v>53.1</v>
      </c>
      <c r="K2082" s="8">
        <f t="shared" si="165"/>
        <v>24.573094543940027</v>
      </c>
    </row>
    <row r="2083" spans="1:11" x14ac:dyDescent="0.25">
      <c r="A2083" s="1">
        <v>14</v>
      </c>
      <c r="B2083" s="1" t="str">
        <f t="shared" si="161"/>
        <v> Madagascar</v>
      </c>
      <c r="C2083" s="1" t="str">
        <f t="shared" si="162"/>
        <v>África</v>
      </c>
      <c r="D2083" s="2">
        <v>78288475</v>
      </c>
      <c r="E2083" s="2" t="s">
        <v>7</v>
      </c>
      <c r="F2083" s="7">
        <v>136</v>
      </c>
      <c r="G2083" s="7">
        <f t="shared" si="163"/>
        <v>1.36</v>
      </c>
      <c r="H2083" s="7">
        <v>40.700000000000003</v>
      </c>
      <c r="I2083" s="7" t="s">
        <v>8</v>
      </c>
      <c r="J2083" s="7">
        <f t="shared" si="164"/>
        <v>40.700000000000003</v>
      </c>
      <c r="K2083" s="8">
        <f t="shared" si="165"/>
        <v>22.004757785467124</v>
      </c>
    </row>
    <row r="2084" spans="1:11" x14ac:dyDescent="0.25">
      <c r="A2084" s="1">
        <v>38</v>
      </c>
      <c r="B2084" s="1" t="str">
        <f t="shared" si="161"/>
        <v> Namibia</v>
      </c>
      <c r="C2084" s="1" t="str">
        <f t="shared" si="162"/>
        <v>África</v>
      </c>
      <c r="D2084" s="2">
        <v>79366232</v>
      </c>
      <c r="E2084" s="2" t="s">
        <v>5</v>
      </c>
      <c r="F2084" s="7">
        <v>169</v>
      </c>
      <c r="G2084" s="7">
        <f t="shared" si="163"/>
        <v>1.69</v>
      </c>
      <c r="H2084" s="7">
        <v>61.1</v>
      </c>
      <c r="I2084" s="7" t="s">
        <v>8</v>
      </c>
      <c r="J2084" s="7">
        <f t="shared" si="164"/>
        <v>61.1</v>
      </c>
      <c r="K2084" s="8">
        <f t="shared" si="165"/>
        <v>21.392808375056898</v>
      </c>
    </row>
    <row r="2085" spans="1:11" x14ac:dyDescent="0.25">
      <c r="A2085" s="1">
        <v>63</v>
      </c>
      <c r="B2085" s="1" t="str">
        <f t="shared" si="161"/>
        <v> Tuvalu</v>
      </c>
      <c r="C2085" s="1" t="str">
        <f t="shared" si="162"/>
        <v>Oceanía</v>
      </c>
      <c r="D2085" s="2">
        <v>14507684</v>
      </c>
      <c r="E2085" s="2" t="s">
        <v>7</v>
      </c>
      <c r="F2085" s="7">
        <v>165</v>
      </c>
      <c r="G2085" s="7">
        <f t="shared" si="163"/>
        <v>1.65</v>
      </c>
      <c r="H2085" s="7">
        <v>79.2</v>
      </c>
      <c r="I2085" s="7" t="s">
        <v>8</v>
      </c>
      <c r="J2085" s="7">
        <f t="shared" si="164"/>
        <v>79.2</v>
      </c>
      <c r="K2085" s="8">
        <f t="shared" si="165"/>
        <v>29.090909090909093</v>
      </c>
    </row>
    <row r="2086" spans="1:11" x14ac:dyDescent="0.25">
      <c r="A2086" s="1">
        <v>52</v>
      </c>
      <c r="B2086" s="1" t="str">
        <f t="shared" si="161"/>
        <v> Guatemala</v>
      </c>
      <c r="C2086" s="1" t="str">
        <f t="shared" si="162"/>
        <v>Centroamérica</v>
      </c>
      <c r="D2086" s="2">
        <v>17800827</v>
      </c>
      <c r="E2086" s="2" t="s">
        <v>7</v>
      </c>
      <c r="F2086" s="7">
        <v>145</v>
      </c>
      <c r="G2086" s="7">
        <f t="shared" si="163"/>
        <v>1.45</v>
      </c>
      <c r="H2086" s="7">
        <v>117.5</v>
      </c>
      <c r="I2086" s="7" t="s">
        <v>6</v>
      </c>
      <c r="J2086" s="7">
        <f t="shared" si="164"/>
        <v>53.297103475</v>
      </c>
      <c r="K2086" s="8">
        <f t="shared" si="165"/>
        <v>25.349395231866826</v>
      </c>
    </row>
    <row r="2087" spans="1:11" x14ac:dyDescent="0.25">
      <c r="A2087" s="1">
        <v>3</v>
      </c>
      <c r="B2087" s="1" t="str">
        <f t="shared" si="161"/>
        <v> Uganda</v>
      </c>
      <c r="C2087" s="1" t="str">
        <f t="shared" si="162"/>
        <v>África</v>
      </c>
      <c r="D2087" s="2">
        <v>85370888</v>
      </c>
      <c r="E2087" s="2" t="s">
        <v>5</v>
      </c>
      <c r="F2087" s="7">
        <v>173</v>
      </c>
      <c r="G2087" s="7">
        <f t="shared" si="163"/>
        <v>1.73</v>
      </c>
      <c r="H2087" s="7">
        <v>62.5</v>
      </c>
      <c r="I2087" s="7" t="s">
        <v>8</v>
      </c>
      <c r="J2087" s="7">
        <f t="shared" si="164"/>
        <v>62.5</v>
      </c>
      <c r="K2087" s="8">
        <f t="shared" si="165"/>
        <v>20.882755855524742</v>
      </c>
    </row>
    <row r="2088" spans="1:11" x14ac:dyDescent="0.25">
      <c r="A2088" s="1">
        <v>8</v>
      </c>
      <c r="B2088" s="1" t="str">
        <f t="shared" si="161"/>
        <v> Paraguay</v>
      </c>
      <c r="C2088" s="1" t="str">
        <f t="shared" si="162"/>
        <v>Sudamérica</v>
      </c>
      <c r="D2088" s="2">
        <v>58073175</v>
      </c>
      <c r="E2088" s="2" t="s">
        <v>7</v>
      </c>
      <c r="F2088" s="7">
        <v>164</v>
      </c>
      <c r="G2088" s="7">
        <f t="shared" si="163"/>
        <v>1.64</v>
      </c>
      <c r="H2088" s="7">
        <v>73.5</v>
      </c>
      <c r="I2088" s="7" t="s">
        <v>8</v>
      </c>
      <c r="J2088" s="7">
        <f t="shared" si="164"/>
        <v>73.5</v>
      </c>
      <c r="K2088" s="8">
        <f t="shared" si="165"/>
        <v>27.327483640690069</v>
      </c>
    </row>
    <row r="2089" spans="1:11" x14ac:dyDescent="0.25">
      <c r="A2089" s="1">
        <v>20</v>
      </c>
      <c r="B2089" s="1" t="str">
        <f t="shared" si="161"/>
        <v> Laos</v>
      </c>
      <c r="C2089" s="1" t="str">
        <f t="shared" si="162"/>
        <v>Asia</v>
      </c>
      <c r="D2089" s="2">
        <v>76336558</v>
      </c>
      <c r="E2089" s="2" t="s">
        <v>7</v>
      </c>
      <c r="F2089" s="7">
        <v>141</v>
      </c>
      <c r="G2089" s="7">
        <f t="shared" si="163"/>
        <v>1.41</v>
      </c>
      <c r="H2089" s="7">
        <v>91.5</v>
      </c>
      <c r="I2089" s="7" t="s">
        <v>6</v>
      </c>
      <c r="J2089" s="7">
        <f t="shared" si="164"/>
        <v>41.503701855000003</v>
      </c>
      <c r="K2089" s="8">
        <f t="shared" si="165"/>
        <v>20.876063505356878</v>
      </c>
    </row>
    <row r="2090" spans="1:11" x14ac:dyDescent="0.25">
      <c r="A2090" s="1">
        <v>55</v>
      </c>
      <c r="B2090" s="1" t="str">
        <f t="shared" si="161"/>
        <v> Honduras</v>
      </c>
      <c r="C2090" s="1" t="str">
        <f t="shared" si="162"/>
        <v>Centroamérica</v>
      </c>
      <c r="D2090" s="2">
        <v>29004256</v>
      </c>
      <c r="E2090" s="2" t="s">
        <v>5</v>
      </c>
      <c r="F2090" s="7">
        <v>186</v>
      </c>
      <c r="G2090" s="7">
        <f t="shared" si="163"/>
        <v>1.86</v>
      </c>
      <c r="H2090" s="7">
        <v>192.7</v>
      </c>
      <c r="I2090" s="7" t="s">
        <v>6</v>
      </c>
      <c r="J2090" s="7">
        <f t="shared" si="164"/>
        <v>87.407249699000005</v>
      </c>
      <c r="K2090" s="8">
        <f t="shared" si="165"/>
        <v>25.265131720141056</v>
      </c>
    </row>
    <row r="2091" spans="1:11" x14ac:dyDescent="0.25">
      <c r="A2091" s="1">
        <v>61</v>
      </c>
      <c r="B2091" s="1" t="str">
        <f t="shared" si="161"/>
        <v> Jamaica</v>
      </c>
      <c r="C2091" s="1" t="str">
        <f t="shared" si="162"/>
        <v>Centroamérica</v>
      </c>
      <c r="D2091" s="2">
        <v>44366471</v>
      </c>
      <c r="E2091" s="2" t="s">
        <v>7</v>
      </c>
      <c r="F2091" s="7">
        <v>167</v>
      </c>
      <c r="G2091" s="7">
        <f t="shared" si="163"/>
        <v>1.67</v>
      </c>
      <c r="H2091" s="7">
        <v>77.7</v>
      </c>
      <c r="I2091" s="7" t="s">
        <v>8</v>
      </c>
      <c r="J2091" s="7">
        <f t="shared" si="164"/>
        <v>77.7</v>
      </c>
      <c r="K2091" s="8">
        <f t="shared" si="165"/>
        <v>27.860446771128405</v>
      </c>
    </row>
    <row r="2092" spans="1:11" x14ac:dyDescent="0.25">
      <c r="A2092" s="1">
        <v>15</v>
      </c>
      <c r="B2092" s="1" t="str">
        <f t="shared" si="161"/>
        <v> Burundi</v>
      </c>
      <c r="C2092" s="1" t="str">
        <f t="shared" si="162"/>
        <v>África</v>
      </c>
      <c r="D2092" s="2">
        <v>30455293</v>
      </c>
      <c r="E2092" s="2" t="s">
        <v>7</v>
      </c>
      <c r="F2092" s="7">
        <v>152</v>
      </c>
      <c r="G2092" s="7">
        <f t="shared" si="163"/>
        <v>1.52</v>
      </c>
      <c r="H2092" s="7">
        <v>120.8</v>
      </c>
      <c r="I2092" s="7" t="s">
        <v>6</v>
      </c>
      <c r="J2092" s="7">
        <f t="shared" si="164"/>
        <v>54.793958296</v>
      </c>
      <c r="K2092" s="8">
        <f t="shared" si="165"/>
        <v>23.716221561634349</v>
      </c>
    </row>
    <row r="2093" spans="1:11" x14ac:dyDescent="0.25">
      <c r="A2093" s="1">
        <v>56</v>
      </c>
      <c r="B2093" s="1" t="str">
        <f t="shared" si="161"/>
        <v> Armenia</v>
      </c>
      <c r="C2093" s="1" t="str">
        <f t="shared" si="162"/>
        <v>Medio Oriente</v>
      </c>
      <c r="D2093" s="2">
        <v>40551097</v>
      </c>
      <c r="E2093" s="2" t="s">
        <v>7</v>
      </c>
      <c r="F2093" s="7">
        <v>146</v>
      </c>
      <c r="G2093" s="7">
        <f t="shared" si="163"/>
        <v>1.46</v>
      </c>
      <c r="H2093" s="7">
        <v>126.1</v>
      </c>
      <c r="I2093" s="7" t="s">
        <v>6</v>
      </c>
      <c r="J2093" s="7">
        <f t="shared" si="164"/>
        <v>57.197997856999997</v>
      </c>
      <c r="K2093" s="8">
        <f t="shared" si="165"/>
        <v>26.833363603396513</v>
      </c>
    </row>
    <row r="2094" spans="1:11" x14ac:dyDescent="0.25">
      <c r="A2094" s="1">
        <v>25</v>
      </c>
      <c r="B2094" s="1" t="str">
        <f t="shared" si="161"/>
        <v> Zambia</v>
      </c>
      <c r="C2094" s="1" t="str">
        <f t="shared" si="162"/>
        <v>África</v>
      </c>
      <c r="D2094" s="2">
        <v>35905784</v>
      </c>
      <c r="E2094" s="2" t="s">
        <v>7</v>
      </c>
      <c r="F2094" s="7">
        <v>144</v>
      </c>
      <c r="G2094" s="7">
        <f t="shared" si="163"/>
        <v>1.44</v>
      </c>
      <c r="H2094" s="7">
        <v>106</v>
      </c>
      <c r="I2094" s="7" t="s">
        <v>6</v>
      </c>
      <c r="J2094" s="7">
        <f t="shared" si="164"/>
        <v>48.080791220000002</v>
      </c>
      <c r="K2094" s="8">
        <f t="shared" si="165"/>
        <v>23.187109963348767</v>
      </c>
    </row>
    <row r="2095" spans="1:11" x14ac:dyDescent="0.25">
      <c r="A2095" s="1">
        <v>58</v>
      </c>
      <c r="B2095" s="1" t="str">
        <f t="shared" si="161"/>
        <v> Guyana</v>
      </c>
      <c r="C2095" s="1" t="str">
        <f t="shared" si="162"/>
        <v>Sudamérica</v>
      </c>
      <c r="D2095" s="2">
        <v>15136063</v>
      </c>
      <c r="E2095" s="2" t="s">
        <v>5</v>
      </c>
      <c r="F2095" s="7">
        <v>161</v>
      </c>
      <c r="G2095" s="7">
        <f t="shared" si="163"/>
        <v>1.61</v>
      </c>
      <c r="H2095" s="7">
        <v>58.6</v>
      </c>
      <c r="I2095" s="7" t="s">
        <v>8</v>
      </c>
      <c r="J2095" s="7">
        <f t="shared" si="164"/>
        <v>58.6</v>
      </c>
      <c r="K2095" s="8">
        <f t="shared" si="165"/>
        <v>22.607152501832488</v>
      </c>
    </row>
    <row r="2096" spans="1:11" x14ac:dyDescent="0.25">
      <c r="A2096" s="1">
        <v>37</v>
      </c>
      <c r="B2096" s="1" t="str">
        <f t="shared" si="161"/>
        <v> Albania</v>
      </c>
      <c r="C2096" s="1" t="str">
        <f t="shared" si="162"/>
        <v>Europa</v>
      </c>
      <c r="D2096" s="2">
        <v>53848814</v>
      </c>
      <c r="E2096" s="2" t="s">
        <v>7</v>
      </c>
      <c r="F2096" s="7">
        <v>144</v>
      </c>
      <c r="G2096" s="7">
        <f t="shared" si="163"/>
        <v>1.44</v>
      </c>
      <c r="H2096" s="7">
        <v>127.4</v>
      </c>
      <c r="I2096" s="7" t="s">
        <v>6</v>
      </c>
      <c r="J2096" s="7">
        <f t="shared" si="164"/>
        <v>57.787667938000006</v>
      </c>
      <c r="K2096" s="8">
        <f t="shared" si="165"/>
        <v>27.868281220100314</v>
      </c>
    </row>
    <row r="2097" spans="1:11" x14ac:dyDescent="0.25">
      <c r="A2097" s="1">
        <v>58</v>
      </c>
      <c r="B2097" s="1" t="str">
        <f t="shared" si="161"/>
        <v> Guyana</v>
      </c>
      <c r="C2097" s="1" t="str">
        <f t="shared" si="162"/>
        <v>Sudamérica</v>
      </c>
      <c r="D2097" s="2">
        <v>60181617</v>
      </c>
      <c r="E2097" s="2" t="s">
        <v>5</v>
      </c>
      <c r="F2097" s="7">
        <v>171</v>
      </c>
      <c r="G2097" s="7">
        <f t="shared" si="163"/>
        <v>1.71</v>
      </c>
      <c r="H2097" s="7">
        <v>170.6</v>
      </c>
      <c r="I2097" s="7" t="s">
        <v>6</v>
      </c>
      <c r="J2097" s="7">
        <f t="shared" si="164"/>
        <v>77.382858322000004</v>
      </c>
      <c r="K2097" s="8">
        <f t="shared" si="165"/>
        <v>26.463820772887388</v>
      </c>
    </row>
    <row r="2098" spans="1:11" x14ac:dyDescent="0.25">
      <c r="A2098" s="1">
        <v>23</v>
      </c>
      <c r="B2098" s="1" t="str">
        <f t="shared" si="161"/>
        <v> Sri Lanka</v>
      </c>
      <c r="C2098" s="1" t="str">
        <f t="shared" si="162"/>
        <v>Asia</v>
      </c>
      <c r="D2098" s="2">
        <v>20610490</v>
      </c>
      <c r="E2098" s="2" t="s">
        <v>5</v>
      </c>
      <c r="F2098" s="7">
        <v>169</v>
      </c>
      <c r="G2098" s="7">
        <f t="shared" si="163"/>
        <v>1.69</v>
      </c>
      <c r="H2098" s="7">
        <v>64</v>
      </c>
      <c r="I2098" s="7" t="s">
        <v>8</v>
      </c>
      <c r="J2098" s="7">
        <f t="shared" si="164"/>
        <v>64</v>
      </c>
      <c r="K2098" s="8">
        <f t="shared" si="165"/>
        <v>22.408178985329648</v>
      </c>
    </row>
    <row r="2099" spans="1:11" x14ac:dyDescent="0.25">
      <c r="A2099" s="1">
        <v>39</v>
      </c>
      <c r="B2099" s="1" t="str">
        <f t="shared" si="161"/>
        <v> Portugal</v>
      </c>
      <c r="C2099" s="1" t="str">
        <f t="shared" si="162"/>
        <v>Europa</v>
      </c>
      <c r="D2099" s="2">
        <v>77614983</v>
      </c>
      <c r="E2099" s="2" t="s">
        <v>7</v>
      </c>
      <c r="F2099" s="7">
        <v>175</v>
      </c>
      <c r="G2099" s="7">
        <f t="shared" si="163"/>
        <v>1.75</v>
      </c>
      <c r="H2099" s="7">
        <v>75</v>
      </c>
      <c r="I2099" s="7" t="s">
        <v>8</v>
      </c>
      <c r="J2099" s="7">
        <f t="shared" si="164"/>
        <v>75</v>
      </c>
      <c r="K2099" s="8">
        <f t="shared" si="165"/>
        <v>24.489795918367346</v>
      </c>
    </row>
    <row r="2100" spans="1:11" x14ac:dyDescent="0.25">
      <c r="A2100" s="1">
        <v>20</v>
      </c>
      <c r="B2100" s="1" t="str">
        <f t="shared" si="161"/>
        <v> Laos</v>
      </c>
      <c r="C2100" s="1" t="str">
        <f t="shared" si="162"/>
        <v>Asia</v>
      </c>
      <c r="D2100" s="2">
        <v>39215793</v>
      </c>
      <c r="E2100" s="2" t="s">
        <v>7</v>
      </c>
      <c r="F2100" s="7">
        <v>130</v>
      </c>
      <c r="G2100" s="7">
        <f t="shared" si="163"/>
        <v>1.3</v>
      </c>
      <c r="H2100" s="7">
        <v>32.5</v>
      </c>
      <c r="I2100" s="7" t="s">
        <v>8</v>
      </c>
      <c r="J2100" s="7">
        <f t="shared" si="164"/>
        <v>32.5</v>
      </c>
      <c r="K2100" s="8">
        <f t="shared" si="165"/>
        <v>19.23076923076923</v>
      </c>
    </row>
    <row r="2101" spans="1:11" x14ac:dyDescent="0.25">
      <c r="A2101" s="1">
        <v>54</v>
      </c>
      <c r="B2101" s="1" t="str">
        <f t="shared" si="161"/>
        <v> Bolivia</v>
      </c>
      <c r="C2101" s="1" t="str">
        <f t="shared" si="162"/>
        <v>Sudamérica</v>
      </c>
      <c r="D2101" s="2">
        <v>17853020</v>
      </c>
      <c r="E2101" s="2" t="s">
        <v>5</v>
      </c>
      <c r="F2101" s="7">
        <v>151</v>
      </c>
      <c r="G2101" s="7">
        <f t="shared" si="163"/>
        <v>1.51</v>
      </c>
      <c r="H2101" s="7">
        <v>123</v>
      </c>
      <c r="I2101" s="7" t="s">
        <v>6</v>
      </c>
      <c r="J2101" s="7">
        <f t="shared" si="164"/>
        <v>55.791861510000004</v>
      </c>
      <c r="K2101" s="8">
        <f t="shared" si="165"/>
        <v>24.469041493794133</v>
      </c>
    </row>
    <row r="2102" spans="1:11" x14ac:dyDescent="0.25">
      <c r="A2102" s="1">
        <v>62</v>
      </c>
      <c r="B2102" s="1" t="str">
        <f t="shared" si="161"/>
        <v> Bahamas</v>
      </c>
      <c r="C2102" s="1" t="str">
        <f t="shared" si="162"/>
        <v>Centroamérica</v>
      </c>
      <c r="D2102" s="2">
        <v>89012733</v>
      </c>
      <c r="E2102" s="2" t="s">
        <v>7</v>
      </c>
      <c r="F2102" s="7">
        <v>155</v>
      </c>
      <c r="G2102" s="7">
        <f t="shared" si="163"/>
        <v>1.55</v>
      </c>
      <c r="H2102" s="7">
        <v>162.30000000000001</v>
      </c>
      <c r="I2102" s="7" t="s">
        <v>6</v>
      </c>
      <c r="J2102" s="7">
        <f t="shared" si="164"/>
        <v>73.618041651000013</v>
      </c>
      <c r="K2102" s="8">
        <f t="shared" si="165"/>
        <v>30.642264995213321</v>
      </c>
    </row>
    <row r="2103" spans="1:11" x14ac:dyDescent="0.25">
      <c r="A2103" s="1">
        <v>12</v>
      </c>
      <c r="B2103" s="1" t="str">
        <f t="shared" si="161"/>
        <v> Dominica</v>
      </c>
      <c r="C2103" s="1" t="str">
        <f t="shared" si="162"/>
        <v>Centroamérica</v>
      </c>
      <c r="D2103" s="2">
        <v>70705725</v>
      </c>
      <c r="E2103" s="2" t="s">
        <v>7</v>
      </c>
      <c r="F2103" s="7">
        <v>165</v>
      </c>
      <c r="G2103" s="7">
        <f t="shared" si="163"/>
        <v>1.65</v>
      </c>
      <c r="H2103" s="7">
        <v>163.80000000000001</v>
      </c>
      <c r="I2103" s="7" t="s">
        <v>6</v>
      </c>
      <c r="J2103" s="7">
        <f t="shared" si="164"/>
        <v>74.298430206000006</v>
      </c>
      <c r="K2103" s="8">
        <f t="shared" si="165"/>
        <v>27.29051614545455</v>
      </c>
    </row>
    <row r="2104" spans="1:11" x14ac:dyDescent="0.25">
      <c r="A2104" s="1">
        <v>50</v>
      </c>
      <c r="B2104" s="1" t="str">
        <f t="shared" si="161"/>
        <v> Venezuela</v>
      </c>
      <c r="C2104" s="1" t="str">
        <f t="shared" si="162"/>
        <v>Sudamérica</v>
      </c>
      <c r="D2104" s="2">
        <v>87776213</v>
      </c>
      <c r="E2104" s="2" t="s">
        <v>7</v>
      </c>
      <c r="F2104" s="7">
        <v>154</v>
      </c>
      <c r="G2104" s="7">
        <f t="shared" si="163"/>
        <v>1.54</v>
      </c>
      <c r="H2104" s="7">
        <v>69.2</v>
      </c>
      <c r="I2104" s="7" t="s">
        <v>8</v>
      </c>
      <c r="J2104" s="7">
        <f t="shared" si="164"/>
        <v>69.2</v>
      </c>
      <c r="K2104" s="8">
        <f t="shared" si="165"/>
        <v>29.178613594198012</v>
      </c>
    </row>
    <row r="2105" spans="1:11" x14ac:dyDescent="0.25">
      <c r="A2105" s="1">
        <v>3</v>
      </c>
      <c r="B2105" s="1" t="str">
        <f t="shared" si="161"/>
        <v> Uganda</v>
      </c>
      <c r="C2105" s="1" t="str">
        <f t="shared" si="162"/>
        <v>África</v>
      </c>
      <c r="D2105" s="2">
        <v>72819765</v>
      </c>
      <c r="E2105" s="2" t="s">
        <v>7</v>
      </c>
      <c r="F2105" s="7">
        <v>160</v>
      </c>
      <c r="G2105" s="7">
        <f t="shared" si="163"/>
        <v>1.6</v>
      </c>
      <c r="H2105" s="7">
        <v>136</v>
      </c>
      <c r="I2105" s="7" t="s">
        <v>6</v>
      </c>
      <c r="J2105" s="7">
        <f t="shared" si="164"/>
        <v>61.688562320000003</v>
      </c>
      <c r="K2105" s="8">
        <f t="shared" si="165"/>
        <v>24.097094656249997</v>
      </c>
    </row>
    <row r="2106" spans="1:11" x14ac:dyDescent="0.25">
      <c r="A2106" s="1">
        <v>51</v>
      </c>
      <c r="B2106" s="1" t="str">
        <f t="shared" si="161"/>
        <v> Costa Rica</v>
      </c>
      <c r="C2106" s="1" t="str">
        <f t="shared" si="162"/>
        <v>Centroamérica</v>
      </c>
      <c r="D2106" s="2">
        <v>88269436</v>
      </c>
      <c r="E2106" s="2" t="s">
        <v>7</v>
      </c>
      <c r="F2106" s="7">
        <v>158</v>
      </c>
      <c r="G2106" s="7">
        <f t="shared" si="163"/>
        <v>1.58</v>
      </c>
      <c r="H2106" s="7">
        <v>141.5</v>
      </c>
      <c r="I2106" s="7" t="s">
        <v>6</v>
      </c>
      <c r="J2106" s="7">
        <f t="shared" si="164"/>
        <v>64.183320355000006</v>
      </c>
      <c r="K2106" s="8">
        <f t="shared" si="165"/>
        <v>25.710351047508411</v>
      </c>
    </row>
    <row r="2107" spans="1:11" x14ac:dyDescent="0.25">
      <c r="A2107" s="1">
        <v>51</v>
      </c>
      <c r="B2107" s="1" t="str">
        <f t="shared" si="161"/>
        <v> Costa Rica</v>
      </c>
      <c r="C2107" s="1" t="str">
        <f t="shared" si="162"/>
        <v>Centroamérica</v>
      </c>
      <c r="D2107" s="2">
        <v>47542102</v>
      </c>
      <c r="E2107" s="2" t="s">
        <v>5</v>
      </c>
      <c r="F2107" s="7">
        <v>174</v>
      </c>
      <c r="G2107" s="7">
        <f t="shared" si="163"/>
        <v>1.74</v>
      </c>
      <c r="H2107" s="7">
        <v>82.7</v>
      </c>
      <c r="I2107" s="7" t="s">
        <v>8</v>
      </c>
      <c r="J2107" s="7">
        <f t="shared" si="164"/>
        <v>82.7</v>
      </c>
      <c r="K2107" s="8">
        <f t="shared" si="165"/>
        <v>27.315365305852822</v>
      </c>
    </row>
    <row r="2108" spans="1:11" x14ac:dyDescent="0.25">
      <c r="A2108" s="1">
        <v>51</v>
      </c>
      <c r="B2108" s="1" t="str">
        <f t="shared" si="161"/>
        <v> Costa Rica</v>
      </c>
      <c r="C2108" s="1" t="str">
        <f t="shared" si="162"/>
        <v>Centroamérica</v>
      </c>
      <c r="D2108" s="2">
        <v>67383452</v>
      </c>
      <c r="E2108" s="2" t="s">
        <v>5</v>
      </c>
      <c r="F2108" s="7">
        <v>174</v>
      </c>
      <c r="G2108" s="7">
        <f t="shared" si="163"/>
        <v>1.74</v>
      </c>
      <c r="H2108" s="7">
        <v>79.2</v>
      </c>
      <c r="I2108" s="7" t="s">
        <v>8</v>
      </c>
      <c r="J2108" s="7">
        <f t="shared" si="164"/>
        <v>79.2</v>
      </c>
      <c r="K2108" s="8">
        <f t="shared" si="165"/>
        <v>26.159334126040427</v>
      </c>
    </row>
    <row r="2109" spans="1:11" x14ac:dyDescent="0.25">
      <c r="A2109" s="1">
        <v>29</v>
      </c>
      <c r="B2109" s="1" t="str">
        <f t="shared" si="161"/>
        <v> Angola</v>
      </c>
      <c r="C2109" s="1" t="str">
        <f t="shared" si="162"/>
        <v>África</v>
      </c>
      <c r="D2109" s="2">
        <v>63363328</v>
      </c>
      <c r="E2109" s="2" t="s">
        <v>5</v>
      </c>
      <c r="F2109" s="7">
        <v>178</v>
      </c>
      <c r="G2109" s="7">
        <f t="shared" si="163"/>
        <v>1.78</v>
      </c>
      <c r="H2109" s="7">
        <v>145.9</v>
      </c>
      <c r="I2109" s="7" t="s">
        <v>6</v>
      </c>
      <c r="J2109" s="7">
        <f t="shared" si="164"/>
        <v>66.179126783000001</v>
      </c>
      <c r="K2109" s="8">
        <f t="shared" si="165"/>
        <v>20.8872386008711</v>
      </c>
    </row>
    <row r="2110" spans="1:11" x14ac:dyDescent="0.25">
      <c r="A2110" s="1">
        <v>22</v>
      </c>
      <c r="B2110" s="1" t="str">
        <f t="shared" si="161"/>
        <v> Indonesia</v>
      </c>
      <c r="C2110" s="1" t="str">
        <f t="shared" si="162"/>
        <v>Asia</v>
      </c>
      <c r="D2110" s="2">
        <v>99266975</v>
      </c>
      <c r="E2110" s="2" t="s">
        <v>5</v>
      </c>
      <c r="F2110" s="7">
        <v>164</v>
      </c>
      <c r="G2110" s="7">
        <f t="shared" si="163"/>
        <v>1.64</v>
      </c>
      <c r="H2110" s="7">
        <v>66.099999999999994</v>
      </c>
      <c r="I2110" s="7" t="s">
        <v>8</v>
      </c>
      <c r="J2110" s="7">
        <f t="shared" si="164"/>
        <v>66.099999999999994</v>
      </c>
      <c r="K2110" s="8">
        <f t="shared" si="165"/>
        <v>24.576145151695421</v>
      </c>
    </row>
    <row r="2111" spans="1:11" x14ac:dyDescent="0.25">
      <c r="A2111" s="1">
        <v>24</v>
      </c>
      <c r="B2111" s="1" t="str">
        <f t="shared" si="161"/>
        <v> China</v>
      </c>
      <c r="C2111" s="1" t="str">
        <f t="shared" si="162"/>
        <v>Asia</v>
      </c>
      <c r="D2111" s="2">
        <v>22942497</v>
      </c>
      <c r="E2111" s="2" t="s">
        <v>5</v>
      </c>
      <c r="F2111" s="7">
        <v>144</v>
      </c>
      <c r="G2111" s="7">
        <f t="shared" si="163"/>
        <v>1.44</v>
      </c>
      <c r="H2111" s="7">
        <v>113.3</v>
      </c>
      <c r="I2111" s="7" t="s">
        <v>6</v>
      </c>
      <c r="J2111" s="7">
        <f t="shared" si="164"/>
        <v>51.392015521000005</v>
      </c>
      <c r="K2111" s="8">
        <f t="shared" si="165"/>
        <v>24.783958102334108</v>
      </c>
    </row>
    <row r="2112" spans="1:11" x14ac:dyDescent="0.25">
      <c r="A2112" s="1">
        <v>15</v>
      </c>
      <c r="B2112" s="1" t="str">
        <f t="shared" si="161"/>
        <v> Burundi</v>
      </c>
      <c r="C2112" s="1" t="str">
        <f t="shared" si="162"/>
        <v>África</v>
      </c>
      <c r="D2112" s="2">
        <v>79586869</v>
      </c>
      <c r="E2112" s="2" t="s">
        <v>7</v>
      </c>
      <c r="F2112" s="7">
        <v>154</v>
      </c>
      <c r="G2112" s="7">
        <f t="shared" si="163"/>
        <v>1.54</v>
      </c>
      <c r="H2112" s="7">
        <v>121.7</v>
      </c>
      <c r="I2112" s="7" t="s">
        <v>6</v>
      </c>
      <c r="J2112" s="7">
        <f t="shared" si="164"/>
        <v>55.202191429000003</v>
      </c>
      <c r="K2112" s="8">
        <f t="shared" si="165"/>
        <v>23.276349902597403</v>
      </c>
    </row>
    <row r="2113" spans="1:11" x14ac:dyDescent="0.25">
      <c r="A2113" s="1">
        <v>18</v>
      </c>
      <c r="B2113" s="1" t="str">
        <f t="shared" si="161"/>
        <v> Chad</v>
      </c>
      <c r="C2113" s="1" t="str">
        <f t="shared" si="162"/>
        <v>África</v>
      </c>
      <c r="D2113" s="2">
        <v>36052275</v>
      </c>
      <c r="E2113" s="2" t="s">
        <v>5</v>
      </c>
      <c r="F2113" s="7">
        <v>183</v>
      </c>
      <c r="G2113" s="7">
        <f t="shared" si="163"/>
        <v>1.83</v>
      </c>
      <c r="H2113" s="7">
        <v>74.599999999999994</v>
      </c>
      <c r="I2113" s="7" t="s">
        <v>8</v>
      </c>
      <c r="J2113" s="7">
        <f t="shared" si="164"/>
        <v>74.599999999999994</v>
      </c>
      <c r="K2113" s="8">
        <f t="shared" si="165"/>
        <v>22.275971214428615</v>
      </c>
    </row>
    <row r="2114" spans="1:11" x14ac:dyDescent="0.25">
      <c r="A2114" s="1">
        <v>22</v>
      </c>
      <c r="B2114" s="1" t="str">
        <f t="shared" si="161"/>
        <v> Indonesia</v>
      </c>
      <c r="C2114" s="1" t="str">
        <f t="shared" si="162"/>
        <v>Asia</v>
      </c>
      <c r="D2114" s="2">
        <v>70865853</v>
      </c>
      <c r="E2114" s="2" t="s">
        <v>5</v>
      </c>
      <c r="F2114" s="7">
        <v>180</v>
      </c>
      <c r="G2114" s="7">
        <f t="shared" si="163"/>
        <v>1.8</v>
      </c>
      <c r="H2114" s="7">
        <v>71.099999999999994</v>
      </c>
      <c r="I2114" s="7" t="s">
        <v>8</v>
      </c>
      <c r="J2114" s="7">
        <f t="shared" si="164"/>
        <v>71.099999999999994</v>
      </c>
      <c r="K2114" s="8">
        <f t="shared" si="165"/>
        <v>21.944444444444443</v>
      </c>
    </row>
    <row r="2115" spans="1:11" x14ac:dyDescent="0.25">
      <c r="A2115" s="1">
        <v>35</v>
      </c>
      <c r="B2115" s="1" t="str">
        <f t="shared" ref="B2115:B2178" si="166">+VLOOKUP(A2115,$R$2:$S$68,2,FALSE)</f>
        <v> Cabo Verde</v>
      </c>
      <c r="C2115" s="1" t="str">
        <f t="shared" ref="C2115:C2178" si="167">+VLOOKUP(B2115,$O$2:$P$68,2,FALSE)</f>
        <v>África</v>
      </c>
      <c r="D2115" s="2">
        <v>35726165</v>
      </c>
      <c r="E2115" s="2" t="s">
        <v>7</v>
      </c>
      <c r="F2115" s="7">
        <v>161</v>
      </c>
      <c r="G2115" s="7">
        <f t="shared" ref="G2115:G2178" si="168">+F2115/100</f>
        <v>1.61</v>
      </c>
      <c r="H2115" s="7">
        <v>72</v>
      </c>
      <c r="I2115" s="7" t="s">
        <v>8</v>
      </c>
      <c r="J2115" s="7">
        <f t="shared" ref="J2115:J2178" si="169">+IF(I2115="lb",H2115*0.45359237,H2115)</f>
        <v>72</v>
      </c>
      <c r="K2115" s="8">
        <f t="shared" ref="K2115:K2178" si="170">+J2115/G2115^2</f>
        <v>27.776706145596233</v>
      </c>
    </row>
    <row r="2116" spans="1:11" x14ac:dyDescent="0.25">
      <c r="A2116" s="1">
        <v>25</v>
      </c>
      <c r="B2116" s="1" t="str">
        <f t="shared" si="166"/>
        <v> Zambia</v>
      </c>
      <c r="C2116" s="1" t="str">
        <f t="shared" si="167"/>
        <v>África</v>
      </c>
      <c r="D2116" s="2">
        <v>84638330</v>
      </c>
      <c r="E2116" s="2" t="s">
        <v>5</v>
      </c>
      <c r="F2116" s="7">
        <v>182</v>
      </c>
      <c r="G2116" s="7">
        <f t="shared" si="168"/>
        <v>1.82</v>
      </c>
      <c r="H2116" s="7">
        <v>71.2</v>
      </c>
      <c r="I2116" s="7" t="s">
        <v>8</v>
      </c>
      <c r="J2116" s="7">
        <f t="shared" si="169"/>
        <v>71.2</v>
      </c>
      <c r="K2116" s="8">
        <f t="shared" si="170"/>
        <v>21.494988527955559</v>
      </c>
    </row>
    <row r="2117" spans="1:11" x14ac:dyDescent="0.25">
      <c r="A2117" s="1">
        <v>61</v>
      </c>
      <c r="B2117" s="1" t="str">
        <f t="shared" si="166"/>
        <v> Jamaica</v>
      </c>
      <c r="C2117" s="1" t="str">
        <f t="shared" si="167"/>
        <v>Centroamérica</v>
      </c>
      <c r="D2117" s="2">
        <v>63606794</v>
      </c>
      <c r="E2117" s="2" t="s">
        <v>5</v>
      </c>
      <c r="F2117" s="7">
        <v>189</v>
      </c>
      <c r="G2117" s="7">
        <f t="shared" si="168"/>
        <v>1.89</v>
      </c>
      <c r="H2117" s="7">
        <v>95.5</v>
      </c>
      <c r="I2117" s="7" t="s">
        <v>8</v>
      </c>
      <c r="J2117" s="7">
        <f t="shared" si="169"/>
        <v>95.5</v>
      </c>
      <c r="K2117" s="8">
        <f t="shared" si="170"/>
        <v>26.734973824920917</v>
      </c>
    </row>
    <row r="2118" spans="1:11" x14ac:dyDescent="0.25">
      <c r="A2118" s="1">
        <v>56</v>
      </c>
      <c r="B2118" s="1" t="str">
        <f t="shared" si="166"/>
        <v> Armenia</v>
      </c>
      <c r="C2118" s="1" t="str">
        <f t="shared" si="167"/>
        <v>Medio Oriente</v>
      </c>
      <c r="D2118" s="2">
        <v>49902062</v>
      </c>
      <c r="E2118" s="2" t="s">
        <v>5</v>
      </c>
      <c r="F2118" s="7">
        <v>169</v>
      </c>
      <c r="G2118" s="7">
        <f t="shared" si="168"/>
        <v>1.69</v>
      </c>
      <c r="H2118" s="7">
        <v>157.4</v>
      </c>
      <c r="I2118" s="7" t="s">
        <v>6</v>
      </c>
      <c r="J2118" s="7">
        <f t="shared" si="169"/>
        <v>71.395439038000006</v>
      </c>
      <c r="K2118" s="8">
        <f t="shared" si="170"/>
        <v>24.997527760932744</v>
      </c>
    </row>
    <row r="2119" spans="1:11" x14ac:dyDescent="0.25">
      <c r="A2119" s="1">
        <v>40</v>
      </c>
      <c r="B2119" s="1" t="str">
        <f t="shared" si="166"/>
        <v> Israel</v>
      </c>
      <c r="C2119" s="1" t="str">
        <f t="shared" si="167"/>
        <v>Medio Oriente</v>
      </c>
      <c r="D2119" s="2">
        <v>14182875</v>
      </c>
      <c r="E2119" s="2" t="s">
        <v>7</v>
      </c>
      <c r="F2119" s="7">
        <v>145</v>
      </c>
      <c r="G2119" s="7">
        <f t="shared" si="168"/>
        <v>1.45</v>
      </c>
      <c r="H2119" s="7">
        <v>59.9</v>
      </c>
      <c r="I2119" s="7" t="s">
        <v>8</v>
      </c>
      <c r="J2119" s="7">
        <f t="shared" si="169"/>
        <v>59.9</v>
      </c>
      <c r="K2119" s="8">
        <f t="shared" si="170"/>
        <v>28.489892984542209</v>
      </c>
    </row>
    <row r="2120" spans="1:11" x14ac:dyDescent="0.25">
      <c r="A2120" s="1">
        <v>64</v>
      </c>
      <c r="B2120" s="1" t="str">
        <f t="shared" si="166"/>
        <v> Kiribati</v>
      </c>
      <c r="C2120" s="1" t="str">
        <f t="shared" si="167"/>
        <v>Oceanía</v>
      </c>
      <c r="D2120" s="2">
        <v>48138178</v>
      </c>
      <c r="E2120" s="2" t="s">
        <v>7</v>
      </c>
      <c r="F2120" s="7">
        <v>157</v>
      </c>
      <c r="G2120" s="7">
        <f t="shared" si="168"/>
        <v>1.57</v>
      </c>
      <c r="H2120" s="7">
        <v>76.5</v>
      </c>
      <c r="I2120" s="7" t="s">
        <v>8</v>
      </c>
      <c r="J2120" s="7">
        <f t="shared" si="169"/>
        <v>76.5</v>
      </c>
      <c r="K2120" s="8">
        <f t="shared" si="170"/>
        <v>31.035741815083774</v>
      </c>
    </row>
    <row r="2121" spans="1:11" x14ac:dyDescent="0.25">
      <c r="A2121" s="1">
        <v>64</v>
      </c>
      <c r="B2121" s="1" t="str">
        <f t="shared" si="166"/>
        <v> Kiribati</v>
      </c>
      <c r="C2121" s="1" t="str">
        <f t="shared" si="167"/>
        <v>Oceanía</v>
      </c>
      <c r="D2121" s="2">
        <v>69411375</v>
      </c>
      <c r="E2121" s="2" t="s">
        <v>7</v>
      </c>
      <c r="F2121" s="7">
        <v>157</v>
      </c>
      <c r="G2121" s="7">
        <f t="shared" si="168"/>
        <v>1.57</v>
      </c>
      <c r="H2121" s="7">
        <v>144.4</v>
      </c>
      <c r="I2121" s="7" t="s">
        <v>6</v>
      </c>
      <c r="J2121" s="7">
        <f t="shared" si="169"/>
        <v>65.498738228000008</v>
      </c>
      <c r="K2121" s="8">
        <f t="shared" si="170"/>
        <v>26.572574233437464</v>
      </c>
    </row>
    <row r="2122" spans="1:11" x14ac:dyDescent="0.25">
      <c r="A2122" s="1">
        <v>55</v>
      </c>
      <c r="B2122" s="1" t="str">
        <f t="shared" si="166"/>
        <v> Honduras</v>
      </c>
      <c r="C2122" s="1" t="str">
        <f t="shared" si="167"/>
        <v>Centroamérica</v>
      </c>
      <c r="D2122" s="2">
        <v>55266901</v>
      </c>
      <c r="E2122" s="2" t="s">
        <v>7</v>
      </c>
      <c r="F2122" s="7">
        <v>150</v>
      </c>
      <c r="G2122" s="7">
        <f t="shared" si="168"/>
        <v>1.5</v>
      </c>
      <c r="H2122" s="7">
        <v>61</v>
      </c>
      <c r="I2122" s="7" t="s">
        <v>8</v>
      </c>
      <c r="J2122" s="7">
        <f t="shared" si="169"/>
        <v>61</v>
      </c>
      <c r="K2122" s="8">
        <f t="shared" si="170"/>
        <v>27.111111111111111</v>
      </c>
    </row>
    <row r="2123" spans="1:11" x14ac:dyDescent="0.25">
      <c r="A2123" s="1">
        <v>19</v>
      </c>
      <c r="B2123" s="1" t="str">
        <f t="shared" si="166"/>
        <v> Somalia</v>
      </c>
      <c r="C2123" s="1" t="str">
        <f t="shared" si="167"/>
        <v>África</v>
      </c>
      <c r="D2123" s="2">
        <v>84456681</v>
      </c>
      <c r="E2123" s="2" t="s">
        <v>7</v>
      </c>
      <c r="F2123" s="7">
        <v>163</v>
      </c>
      <c r="G2123" s="7">
        <f t="shared" si="168"/>
        <v>1.63</v>
      </c>
      <c r="H2123" s="7">
        <v>123.2</v>
      </c>
      <c r="I2123" s="7" t="s">
        <v>6</v>
      </c>
      <c r="J2123" s="7">
        <f t="shared" si="169"/>
        <v>55.882579984000003</v>
      </c>
      <c r="K2123" s="8">
        <f t="shared" si="170"/>
        <v>21.033000859648464</v>
      </c>
    </row>
    <row r="2124" spans="1:11" x14ac:dyDescent="0.25">
      <c r="A2124" s="1">
        <v>52</v>
      </c>
      <c r="B2124" s="1" t="str">
        <f t="shared" si="166"/>
        <v> Guatemala</v>
      </c>
      <c r="C2124" s="1" t="str">
        <f t="shared" si="167"/>
        <v>Centroamérica</v>
      </c>
      <c r="D2124" s="2">
        <v>48314613</v>
      </c>
      <c r="E2124" s="2" t="s">
        <v>5</v>
      </c>
      <c r="F2124" s="7">
        <v>179</v>
      </c>
      <c r="G2124" s="7">
        <f t="shared" si="168"/>
        <v>1.79</v>
      </c>
      <c r="H2124" s="7">
        <v>83</v>
      </c>
      <c r="I2124" s="7" t="s">
        <v>8</v>
      </c>
      <c r="J2124" s="7">
        <f t="shared" si="169"/>
        <v>83</v>
      </c>
      <c r="K2124" s="8">
        <f t="shared" si="170"/>
        <v>25.904310102680942</v>
      </c>
    </row>
    <row r="2125" spans="1:11" x14ac:dyDescent="0.25">
      <c r="A2125" s="1">
        <v>12</v>
      </c>
      <c r="B2125" s="1" t="str">
        <f t="shared" si="166"/>
        <v> Dominica</v>
      </c>
      <c r="C2125" s="1" t="str">
        <f t="shared" si="167"/>
        <v>Centroamérica</v>
      </c>
      <c r="D2125" s="2">
        <v>82372786</v>
      </c>
      <c r="E2125" s="2" t="s">
        <v>7</v>
      </c>
      <c r="F2125" s="7">
        <v>176</v>
      </c>
      <c r="G2125" s="7">
        <f t="shared" si="168"/>
        <v>1.76</v>
      </c>
      <c r="H2125" s="7">
        <v>186.5</v>
      </c>
      <c r="I2125" s="7" t="s">
        <v>6</v>
      </c>
      <c r="J2125" s="7">
        <f t="shared" si="169"/>
        <v>84.594977005000004</v>
      </c>
      <c r="K2125" s="8">
        <f t="shared" si="170"/>
        <v>27.309845365767046</v>
      </c>
    </row>
    <row r="2126" spans="1:11" x14ac:dyDescent="0.25">
      <c r="A2126" s="1">
        <v>34</v>
      </c>
      <c r="B2126" s="1" t="str">
        <f t="shared" si="166"/>
        <v> Bulgaria</v>
      </c>
      <c r="C2126" s="1" t="str">
        <f t="shared" si="167"/>
        <v>Europa</v>
      </c>
      <c r="D2126" s="2">
        <v>93724599</v>
      </c>
      <c r="E2126" s="2" t="s">
        <v>5</v>
      </c>
      <c r="F2126" s="7">
        <v>178</v>
      </c>
      <c r="G2126" s="7">
        <f t="shared" si="168"/>
        <v>1.78</v>
      </c>
      <c r="H2126" s="7">
        <v>99.2</v>
      </c>
      <c r="I2126" s="7" t="s">
        <v>8</v>
      </c>
      <c r="J2126" s="7">
        <f t="shared" si="169"/>
        <v>99.2</v>
      </c>
      <c r="K2126" s="8">
        <f t="shared" si="170"/>
        <v>31.309178134073981</v>
      </c>
    </row>
    <row r="2127" spans="1:11" x14ac:dyDescent="0.25">
      <c r="A2127" s="1">
        <v>33</v>
      </c>
      <c r="B2127" s="1" t="str">
        <f t="shared" si="166"/>
        <v> Serbia</v>
      </c>
      <c r="C2127" s="1" t="str">
        <f t="shared" si="167"/>
        <v>Europa</v>
      </c>
      <c r="D2127" s="2">
        <v>27738096</v>
      </c>
      <c r="E2127" s="2" t="s">
        <v>7</v>
      </c>
      <c r="F2127" s="7">
        <v>169</v>
      </c>
      <c r="G2127" s="7">
        <f t="shared" si="168"/>
        <v>1.69</v>
      </c>
      <c r="H2127" s="7">
        <v>170.9</v>
      </c>
      <c r="I2127" s="7" t="s">
        <v>6</v>
      </c>
      <c r="J2127" s="7">
        <f t="shared" si="169"/>
        <v>77.518936033000003</v>
      </c>
      <c r="K2127" s="8">
        <f t="shared" si="170"/>
        <v>27.141534271559124</v>
      </c>
    </row>
    <row r="2128" spans="1:11" x14ac:dyDescent="0.25">
      <c r="A2128" s="1">
        <v>56</v>
      </c>
      <c r="B2128" s="1" t="str">
        <f t="shared" si="166"/>
        <v> Armenia</v>
      </c>
      <c r="C2128" s="1" t="str">
        <f t="shared" si="167"/>
        <v>Medio Oriente</v>
      </c>
      <c r="D2128" s="2">
        <v>27318063</v>
      </c>
      <c r="E2128" s="2" t="s">
        <v>5</v>
      </c>
      <c r="F2128" s="7">
        <v>165</v>
      </c>
      <c r="G2128" s="7">
        <f t="shared" si="168"/>
        <v>1.65</v>
      </c>
      <c r="H2128" s="7">
        <v>154.80000000000001</v>
      </c>
      <c r="I2128" s="7" t="s">
        <v>6</v>
      </c>
      <c r="J2128" s="7">
        <f t="shared" si="169"/>
        <v>70.216098876000004</v>
      </c>
      <c r="K2128" s="8">
        <f t="shared" si="170"/>
        <v>25.791037236363639</v>
      </c>
    </row>
    <row r="2129" spans="1:11" x14ac:dyDescent="0.25">
      <c r="A2129" s="1">
        <v>30</v>
      </c>
      <c r="B2129" s="1" t="str">
        <f t="shared" si="166"/>
        <v> Liberia</v>
      </c>
      <c r="C2129" s="1" t="str">
        <f t="shared" si="167"/>
        <v>África</v>
      </c>
      <c r="D2129" s="2">
        <v>76540731</v>
      </c>
      <c r="E2129" s="2" t="s">
        <v>7</v>
      </c>
      <c r="F2129" s="7">
        <v>138</v>
      </c>
      <c r="G2129" s="7">
        <f t="shared" si="168"/>
        <v>1.38</v>
      </c>
      <c r="H2129" s="7">
        <v>102.3</v>
      </c>
      <c r="I2129" s="7" t="s">
        <v>6</v>
      </c>
      <c r="J2129" s="7">
        <f t="shared" si="169"/>
        <v>46.402499451000004</v>
      </c>
      <c r="K2129" s="8">
        <f t="shared" si="170"/>
        <v>24.36594174070574</v>
      </c>
    </row>
    <row r="2130" spans="1:11" x14ac:dyDescent="0.25">
      <c r="A2130" s="1">
        <v>1</v>
      </c>
      <c r="B2130" s="1" t="str">
        <f t="shared" si="166"/>
        <v> Eritrea</v>
      </c>
      <c r="C2130" s="1" t="str">
        <f t="shared" si="167"/>
        <v>África</v>
      </c>
      <c r="D2130" s="2">
        <v>67056779</v>
      </c>
      <c r="E2130" s="2" t="s">
        <v>7</v>
      </c>
      <c r="F2130" s="7">
        <v>157</v>
      </c>
      <c r="G2130" s="7">
        <f t="shared" si="168"/>
        <v>1.57</v>
      </c>
      <c r="H2130" s="7">
        <v>133.4</v>
      </c>
      <c r="I2130" s="7" t="s">
        <v>6</v>
      </c>
      <c r="J2130" s="7">
        <f t="shared" si="169"/>
        <v>60.509222158000007</v>
      </c>
      <c r="K2130" s="8">
        <f t="shared" si="170"/>
        <v>24.548347664408293</v>
      </c>
    </row>
    <row r="2131" spans="1:11" x14ac:dyDescent="0.25">
      <c r="A2131" s="1">
        <v>15</v>
      </c>
      <c r="B2131" s="1" t="str">
        <f t="shared" si="166"/>
        <v> Burundi</v>
      </c>
      <c r="C2131" s="1" t="str">
        <f t="shared" si="167"/>
        <v>África</v>
      </c>
      <c r="D2131" s="2">
        <v>28298504</v>
      </c>
      <c r="E2131" s="2" t="s">
        <v>5</v>
      </c>
      <c r="F2131" s="7">
        <v>154</v>
      </c>
      <c r="G2131" s="7">
        <f t="shared" si="168"/>
        <v>1.54</v>
      </c>
      <c r="H2131" s="7">
        <v>119.3</v>
      </c>
      <c r="I2131" s="7" t="s">
        <v>6</v>
      </c>
      <c r="J2131" s="7">
        <f t="shared" si="169"/>
        <v>54.113569740999999</v>
      </c>
      <c r="K2131" s="8">
        <f t="shared" si="170"/>
        <v>22.817325746753248</v>
      </c>
    </row>
    <row r="2132" spans="1:11" x14ac:dyDescent="0.25">
      <c r="A2132" s="1">
        <v>23</v>
      </c>
      <c r="B2132" s="1" t="str">
        <f t="shared" si="166"/>
        <v> Sri Lanka</v>
      </c>
      <c r="C2132" s="1" t="str">
        <f t="shared" si="167"/>
        <v>Asia</v>
      </c>
      <c r="D2132" s="2">
        <v>69229626</v>
      </c>
      <c r="E2132" s="2" t="s">
        <v>5</v>
      </c>
      <c r="F2132" s="7">
        <v>166</v>
      </c>
      <c r="G2132" s="7">
        <f t="shared" si="168"/>
        <v>1.66</v>
      </c>
      <c r="H2132" s="7">
        <v>61</v>
      </c>
      <c r="I2132" s="7" t="s">
        <v>8</v>
      </c>
      <c r="J2132" s="7">
        <f t="shared" si="169"/>
        <v>61</v>
      </c>
      <c r="K2132" s="8">
        <f t="shared" si="170"/>
        <v>22.136739730004358</v>
      </c>
    </row>
    <row r="2133" spans="1:11" x14ac:dyDescent="0.25">
      <c r="A2133" s="1">
        <v>29</v>
      </c>
      <c r="B2133" s="1" t="str">
        <f t="shared" si="166"/>
        <v> Angola</v>
      </c>
      <c r="C2133" s="1" t="str">
        <f t="shared" si="167"/>
        <v>África</v>
      </c>
      <c r="D2133" s="2">
        <v>51348134</v>
      </c>
      <c r="E2133" s="2" t="s">
        <v>5</v>
      </c>
      <c r="F2133" s="7">
        <v>146</v>
      </c>
      <c r="G2133" s="7">
        <f t="shared" si="168"/>
        <v>1.46</v>
      </c>
      <c r="H2133" s="7">
        <v>107.4</v>
      </c>
      <c r="I2133" s="7" t="s">
        <v>6</v>
      </c>
      <c r="J2133" s="7">
        <f t="shared" si="169"/>
        <v>48.715820538000003</v>
      </c>
      <c r="K2133" s="8">
        <f t="shared" si="170"/>
        <v>22.854109841433669</v>
      </c>
    </row>
    <row r="2134" spans="1:11" x14ac:dyDescent="0.25">
      <c r="A2134" s="1">
        <v>44</v>
      </c>
      <c r="B2134" s="1" t="str">
        <f t="shared" si="166"/>
        <v> Yemen</v>
      </c>
      <c r="C2134" s="1" t="str">
        <f t="shared" si="167"/>
        <v>Medio Oriente</v>
      </c>
      <c r="D2134" s="2">
        <v>68483741</v>
      </c>
      <c r="E2134" s="2" t="s">
        <v>7</v>
      </c>
      <c r="F2134" s="7">
        <v>152</v>
      </c>
      <c r="G2134" s="7">
        <f t="shared" si="168"/>
        <v>1.52</v>
      </c>
      <c r="H2134" s="7">
        <v>63.2</v>
      </c>
      <c r="I2134" s="7" t="s">
        <v>8</v>
      </c>
      <c r="J2134" s="7">
        <f t="shared" si="169"/>
        <v>63.2</v>
      </c>
      <c r="K2134" s="8">
        <f t="shared" si="170"/>
        <v>27.354570637119114</v>
      </c>
    </row>
    <row r="2135" spans="1:11" x14ac:dyDescent="0.25">
      <c r="A2135" s="1">
        <v>50</v>
      </c>
      <c r="B2135" s="1" t="str">
        <f t="shared" si="166"/>
        <v> Venezuela</v>
      </c>
      <c r="C2135" s="1" t="str">
        <f t="shared" si="167"/>
        <v>Sudamérica</v>
      </c>
      <c r="D2135" s="2">
        <v>89720541</v>
      </c>
      <c r="E2135" s="2" t="s">
        <v>5</v>
      </c>
      <c r="F2135" s="7">
        <v>166</v>
      </c>
      <c r="G2135" s="7">
        <f t="shared" si="168"/>
        <v>1.66</v>
      </c>
      <c r="H2135" s="7">
        <v>66.7</v>
      </c>
      <c r="I2135" s="7" t="s">
        <v>8</v>
      </c>
      <c r="J2135" s="7">
        <f t="shared" si="169"/>
        <v>66.7</v>
      </c>
      <c r="K2135" s="8">
        <f t="shared" si="170"/>
        <v>24.205254753955582</v>
      </c>
    </row>
    <row r="2136" spans="1:11" x14ac:dyDescent="0.25">
      <c r="A2136" s="1">
        <v>4</v>
      </c>
      <c r="B2136" s="1" t="str">
        <f t="shared" si="166"/>
        <v> Mozambique</v>
      </c>
      <c r="C2136" s="1" t="str">
        <f t="shared" si="167"/>
        <v>África</v>
      </c>
      <c r="D2136" s="2">
        <v>92660989</v>
      </c>
      <c r="E2136" s="2" t="s">
        <v>5</v>
      </c>
      <c r="F2136" s="7">
        <v>153</v>
      </c>
      <c r="G2136" s="7">
        <f t="shared" si="168"/>
        <v>1.53</v>
      </c>
      <c r="H2136" s="7">
        <v>116.6</v>
      </c>
      <c r="I2136" s="7" t="s">
        <v>6</v>
      </c>
      <c r="J2136" s="7">
        <f t="shared" si="169"/>
        <v>52.888870341999997</v>
      </c>
      <c r="K2136" s="8">
        <f t="shared" si="170"/>
        <v>22.593391576743986</v>
      </c>
    </row>
    <row r="2137" spans="1:11" x14ac:dyDescent="0.25">
      <c r="A2137" s="1">
        <v>25</v>
      </c>
      <c r="B2137" s="1" t="str">
        <f t="shared" si="166"/>
        <v> Zambia</v>
      </c>
      <c r="C2137" s="1" t="str">
        <f t="shared" si="167"/>
        <v>África</v>
      </c>
      <c r="D2137" s="2">
        <v>77029633</v>
      </c>
      <c r="E2137" s="2" t="s">
        <v>5</v>
      </c>
      <c r="F2137" s="7">
        <v>160</v>
      </c>
      <c r="G2137" s="7">
        <f t="shared" si="168"/>
        <v>1.6</v>
      </c>
      <c r="H2137" s="7">
        <v>53.9</v>
      </c>
      <c r="I2137" s="7" t="s">
        <v>8</v>
      </c>
      <c r="J2137" s="7">
        <f t="shared" si="169"/>
        <v>53.9</v>
      </c>
      <c r="K2137" s="8">
        <f t="shared" si="170"/>
        <v>21.054687499999996</v>
      </c>
    </row>
    <row r="2138" spans="1:11" x14ac:dyDescent="0.25">
      <c r="A2138" s="1">
        <v>67</v>
      </c>
      <c r="B2138" s="1" t="str">
        <f t="shared" si="166"/>
        <v> Samoa</v>
      </c>
      <c r="C2138" s="1" t="str">
        <f t="shared" si="167"/>
        <v>Oceanía</v>
      </c>
      <c r="D2138" s="2">
        <v>53716281</v>
      </c>
      <c r="E2138" s="2" t="s">
        <v>7</v>
      </c>
      <c r="F2138" s="7">
        <v>167</v>
      </c>
      <c r="G2138" s="7">
        <f t="shared" si="168"/>
        <v>1.67</v>
      </c>
      <c r="H2138" s="7">
        <v>200.6</v>
      </c>
      <c r="I2138" s="7" t="s">
        <v>6</v>
      </c>
      <c r="J2138" s="7">
        <f t="shared" si="169"/>
        <v>90.990629421999998</v>
      </c>
      <c r="K2138" s="8">
        <f t="shared" si="170"/>
        <v>32.625992119473629</v>
      </c>
    </row>
    <row r="2139" spans="1:11" x14ac:dyDescent="0.25">
      <c r="A2139" s="1">
        <v>63</v>
      </c>
      <c r="B2139" s="1" t="str">
        <f t="shared" si="166"/>
        <v> Tuvalu</v>
      </c>
      <c r="C2139" s="1" t="str">
        <f t="shared" si="167"/>
        <v>Oceanía</v>
      </c>
      <c r="D2139" s="2">
        <v>16731548</v>
      </c>
      <c r="E2139" s="2" t="s">
        <v>7</v>
      </c>
      <c r="F2139" s="7">
        <v>164</v>
      </c>
      <c r="G2139" s="7">
        <f t="shared" si="168"/>
        <v>1.64</v>
      </c>
      <c r="H2139" s="7">
        <v>84.3</v>
      </c>
      <c r="I2139" s="7" t="s">
        <v>8</v>
      </c>
      <c r="J2139" s="7">
        <f t="shared" si="169"/>
        <v>84.3</v>
      </c>
      <c r="K2139" s="8">
        <f t="shared" si="170"/>
        <v>31.342950624628202</v>
      </c>
    </row>
    <row r="2140" spans="1:11" x14ac:dyDescent="0.25">
      <c r="A2140" s="1">
        <v>38</v>
      </c>
      <c r="B2140" s="1" t="str">
        <f t="shared" si="166"/>
        <v> Namibia</v>
      </c>
      <c r="C2140" s="1" t="str">
        <f t="shared" si="167"/>
        <v>África</v>
      </c>
      <c r="D2140" s="2">
        <v>62933918</v>
      </c>
      <c r="E2140" s="2" t="s">
        <v>5</v>
      </c>
      <c r="F2140" s="7">
        <v>174</v>
      </c>
      <c r="G2140" s="7">
        <f t="shared" si="168"/>
        <v>1.74</v>
      </c>
      <c r="H2140" s="7">
        <v>62.3</v>
      </c>
      <c r="I2140" s="7" t="s">
        <v>8</v>
      </c>
      <c r="J2140" s="7">
        <f t="shared" si="169"/>
        <v>62.3</v>
      </c>
      <c r="K2140" s="8">
        <f t="shared" si="170"/>
        <v>20.577355000660589</v>
      </c>
    </row>
    <row r="2141" spans="1:11" x14ac:dyDescent="0.25">
      <c r="A2141" s="1">
        <v>41</v>
      </c>
      <c r="B2141" s="1" t="str">
        <f t="shared" si="166"/>
        <v> Mongolia</v>
      </c>
      <c r="C2141" s="1" t="str">
        <f t="shared" si="167"/>
        <v>Asia</v>
      </c>
      <c r="D2141" s="2">
        <v>47761656</v>
      </c>
      <c r="E2141" s="2" t="s">
        <v>7</v>
      </c>
      <c r="F2141" s="7">
        <v>139</v>
      </c>
      <c r="G2141" s="7">
        <f t="shared" si="168"/>
        <v>1.39</v>
      </c>
      <c r="H2141" s="7">
        <v>55.9</v>
      </c>
      <c r="I2141" s="7" t="s">
        <v>8</v>
      </c>
      <c r="J2141" s="7">
        <f t="shared" si="169"/>
        <v>55.9</v>
      </c>
      <c r="K2141" s="8">
        <f t="shared" si="170"/>
        <v>28.932249883546405</v>
      </c>
    </row>
    <row r="2142" spans="1:11" x14ac:dyDescent="0.25">
      <c r="A2142" s="1">
        <v>37</v>
      </c>
      <c r="B2142" s="1" t="str">
        <f t="shared" si="166"/>
        <v> Albania</v>
      </c>
      <c r="C2142" s="1" t="str">
        <f t="shared" si="167"/>
        <v>Europa</v>
      </c>
      <c r="D2142" s="2">
        <v>19411226</v>
      </c>
      <c r="E2142" s="2" t="s">
        <v>7</v>
      </c>
      <c r="F2142" s="7">
        <v>172</v>
      </c>
      <c r="G2142" s="7">
        <f t="shared" si="168"/>
        <v>1.72</v>
      </c>
      <c r="H2142" s="7">
        <v>176.4</v>
      </c>
      <c r="I2142" s="7" t="s">
        <v>6</v>
      </c>
      <c r="J2142" s="7">
        <f t="shared" si="169"/>
        <v>80.013694068000007</v>
      </c>
      <c r="K2142" s="8">
        <f t="shared" si="170"/>
        <v>27.046273008382915</v>
      </c>
    </row>
    <row r="2143" spans="1:11" x14ac:dyDescent="0.25">
      <c r="A2143" s="1">
        <v>21</v>
      </c>
      <c r="B2143" s="1" t="str">
        <f t="shared" si="166"/>
        <v> Guinea</v>
      </c>
      <c r="C2143" s="1" t="str">
        <f t="shared" si="167"/>
        <v>África</v>
      </c>
      <c r="D2143" s="2">
        <v>74191753</v>
      </c>
      <c r="E2143" s="2" t="s">
        <v>7</v>
      </c>
      <c r="F2143" s="7">
        <v>165</v>
      </c>
      <c r="G2143" s="7">
        <f t="shared" si="168"/>
        <v>1.65</v>
      </c>
      <c r="H2143" s="7">
        <v>57.7</v>
      </c>
      <c r="I2143" s="7" t="s">
        <v>8</v>
      </c>
      <c r="J2143" s="7">
        <f t="shared" si="169"/>
        <v>57.7</v>
      </c>
      <c r="K2143" s="8">
        <f t="shared" si="170"/>
        <v>21.193755739210289</v>
      </c>
    </row>
    <row r="2144" spans="1:11" x14ac:dyDescent="0.25">
      <c r="A2144" s="1">
        <v>4</v>
      </c>
      <c r="B2144" s="1" t="str">
        <f t="shared" si="166"/>
        <v> Mozambique</v>
      </c>
      <c r="C2144" s="1" t="str">
        <f t="shared" si="167"/>
        <v>África</v>
      </c>
      <c r="D2144" s="2">
        <v>81304878</v>
      </c>
      <c r="E2144" s="2" t="s">
        <v>5</v>
      </c>
      <c r="F2144" s="7">
        <v>169</v>
      </c>
      <c r="G2144" s="7">
        <f t="shared" si="168"/>
        <v>1.69</v>
      </c>
      <c r="H2144" s="7">
        <v>60.2</v>
      </c>
      <c r="I2144" s="7" t="s">
        <v>8</v>
      </c>
      <c r="J2144" s="7">
        <f t="shared" si="169"/>
        <v>60.2</v>
      </c>
      <c r="K2144" s="8">
        <f t="shared" si="170"/>
        <v>21.077693358075702</v>
      </c>
    </row>
    <row r="2145" spans="1:11" x14ac:dyDescent="0.25">
      <c r="A2145" s="1">
        <v>15</v>
      </c>
      <c r="B2145" s="1" t="str">
        <f t="shared" si="166"/>
        <v> Burundi</v>
      </c>
      <c r="C2145" s="1" t="str">
        <f t="shared" si="167"/>
        <v>África</v>
      </c>
      <c r="D2145" s="2">
        <v>42180623</v>
      </c>
      <c r="E2145" s="2" t="s">
        <v>5</v>
      </c>
      <c r="F2145" s="7">
        <v>162</v>
      </c>
      <c r="G2145" s="7">
        <f t="shared" si="168"/>
        <v>1.62</v>
      </c>
      <c r="H2145" s="7">
        <v>129.4</v>
      </c>
      <c r="I2145" s="7" t="s">
        <v>6</v>
      </c>
      <c r="J2145" s="7">
        <f t="shared" si="169"/>
        <v>58.694852678000004</v>
      </c>
      <c r="K2145" s="8">
        <f t="shared" si="170"/>
        <v>22.365055890108213</v>
      </c>
    </row>
    <row r="2146" spans="1:11" x14ac:dyDescent="0.25">
      <c r="A2146" s="1">
        <v>40</v>
      </c>
      <c r="B2146" s="1" t="str">
        <f t="shared" si="166"/>
        <v> Israel</v>
      </c>
      <c r="C2146" s="1" t="str">
        <f t="shared" si="167"/>
        <v>Medio Oriente</v>
      </c>
      <c r="D2146" s="2">
        <v>13802821</v>
      </c>
      <c r="E2146" s="2" t="s">
        <v>7</v>
      </c>
      <c r="F2146" s="7">
        <v>153</v>
      </c>
      <c r="G2146" s="7">
        <f t="shared" si="168"/>
        <v>1.53</v>
      </c>
      <c r="H2146" s="7">
        <v>138</v>
      </c>
      <c r="I2146" s="7" t="s">
        <v>6</v>
      </c>
      <c r="J2146" s="7">
        <f t="shared" si="169"/>
        <v>62.595747060000001</v>
      </c>
      <c r="K2146" s="8">
        <f t="shared" si="170"/>
        <v>26.740034627707292</v>
      </c>
    </row>
    <row r="2147" spans="1:11" x14ac:dyDescent="0.25">
      <c r="A2147" s="1">
        <v>55</v>
      </c>
      <c r="B2147" s="1" t="str">
        <f t="shared" si="166"/>
        <v> Honduras</v>
      </c>
      <c r="C2147" s="1" t="str">
        <f t="shared" si="167"/>
        <v>Centroamérica</v>
      </c>
      <c r="D2147" s="2">
        <v>27251359</v>
      </c>
      <c r="E2147" s="2" t="s">
        <v>7</v>
      </c>
      <c r="F2147" s="7">
        <v>155</v>
      </c>
      <c r="G2147" s="7">
        <f t="shared" si="168"/>
        <v>1.55</v>
      </c>
      <c r="H2147" s="7">
        <v>143.30000000000001</v>
      </c>
      <c r="I2147" s="7" t="s">
        <v>6</v>
      </c>
      <c r="J2147" s="7">
        <f t="shared" si="169"/>
        <v>64.999786621000013</v>
      </c>
      <c r="K2147" s="8">
        <f t="shared" si="170"/>
        <v>27.055062069094696</v>
      </c>
    </row>
    <row r="2148" spans="1:11" x14ac:dyDescent="0.25">
      <c r="A2148" s="1">
        <v>35</v>
      </c>
      <c r="B2148" s="1" t="str">
        <f t="shared" si="166"/>
        <v> Cabo Verde</v>
      </c>
      <c r="C2148" s="1" t="str">
        <f t="shared" si="167"/>
        <v>África</v>
      </c>
      <c r="D2148" s="2">
        <v>79665845</v>
      </c>
      <c r="E2148" s="2" t="s">
        <v>7</v>
      </c>
      <c r="F2148" s="7">
        <v>180</v>
      </c>
      <c r="G2148" s="7">
        <f t="shared" si="168"/>
        <v>1.8</v>
      </c>
      <c r="H2148" s="7">
        <v>79.599999999999994</v>
      </c>
      <c r="I2148" s="7" t="s">
        <v>8</v>
      </c>
      <c r="J2148" s="7">
        <f t="shared" si="169"/>
        <v>79.599999999999994</v>
      </c>
      <c r="K2148" s="8">
        <f t="shared" si="170"/>
        <v>24.567901234567898</v>
      </c>
    </row>
    <row r="2149" spans="1:11" x14ac:dyDescent="0.25">
      <c r="A2149" s="1">
        <v>11</v>
      </c>
      <c r="B2149" s="1" t="str">
        <f t="shared" si="166"/>
        <v> El Salvador</v>
      </c>
      <c r="C2149" s="1" t="str">
        <f t="shared" si="167"/>
        <v>Centroamérica</v>
      </c>
      <c r="D2149" s="2">
        <v>86641085</v>
      </c>
      <c r="E2149" s="2" t="s">
        <v>5</v>
      </c>
      <c r="F2149" s="7">
        <v>183</v>
      </c>
      <c r="G2149" s="7">
        <f t="shared" si="168"/>
        <v>1.83</v>
      </c>
      <c r="H2149" s="7">
        <v>208.6</v>
      </c>
      <c r="I2149" s="7" t="s">
        <v>6</v>
      </c>
      <c r="J2149" s="7">
        <f t="shared" si="169"/>
        <v>94.619368382000005</v>
      </c>
      <c r="K2149" s="8">
        <f t="shared" si="170"/>
        <v>28.253864965212454</v>
      </c>
    </row>
    <row r="2150" spans="1:11" x14ac:dyDescent="0.25">
      <c r="A2150" s="1">
        <v>5</v>
      </c>
      <c r="B2150" s="1" t="str">
        <f t="shared" si="166"/>
        <v> Togo</v>
      </c>
      <c r="C2150" s="1" t="str">
        <f t="shared" si="167"/>
        <v>África</v>
      </c>
      <c r="D2150" s="2">
        <v>71442488</v>
      </c>
      <c r="E2150" s="2" t="s">
        <v>5</v>
      </c>
      <c r="F2150" s="7">
        <v>167</v>
      </c>
      <c r="G2150" s="7">
        <f t="shared" si="168"/>
        <v>1.67</v>
      </c>
      <c r="H2150" s="7">
        <v>64.3</v>
      </c>
      <c r="I2150" s="7" t="s">
        <v>8</v>
      </c>
      <c r="J2150" s="7">
        <f t="shared" si="169"/>
        <v>64.3</v>
      </c>
      <c r="K2150" s="8">
        <f t="shared" si="170"/>
        <v>23.055685037111406</v>
      </c>
    </row>
    <row r="2151" spans="1:11" x14ac:dyDescent="0.25">
      <c r="A2151" s="1">
        <v>11</v>
      </c>
      <c r="B2151" s="1" t="str">
        <f t="shared" si="166"/>
        <v> El Salvador</v>
      </c>
      <c r="C2151" s="1" t="str">
        <f t="shared" si="167"/>
        <v>Centroamérica</v>
      </c>
      <c r="D2151" s="2">
        <v>60349024</v>
      </c>
      <c r="E2151" s="2" t="s">
        <v>7</v>
      </c>
      <c r="F2151" s="7">
        <v>147</v>
      </c>
      <c r="G2151" s="7">
        <f t="shared" si="168"/>
        <v>1.47</v>
      </c>
      <c r="H2151" s="7">
        <v>55</v>
      </c>
      <c r="I2151" s="7" t="s">
        <v>8</v>
      </c>
      <c r="J2151" s="7">
        <f t="shared" si="169"/>
        <v>55</v>
      </c>
      <c r="K2151" s="8">
        <f t="shared" si="170"/>
        <v>25.452357813873849</v>
      </c>
    </row>
    <row r="2152" spans="1:11" x14ac:dyDescent="0.25">
      <c r="A2152" s="1">
        <v>39</v>
      </c>
      <c r="B2152" s="1" t="str">
        <f t="shared" si="166"/>
        <v> Portugal</v>
      </c>
      <c r="C2152" s="1" t="str">
        <f t="shared" si="167"/>
        <v>Europa</v>
      </c>
      <c r="D2152" s="2">
        <v>19219707</v>
      </c>
      <c r="E2152" s="2" t="s">
        <v>7</v>
      </c>
      <c r="F2152" s="7">
        <v>180</v>
      </c>
      <c r="G2152" s="7">
        <f t="shared" si="168"/>
        <v>1.8</v>
      </c>
      <c r="H2152" s="7">
        <v>187</v>
      </c>
      <c r="I2152" s="7" t="s">
        <v>6</v>
      </c>
      <c r="J2152" s="7">
        <f t="shared" si="169"/>
        <v>84.821773190000002</v>
      </c>
      <c r="K2152" s="8">
        <f t="shared" si="170"/>
        <v>26.17955962654321</v>
      </c>
    </row>
    <row r="2153" spans="1:11" x14ac:dyDescent="0.25">
      <c r="A2153" s="1">
        <v>20</v>
      </c>
      <c r="B2153" s="1" t="str">
        <f t="shared" si="166"/>
        <v> Laos</v>
      </c>
      <c r="C2153" s="1" t="str">
        <f t="shared" si="167"/>
        <v>Asia</v>
      </c>
      <c r="D2153" s="2">
        <v>45817934</v>
      </c>
      <c r="E2153" s="2" t="s">
        <v>7</v>
      </c>
      <c r="F2153" s="7">
        <v>164</v>
      </c>
      <c r="G2153" s="7">
        <f t="shared" si="168"/>
        <v>1.64</v>
      </c>
      <c r="H2153" s="7">
        <v>136.69999999999999</v>
      </c>
      <c r="I2153" s="7" t="s">
        <v>6</v>
      </c>
      <c r="J2153" s="7">
        <f t="shared" si="169"/>
        <v>62.006076978999999</v>
      </c>
      <c r="K2153" s="8">
        <f t="shared" si="170"/>
        <v>23.054014343768593</v>
      </c>
    </row>
    <row r="2154" spans="1:11" x14ac:dyDescent="0.25">
      <c r="A2154" s="1">
        <v>7</v>
      </c>
      <c r="B2154" s="1" t="str">
        <f t="shared" si="166"/>
        <v> Tanzania</v>
      </c>
      <c r="C2154" s="1" t="str">
        <f t="shared" si="167"/>
        <v>África</v>
      </c>
      <c r="D2154" s="2">
        <v>64982567</v>
      </c>
      <c r="E2154" s="2" t="s">
        <v>5</v>
      </c>
      <c r="F2154" s="7">
        <v>132</v>
      </c>
      <c r="G2154" s="7">
        <f t="shared" si="168"/>
        <v>1.32</v>
      </c>
      <c r="H2154" s="7">
        <v>38.5</v>
      </c>
      <c r="I2154" s="7" t="s">
        <v>8</v>
      </c>
      <c r="J2154" s="7">
        <f t="shared" si="169"/>
        <v>38.5</v>
      </c>
      <c r="K2154" s="8">
        <f t="shared" si="170"/>
        <v>22.095959595959595</v>
      </c>
    </row>
    <row r="2155" spans="1:11" x14ac:dyDescent="0.25">
      <c r="A2155" s="1">
        <v>61</v>
      </c>
      <c r="B2155" s="1" t="str">
        <f t="shared" si="166"/>
        <v> Jamaica</v>
      </c>
      <c r="C2155" s="1" t="str">
        <f t="shared" si="167"/>
        <v>Centroamérica</v>
      </c>
      <c r="D2155" s="2">
        <v>23075043</v>
      </c>
      <c r="E2155" s="2" t="s">
        <v>5</v>
      </c>
      <c r="F2155" s="7">
        <v>201</v>
      </c>
      <c r="G2155" s="7">
        <f t="shared" si="168"/>
        <v>2.0099999999999998</v>
      </c>
      <c r="H2155" s="7">
        <v>241.2</v>
      </c>
      <c r="I2155" s="7" t="s">
        <v>6</v>
      </c>
      <c r="J2155" s="7">
        <f t="shared" si="169"/>
        <v>109.406479644</v>
      </c>
      <c r="K2155" s="8">
        <f t="shared" si="170"/>
        <v>27.080141492537322</v>
      </c>
    </row>
    <row r="2156" spans="1:11" x14ac:dyDescent="0.25">
      <c r="A2156" s="1">
        <v>28</v>
      </c>
      <c r="B2156" s="1" t="str">
        <f t="shared" si="166"/>
        <v> Austria</v>
      </c>
      <c r="C2156" s="1" t="str">
        <f t="shared" si="167"/>
        <v>Europa</v>
      </c>
      <c r="D2156" s="2">
        <v>58957299</v>
      </c>
      <c r="E2156" s="2" t="s">
        <v>5</v>
      </c>
      <c r="F2156" s="7">
        <v>189</v>
      </c>
      <c r="G2156" s="7">
        <f t="shared" si="168"/>
        <v>1.89</v>
      </c>
      <c r="H2156" s="7">
        <v>181</v>
      </c>
      <c r="I2156" s="7" t="s">
        <v>6</v>
      </c>
      <c r="J2156" s="7">
        <f t="shared" si="169"/>
        <v>82.10021897</v>
      </c>
      <c r="K2156" s="8">
        <f t="shared" si="170"/>
        <v>22.983740368410739</v>
      </c>
    </row>
    <row r="2157" spans="1:11" x14ac:dyDescent="0.25">
      <c r="A2157" s="1">
        <v>31</v>
      </c>
      <c r="B2157" s="1" t="str">
        <f t="shared" si="166"/>
        <v> Gambia</v>
      </c>
      <c r="C2157" s="1" t="str">
        <f t="shared" si="167"/>
        <v>África</v>
      </c>
      <c r="D2157" s="2">
        <v>28770106</v>
      </c>
      <c r="E2157" s="2" t="s">
        <v>7</v>
      </c>
      <c r="F2157" s="7">
        <v>174</v>
      </c>
      <c r="G2157" s="7">
        <f t="shared" si="168"/>
        <v>1.74</v>
      </c>
      <c r="H2157" s="7">
        <v>74.599999999999994</v>
      </c>
      <c r="I2157" s="7" t="s">
        <v>8</v>
      </c>
      <c r="J2157" s="7">
        <f t="shared" si="169"/>
        <v>74.599999999999994</v>
      </c>
      <c r="K2157" s="8">
        <f t="shared" si="170"/>
        <v>24.639978861144137</v>
      </c>
    </row>
    <row r="2158" spans="1:11" x14ac:dyDescent="0.25">
      <c r="A2158" s="1">
        <v>12</v>
      </c>
      <c r="B2158" s="1" t="str">
        <f t="shared" si="166"/>
        <v> Dominica</v>
      </c>
      <c r="C2158" s="1" t="str">
        <f t="shared" si="167"/>
        <v>Centroamérica</v>
      </c>
      <c r="D2158" s="2">
        <v>53604445</v>
      </c>
      <c r="E2158" s="2" t="s">
        <v>7</v>
      </c>
      <c r="F2158" s="7">
        <v>153</v>
      </c>
      <c r="G2158" s="7">
        <f t="shared" si="168"/>
        <v>1.53</v>
      </c>
      <c r="H2158" s="7">
        <v>61.7</v>
      </c>
      <c r="I2158" s="7" t="s">
        <v>8</v>
      </c>
      <c r="J2158" s="7">
        <f t="shared" si="169"/>
        <v>61.7</v>
      </c>
      <c r="K2158" s="8">
        <f t="shared" si="170"/>
        <v>26.357383912170533</v>
      </c>
    </row>
    <row r="2159" spans="1:11" x14ac:dyDescent="0.25">
      <c r="A2159" s="1">
        <v>13</v>
      </c>
      <c r="B2159" s="1" t="str">
        <f t="shared" si="166"/>
        <v> Barbados</v>
      </c>
      <c r="C2159" s="1" t="str">
        <f t="shared" si="167"/>
        <v>Centroamérica</v>
      </c>
      <c r="D2159" s="2">
        <v>95896262</v>
      </c>
      <c r="E2159" s="2" t="s">
        <v>7</v>
      </c>
      <c r="F2159" s="7">
        <v>191</v>
      </c>
      <c r="G2159" s="7">
        <f t="shared" si="168"/>
        <v>1.91</v>
      </c>
      <c r="H2159" s="7">
        <v>239.9</v>
      </c>
      <c r="I2159" s="7" t="s">
        <v>6</v>
      </c>
      <c r="J2159" s="7">
        <f t="shared" si="169"/>
        <v>108.81680956300001</v>
      </c>
      <c r="K2159" s="8">
        <f t="shared" si="170"/>
        <v>29.828351624955459</v>
      </c>
    </row>
    <row r="2160" spans="1:11" x14ac:dyDescent="0.25">
      <c r="A2160" s="1">
        <v>46</v>
      </c>
      <c r="B2160" s="1" t="str">
        <f t="shared" si="166"/>
        <v> Australia</v>
      </c>
      <c r="C2160" s="1" t="str">
        <f t="shared" si="167"/>
        <v>Oceanía</v>
      </c>
      <c r="D2160" s="2">
        <v>58750606</v>
      </c>
      <c r="E2160" s="2" t="s">
        <v>5</v>
      </c>
      <c r="F2160" s="7">
        <v>184</v>
      </c>
      <c r="G2160" s="7">
        <f t="shared" si="168"/>
        <v>1.84</v>
      </c>
      <c r="H2160" s="7">
        <v>200</v>
      </c>
      <c r="I2160" s="7" t="s">
        <v>6</v>
      </c>
      <c r="J2160" s="7">
        <f t="shared" si="169"/>
        <v>90.718474000000001</v>
      </c>
      <c r="K2160" s="8">
        <f t="shared" si="170"/>
        <v>26.795390477315689</v>
      </c>
    </row>
    <row r="2161" spans="1:11" x14ac:dyDescent="0.25">
      <c r="A2161" s="1">
        <v>61</v>
      </c>
      <c r="B2161" s="1" t="str">
        <f t="shared" si="166"/>
        <v> Jamaica</v>
      </c>
      <c r="C2161" s="1" t="str">
        <f t="shared" si="167"/>
        <v>Centroamérica</v>
      </c>
      <c r="D2161" s="2">
        <v>70736639</v>
      </c>
      <c r="E2161" s="2" t="s">
        <v>5</v>
      </c>
      <c r="F2161" s="7">
        <v>183</v>
      </c>
      <c r="G2161" s="7">
        <f t="shared" si="168"/>
        <v>1.83</v>
      </c>
      <c r="H2161" s="7">
        <v>77.5</v>
      </c>
      <c r="I2161" s="7" t="s">
        <v>8</v>
      </c>
      <c r="J2161" s="7">
        <f t="shared" si="169"/>
        <v>77.5</v>
      </c>
      <c r="K2161" s="8">
        <f t="shared" si="170"/>
        <v>23.141927199976109</v>
      </c>
    </row>
    <row r="2162" spans="1:11" x14ac:dyDescent="0.25">
      <c r="A2162" s="1">
        <v>62</v>
      </c>
      <c r="B2162" s="1" t="str">
        <f t="shared" si="166"/>
        <v> Bahamas</v>
      </c>
      <c r="C2162" s="1" t="str">
        <f t="shared" si="167"/>
        <v>Centroamérica</v>
      </c>
      <c r="D2162" s="2">
        <v>92217079</v>
      </c>
      <c r="E2162" s="2" t="s">
        <v>5</v>
      </c>
      <c r="F2162" s="7">
        <v>189</v>
      </c>
      <c r="G2162" s="7">
        <f t="shared" si="168"/>
        <v>1.89</v>
      </c>
      <c r="H2162" s="7">
        <v>90</v>
      </c>
      <c r="I2162" s="7" t="s">
        <v>8</v>
      </c>
      <c r="J2162" s="7">
        <f t="shared" si="169"/>
        <v>90</v>
      </c>
      <c r="K2162" s="8">
        <f t="shared" si="170"/>
        <v>25.195263290501387</v>
      </c>
    </row>
    <row r="2163" spans="1:11" x14ac:dyDescent="0.25">
      <c r="A2163" s="1">
        <v>30</v>
      </c>
      <c r="B2163" s="1" t="str">
        <f t="shared" si="166"/>
        <v> Liberia</v>
      </c>
      <c r="C2163" s="1" t="str">
        <f t="shared" si="167"/>
        <v>África</v>
      </c>
      <c r="D2163" s="2">
        <v>56834432</v>
      </c>
      <c r="E2163" s="2" t="s">
        <v>5</v>
      </c>
      <c r="F2163" s="7">
        <v>182</v>
      </c>
      <c r="G2163" s="7">
        <f t="shared" si="168"/>
        <v>1.82</v>
      </c>
      <c r="H2163" s="7">
        <v>66.2</v>
      </c>
      <c r="I2163" s="7" t="s">
        <v>8</v>
      </c>
      <c r="J2163" s="7">
        <f t="shared" si="169"/>
        <v>66.2</v>
      </c>
      <c r="K2163" s="8">
        <f t="shared" si="170"/>
        <v>19.985508996498005</v>
      </c>
    </row>
    <row r="2164" spans="1:11" x14ac:dyDescent="0.25">
      <c r="A2164" s="1">
        <v>10</v>
      </c>
      <c r="B2164" s="1" t="str">
        <f t="shared" si="166"/>
        <v> Chile</v>
      </c>
      <c r="C2164" s="1" t="str">
        <f t="shared" si="167"/>
        <v>Sudamérica</v>
      </c>
      <c r="D2164" s="2">
        <v>90804687</v>
      </c>
      <c r="E2164" s="2" t="s">
        <v>5</v>
      </c>
      <c r="F2164" s="7">
        <v>181</v>
      </c>
      <c r="G2164" s="7">
        <f t="shared" si="168"/>
        <v>1.81</v>
      </c>
      <c r="H2164" s="7">
        <v>92.4</v>
      </c>
      <c r="I2164" s="7" t="s">
        <v>8</v>
      </c>
      <c r="J2164" s="7">
        <f t="shared" si="169"/>
        <v>92.4</v>
      </c>
      <c r="K2164" s="8">
        <f t="shared" si="170"/>
        <v>28.204267269008884</v>
      </c>
    </row>
    <row r="2165" spans="1:11" x14ac:dyDescent="0.25">
      <c r="A2165" s="1">
        <v>34</v>
      </c>
      <c r="B2165" s="1" t="str">
        <f t="shared" si="166"/>
        <v> Bulgaria</v>
      </c>
      <c r="C2165" s="1" t="str">
        <f t="shared" si="167"/>
        <v>Europa</v>
      </c>
      <c r="D2165" s="2">
        <v>32935977</v>
      </c>
      <c r="E2165" s="2" t="s">
        <v>5</v>
      </c>
      <c r="F2165" s="7">
        <v>178</v>
      </c>
      <c r="G2165" s="7">
        <f t="shared" si="168"/>
        <v>1.78</v>
      </c>
      <c r="H2165" s="7">
        <v>174.4</v>
      </c>
      <c r="I2165" s="7" t="s">
        <v>6</v>
      </c>
      <c r="J2165" s="7">
        <f t="shared" si="169"/>
        <v>79.106509328000001</v>
      </c>
      <c r="K2165" s="8">
        <f t="shared" si="170"/>
        <v>24.967336614063882</v>
      </c>
    </row>
    <row r="2166" spans="1:11" x14ac:dyDescent="0.25">
      <c r="A2166" s="1">
        <v>40</v>
      </c>
      <c r="B2166" s="1" t="str">
        <f t="shared" si="166"/>
        <v> Israel</v>
      </c>
      <c r="C2166" s="1" t="str">
        <f t="shared" si="167"/>
        <v>Medio Oriente</v>
      </c>
      <c r="D2166" s="2">
        <v>15754936</v>
      </c>
      <c r="E2166" s="2" t="s">
        <v>7</v>
      </c>
      <c r="F2166" s="7">
        <v>151</v>
      </c>
      <c r="G2166" s="7">
        <f t="shared" si="168"/>
        <v>1.51</v>
      </c>
      <c r="H2166" s="7">
        <v>61.3</v>
      </c>
      <c r="I2166" s="7" t="s">
        <v>8</v>
      </c>
      <c r="J2166" s="7">
        <f t="shared" si="169"/>
        <v>61.3</v>
      </c>
      <c r="K2166" s="8">
        <f t="shared" si="170"/>
        <v>26.884785755010743</v>
      </c>
    </row>
    <row r="2167" spans="1:11" x14ac:dyDescent="0.25">
      <c r="A2167" s="1">
        <v>17</v>
      </c>
      <c r="B2167" s="1" t="str">
        <f t="shared" si="166"/>
        <v> India</v>
      </c>
      <c r="C2167" s="1" t="str">
        <f t="shared" si="167"/>
        <v>Asia</v>
      </c>
      <c r="D2167" s="2">
        <v>65207449</v>
      </c>
      <c r="E2167" s="2" t="s">
        <v>5</v>
      </c>
      <c r="F2167" s="7">
        <v>160</v>
      </c>
      <c r="G2167" s="7">
        <f t="shared" si="168"/>
        <v>1.6</v>
      </c>
      <c r="H2167" s="7">
        <v>51.6</v>
      </c>
      <c r="I2167" s="7" t="s">
        <v>8</v>
      </c>
      <c r="J2167" s="7">
        <f t="shared" si="169"/>
        <v>51.6</v>
      </c>
      <c r="K2167" s="8">
        <f t="shared" si="170"/>
        <v>20.156249999999996</v>
      </c>
    </row>
    <row r="2168" spans="1:11" x14ac:dyDescent="0.25">
      <c r="A2168" s="1">
        <v>63</v>
      </c>
      <c r="B2168" s="1" t="str">
        <f t="shared" si="166"/>
        <v> Tuvalu</v>
      </c>
      <c r="C2168" s="1" t="str">
        <f t="shared" si="167"/>
        <v>Oceanía</v>
      </c>
      <c r="D2168" s="2">
        <v>54907836</v>
      </c>
      <c r="E2168" s="2" t="s">
        <v>7</v>
      </c>
      <c r="F2168" s="7">
        <v>146</v>
      </c>
      <c r="G2168" s="7">
        <f t="shared" si="168"/>
        <v>1.46</v>
      </c>
      <c r="H2168" s="7">
        <v>156.69999999999999</v>
      </c>
      <c r="I2168" s="7" t="s">
        <v>6</v>
      </c>
      <c r="J2168" s="7">
        <f t="shared" si="169"/>
        <v>71.077924378999995</v>
      </c>
      <c r="K2168" s="8">
        <f t="shared" si="170"/>
        <v>33.344869759335715</v>
      </c>
    </row>
    <row r="2169" spans="1:11" x14ac:dyDescent="0.25">
      <c r="A2169" s="1">
        <v>50</v>
      </c>
      <c r="B2169" s="1" t="str">
        <f t="shared" si="166"/>
        <v> Venezuela</v>
      </c>
      <c r="C2169" s="1" t="str">
        <f t="shared" si="167"/>
        <v>Sudamérica</v>
      </c>
      <c r="D2169" s="2">
        <v>64634047</v>
      </c>
      <c r="E2169" s="2" t="s">
        <v>5</v>
      </c>
      <c r="F2169" s="7">
        <v>170</v>
      </c>
      <c r="G2169" s="7">
        <f t="shared" si="168"/>
        <v>1.7</v>
      </c>
      <c r="H2169" s="7">
        <v>183.9</v>
      </c>
      <c r="I2169" s="7" t="s">
        <v>6</v>
      </c>
      <c r="J2169" s="7">
        <f t="shared" si="169"/>
        <v>83.415636843000001</v>
      </c>
      <c r="K2169" s="8">
        <f t="shared" si="170"/>
        <v>28.863542160207615</v>
      </c>
    </row>
    <row r="2170" spans="1:11" x14ac:dyDescent="0.25">
      <c r="A2170" s="1">
        <v>28</v>
      </c>
      <c r="B2170" s="1" t="str">
        <f t="shared" si="166"/>
        <v> Austria</v>
      </c>
      <c r="C2170" s="1" t="str">
        <f t="shared" si="167"/>
        <v>Europa</v>
      </c>
      <c r="D2170" s="2">
        <v>39180635</v>
      </c>
      <c r="E2170" s="2" t="s">
        <v>7</v>
      </c>
      <c r="F2170" s="7">
        <v>162</v>
      </c>
      <c r="G2170" s="7">
        <f t="shared" si="168"/>
        <v>1.62</v>
      </c>
      <c r="H2170" s="7">
        <v>137.80000000000001</v>
      </c>
      <c r="I2170" s="7" t="s">
        <v>6</v>
      </c>
      <c r="J2170" s="7">
        <f t="shared" si="169"/>
        <v>62.505028586000009</v>
      </c>
      <c r="K2170" s="8">
        <f t="shared" si="170"/>
        <v>23.81688332037799</v>
      </c>
    </row>
    <row r="2171" spans="1:11" x14ac:dyDescent="0.25">
      <c r="A2171" s="1">
        <v>20</v>
      </c>
      <c r="B2171" s="1" t="str">
        <f t="shared" si="166"/>
        <v> Laos</v>
      </c>
      <c r="C2171" s="1" t="str">
        <f t="shared" si="167"/>
        <v>Asia</v>
      </c>
      <c r="D2171" s="2">
        <v>60667943</v>
      </c>
      <c r="E2171" s="2" t="s">
        <v>7</v>
      </c>
      <c r="F2171" s="7">
        <v>140</v>
      </c>
      <c r="G2171" s="7">
        <f t="shared" si="168"/>
        <v>1.4</v>
      </c>
      <c r="H2171" s="7">
        <v>41.7</v>
      </c>
      <c r="I2171" s="7" t="s">
        <v>8</v>
      </c>
      <c r="J2171" s="7">
        <f t="shared" si="169"/>
        <v>41.7</v>
      </c>
      <c r="K2171" s="8">
        <f t="shared" si="170"/>
        <v>21.275510204081638</v>
      </c>
    </row>
    <row r="2172" spans="1:11" x14ac:dyDescent="0.25">
      <c r="A2172" s="1">
        <v>2</v>
      </c>
      <c r="B2172" s="1" t="str">
        <f t="shared" si="166"/>
        <v> Burkina Faso</v>
      </c>
      <c r="C2172" s="1" t="str">
        <f t="shared" si="167"/>
        <v>África</v>
      </c>
      <c r="D2172" s="2">
        <v>15677411</v>
      </c>
      <c r="E2172" s="2" t="s">
        <v>7</v>
      </c>
      <c r="F2172" s="7">
        <v>153</v>
      </c>
      <c r="G2172" s="7">
        <f t="shared" si="168"/>
        <v>1.53</v>
      </c>
      <c r="H2172" s="7">
        <v>124.6</v>
      </c>
      <c r="I2172" s="7" t="s">
        <v>6</v>
      </c>
      <c r="J2172" s="7">
        <f t="shared" si="169"/>
        <v>56.517609301999997</v>
      </c>
      <c r="K2172" s="8">
        <f t="shared" si="170"/>
        <v>24.143538511683538</v>
      </c>
    </row>
    <row r="2173" spans="1:11" x14ac:dyDescent="0.25">
      <c r="A2173" s="1">
        <v>32</v>
      </c>
      <c r="B2173" s="1" t="str">
        <f t="shared" si="166"/>
        <v> Ghana</v>
      </c>
      <c r="C2173" s="1" t="str">
        <f t="shared" si="167"/>
        <v>África</v>
      </c>
      <c r="D2173" s="2">
        <v>81785531</v>
      </c>
      <c r="E2173" s="2" t="s">
        <v>5</v>
      </c>
      <c r="F2173" s="7">
        <v>172</v>
      </c>
      <c r="G2173" s="7">
        <f t="shared" si="168"/>
        <v>1.72</v>
      </c>
      <c r="H2173" s="7">
        <v>78.900000000000006</v>
      </c>
      <c r="I2173" s="7" t="s">
        <v>8</v>
      </c>
      <c r="J2173" s="7">
        <f t="shared" si="169"/>
        <v>78.900000000000006</v>
      </c>
      <c r="K2173" s="8">
        <f t="shared" si="170"/>
        <v>26.669821525148734</v>
      </c>
    </row>
    <row r="2174" spans="1:11" x14ac:dyDescent="0.25">
      <c r="A2174" s="1">
        <v>8</v>
      </c>
      <c r="B2174" s="1" t="str">
        <f t="shared" si="166"/>
        <v> Paraguay</v>
      </c>
      <c r="C2174" s="1" t="str">
        <f t="shared" si="167"/>
        <v>Sudamérica</v>
      </c>
      <c r="D2174" s="2">
        <v>31133528</v>
      </c>
      <c r="E2174" s="2" t="s">
        <v>7</v>
      </c>
      <c r="F2174" s="7">
        <v>183</v>
      </c>
      <c r="G2174" s="7">
        <f t="shared" si="168"/>
        <v>1.83</v>
      </c>
      <c r="H2174" s="7">
        <v>168.4</v>
      </c>
      <c r="I2174" s="7" t="s">
        <v>6</v>
      </c>
      <c r="J2174" s="7">
        <f t="shared" si="169"/>
        <v>76.384955108</v>
      </c>
      <c r="K2174" s="8">
        <f t="shared" si="170"/>
        <v>22.808968648810055</v>
      </c>
    </row>
    <row r="2175" spans="1:11" x14ac:dyDescent="0.25">
      <c r="A2175" s="1">
        <v>60</v>
      </c>
      <c r="B2175" s="1" t="str">
        <f t="shared" si="166"/>
        <v> Nicaragua</v>
      </c>
      <c r="C2175" s="1" t="str">
        <f t="shared" si="167"/>
        <v>Centroamérica</v>
      </c>
      <c r="D2175" s="2">
        <v>21336296</v>
      </c>
      <c r="E2175" s="2" t="s">
        <v>7</v>
      </c>
      <c r="F2175" s="7">
        <v>150</v>
      </c>
      <c r="G2175" s="7">
        <f t="shared" si="168"/>
        <v>1.5</v>
      </c>
      <c r="H2175" s="7">
        <v>66</v>
      </c>
      <c r="I2175" s="7" t="s">
        <v>8</v>
      </c>
      <c r="J2175" s="7">
        <f t="shared" si="169"/>
        <v>66</v>
      </c>
      <c r="K2175" s="8">
        <f t="shared" si="170"/>
        <v>29.333333333333332</v>
      </c>
    </row>
    <row r="2176" spans="1:11" x14ac:dyDescent="0.25">
      <c r="A2176" s="1">
        <v>53</v>
      </c>
      <c r="B2176" s="1" t="str">
        <f t="shared" si="166"/>
        <v> Georgia</v>
      </c>
      <c r="C2176" s="1" t="str">
        <f t="shared" si="167"/>
        <v>Medio Oriente</v>
      </c>
      <c r="D2176" s="2">
        <v>26994255</v>
      </c>
      <c r="E2176" s="2" t="s">
        <v>7</v>
      </c>
      <c r="F2176" s="7">
        <v>166</v>
      </c>
      <c r="G2176" s="7">
        <f t="shared" si="168"/>
        <v>1.66</v>
      </c>
      <c r="H2176" s="7">
        <v>69.5</v>
      </c>
      <c r="I2176" s="7" t="s">
        <v>8</v>
      </c>
      <c r="J2176" s="7">
        <f t="shared" si="169"/>
        <v>69.5</v>
      </c>
      <c r="K2176" s="8">
        <f t="shared" si="170"/>
        <v>25.221367397300046</v>
      </c>
    </row>
    <row r="2177" spans="1:11" x14ac:dyDescent="0.25">
      <c r="A2177" s="1">
        <v>60</v>
      </c>
      <c r="B2177" s="1" t="str">
        <f t="shared" si="166"/>
        <v> Nicaragua</v>
      </c>
      <c r="C2177" s="1" t="str">
        <f t="shared" si="167"/>
        <v>Centroamérica</v>
      </c>
      <c r="D2177" s="2">
        <v>16358269</v>
      </c>
      <c r="E2177" s="2" t="s">
        <v>5</v>
      </c>
      <c r="F2177" s="7">
        <v>167</v>
      </c>
      <c r="G2177" s="7">
        <f t="shared" si="168"/>
        <v>1.67</v>
      </c>
      <c r="H2177" s="7">
        <v>68.2</v>
      </c>
      <c r="I2177" s="7" t="s">
        <v>8</v>
      </c>
      <c r="J2177" s="7">
        <f t="shared" si="169"/>
        <v>68.2</v>
      </c>
      <c r="K2177" s="8">
        <f t="shared" si="170"/>
        <v>24.454085840295459</v>
      </c>
    </row>
    <row r="2178" spans="1:11" x14ac:dyDescent="0.25">
      <c r="A2178" s="1">
        <v>34</v>
      </c>
      <c r="B2178" s="1" t="str">
        <f t="shared" si="166"/>
        <v> Bulgaria</v>
      </c>
      <c r="C2178" s="1" t="str">
        <f t="shared" si="167"/>
        <v>Europa</v>
      </c>
      <c r="D2178" s="2">
        <v>47779455</v>
      </c>
      <c r="E2178" s="2" t="s">
        <v>7</v>
      </c>
      <c r="F2178" s="7">
        <v>184</v>
      </c>
      <c r="G2178" s="7">
        <f t="shared" si="168"/>
        <v>1.84</v>
      </c>
      <c r="H2178" s="7">
        <v>208.1</v>
      </c>
      <c r="I2178" s="7" t="s">
        <v>6</v>
      </c>
      <c r="J2178" s="7">
        <f t="shared" si="169"/>
        <v>94.392572197000007</v>
      </c>
      <c r="K2178" s="8">
        <f t="shared" si="170"/>
        <v>27.880603791646976</v>
      </c>
    </row>
    <row r="2179" spans="1:11" x14ac:dyDescent="0.25">
      <c r="A2179" s="1">
        <v>46</v>
      </c>
      <c r="B2179" s="1" t="str">
        <f t="shared" ref="B2179:B2242" si="171">+VLOOKUP(A2179,$R$2:$S$68,2,FALSE)</f>
        <v> Australia</v>
      </c>
      <c r="C2179" s="1" t="str">
        <f t="shared" ref="C2179:C2242" si="172">+VLOOKUP(B2179,$O$2:$P$68,2,FALSE)</f>
        <v>Oceanía</v>
      </c>
      <c r="D2179" s="2">
        <v>53208653</v>
      </c>
      <c r="E2179" s="2" t="s">
        <v>7</v>
      </c>
      <c r="F2179" s="7">
        <v>182</v>
      </c>
      <c r="G2179" s="7">
        <f t="shared" ref="G2179:G2242" si="173">+F2179/100</f>
        <v>1.82</v>
      </c>
      <c r="H2179" s="7">
        <v>184.5</v>
      </c>
      <c r="I2179" s="7" t="s">
        <v>6</v>
      </c>
      <c r="J2179" s="7">
        <f t="shared" ref="J2179:J2242" si="174">+IF(I2179="lb",H2179*0.45359237,H2179)</f>
        <v>83.687792264999999</v>
      </c>
      <c r="K2179" s="8">
        <f t="shared" ref="K2179:K2242" si="175">+J2179/G2179^2</f>
        <v>25.26500189137785</v>
      </c>
    </row>
    <row r="2180" spans="1:11" x14ac:dyDescent="0.25">
      <c r="A2180" s="1">
        <v>48</v>
      </c>
      <c r="B2180" s="1" t="str">
        <f t="shared" si="171"/>
        <v> Vanuatu</v>
      </c>
      <c r="C2180" s="1" t="str">
        <f t="shared" si="172"/>
        <v>Oceanía</v>
      </c>
      <c r="D2180" s="2">
        <v>93424992</v>
      </c>
      <c r="E2180" s="2" t="s">
        <v>7</v>
      </c>
      <c r="F2180" s="7">
        <v>155</v>
      </c>
      <c r="G2180" s="7">
        <f t="shared" si="173"/>
        <v>1.55</v>
      </c>
      <c r="H2180" s="7">
        <v>58.5</v>
      </c>
      <c r="I2180" s="7" t="s">
        <v>8</v>
      </c>
      <c r="J2180" s="7">
        <f t="shared" si="174"/>
        <v>58.5</v>
      </c>
      <c r="K2180" s="8">
        <f t="shared" si="175"/>
        <v>24.349635796045781</v>
      </c>
    </row>
    <row r="2181" spans="1:11" x14ac:dyDescent="0.25">
      <c r="A2181" s="1">
        <v>42</v>
      </c>
      <c r="B2181" s="1" t="str">
        <f t="shared" si="171"/>
        <v> Mauritania</v>
      </c>
      <c r="C2181" s="1" t="str">
        <f t="shared" si="172"/>
        <v>África</v>
      </c>
      <c r="D2181" s="2">
        <v>51428573</v>
      </c>
      <c r="E2181" s="2" t="s">
        <v>5</v>
      </c>
      <c r="F2181" s="7">
        <v>184</v>
      </c>
      <c r="G2181" s="7">
        <f t="shared" si="173"/>
        <v>1.84</v>
      </c>
      <c r="H2181" s="7">
        <v>160.30000000000001</v>
      </c>
      <c r="I2181" s="7" t="s">
        <v>6</v>
      </c>
      <c r="J2181" s="7">
        <f t="shared" si="174"/>
        <v>72.710856911000008</v>
      </c>
      <c r="K2181" s="8">
        <f t="shared" si="175"/>
        <v>21.476505467568526</v>
      </c>
    </row>
    <row r="2182" spans="1:11" x14ac:dyDescent="0.25">
      <c r="A2182" s="1">
        <v>43</v>
      </c>
      <c r="B2182" s="1" t="str">
        <f t="shared" si="171"/>
        <v> Colombia</v>
      </c>
      <c r="C2182" s="1" t="str">
        <f t="shared" si="172"/>
        <v>Sudamérica</v>
      </c>
      <c r="D2182" s="2">
        <v>71360543</v>
      </c>
      <c r="E2182" s="2" t="s">
        <v>5</v>
      </c>
      <c r="F2182" s="7">
        <v>170</v>
      </c>
      <c r="G2182" s="7">
        <f t="shared" si="173"/>
        <v>1.7</v>
      </c>
      <c r="H2182" s="7">
        <v>174.6</v>
      </c>
      <c r="I2182" s="7" t="s">
        <v>6</v>
      </c>
      <c r="J2182" s="7">
        <f t="shared" si="174"/>
        <v>79.197227802</v>
      </c>
      <c r="K2182" s="8">
        <f t="shared" si="175"/>
        <v>27.403885052595157</v>
      </c>
    </row>
    <row r="2183" spans="1:11" x14ac:dyDescent="0.25">
      <c r="A2183" s="1">
        <v>43</v>
      </c>
      <c r="B2183" s="1" t="str">
        <f t="shared" si="171"/>
        <v> Colombia</v>
      </c>
      <c r="C2183" s="1" t="str">
        <f t="shared" si="172"/>
        <v>Sudamérica</v>
      </c>
      <c r="D2183" s="2">
        <v>92464302</v>
      </c>
      <c r="E2183" s="2" t="s">
        <v>5</v>
      </c>
      <c r="F2183" s="7">
        <v>170</v>
      </c>
      <c r="G2183" s="7">
        <f t="shared" si="173"/>
        <v>1.7</v>
      </c>
      <c r="H2183" s="7">
        <v>70.599999999999994</v>
      </c>
      <c r="I2183" s="7" t="s">
        <v>8</v>
      </c>
      <c r="J2183" s="7">
        <f t="shared" si="174"/>
        <v>70.599999999999994</v>
      </c>
      <c r="K2183" s="8">
        <f t="shared" si="175"/>
        <v>24.429065743944637</v>
      </c>
    </row>
    <row r="2184" spans="1:11" x14ac:dyDescent="0.25">
      <c r="A2184" s="1">
        <v>47</v>
      </c>
      <c r="B2184" s="1" t="str">
        <f t="shared" si="171"/>
        <v> Malta</v>
      </c>
      <c r="C2184" s="1" t="str">
        <f t="shared" si="172"/>
        <v>África</v>
      </c>
      <c r="D2184" s="2">
        <v>23150056</v>
      </c>
      <c r="E2184" s="2" t="s">
        <v>5</v>
      </c>
      <c r="F2184" s="7">
        <v>176</v>
      </c>
      <c r="G2184" s="7">
        <f t="shared" si="173"/>
        <v>1.76</v>
      </c>
      <c r="H2184" s="7">
        <v>191.8</v>
      </c>
      <c r="I2184" s="7" t="s">
        <v>6</v>
      </c>
      <c r="J2184" s="7">
        <f t="shared" si="174"/>
        <v>86.999016566000009</v>
      </c>
      <c r="K2184" s="8">
        <f t="shared" si="175"/>
        <v>28.085942848011367</v>
      </c>
    </row>
    <row r="2185" spans="1:11" x14ac:dyDescent="0.25">
      <c r="A2185" s="1">
        <v>61</v>
      </c>
      <c r="B2185" s="1" t="str">
        <f t="shared" si="171"/>
        <v> Jamaica</v>
      </c>
      <c r="C2185" s="1" t="str">
        <f t="shared" si="172"/>
        <v>Centroamérica</v>
      </c>
      <c r="D2185" s="2">
        <v>58006104</v>
      </c>
      <c r="E2185" s="2" t="s">
        <v>5</v>
      </c>
      <c r="F2185" s="7">
        <v>174</v>
      </c>
      <c r="G2185" s="7">
        <f t="shared" si="173"/>
        <v>1.74</v>
      </c>
      <c r="H2185" s="7">
        <v>70.3</v>
      </c>
      <c r="I2185" s="7" t="s">
        <v>8</v>
      </c>
      <c r="J2185" s="7">
        <f t="shared" si="174"/>
        <v>70.3</v>
      </c>
      <c r="K2185" s="8">
        <f t="shared" si="175"/>
        <v>23.219711983088914</v>
      </c>
    </row>
    <row r="2186" spans="1:11" x14ac:dyDescent="0.25">
      <c r="A2186" s="1">
        <v>14</v>
      </c>
      <c r="B2186" s="1" t="str">
        <f t="shared" si="171"/>
        <v> Madagascar</v>
      </c>
      <c r="C2186" s="1" t="str">
        <f t="shared" si="172"/>
        <v>África</v>
      </c>
      <c r="D2186" s="2">
        <v>45074146</v>
      </c>
      <c r="E2186" s="2" t="s">
        <v>7</v>
      </c>
      <c r="F2186" s="7">
        <v>149</v>
      </c>
      <c r="G2186" s="7">
        <f t="shared" si="173"/>
        <v>1.49</v>
      </c>
      <c r="H2186" s="7">
        <v>81.099999999999994</v>
      </c>
      <c r="I2186" s="7" t="s">
        <v>6</v>
      </c>
      <c r="J2186" s="7">
        <f t="shared" si="174"/>
        <v>36.786341207</v>
      </c>
      <c r="K2186" s="8">
        <f t="shared" si="175"/>
        <v>16.569677585243909</v>
      </c>
    </row>
    <row r="2187" spans="1:11" x14ac:dyDescent="0.25">
      <c r="A2187" s="1">
        <v>9</v>
      </c>
      <c r="B2187" s="1" t="str">
        <f t="shared" si="171"/>
        <v> Seychelles</v>
      </c>
      <c r="C2187" s="1" t="str">
        <f t="shared" si="172"/>
        <v>Medio Oriente</v>
      </c>
      <c r="D2187" s="2">
        <v>38865671</v>
      </c>
      <c r="E2187" s="2" t="s">
        <v>7</v>
      </c>
      <c r="F2187" s="7">
        <v>161</v>
      </c>
      <c r="G2187" s="7">
        <f t="shared" si="173"/>
        <v>1.61</v>
      </c>
      <c r="H2187" s="7">
        <v>157.19999999999999</v>
      </c>
      <c r="I2187" s="7" t="s">
        <v>6</v>
      </c>
      <c r="J2187" s="7">
        <f t="shared" si="174"/>
        <v>71.304720563999993</v>
      </c>
      <c r="K2187" s="8">
        <f t="shared" si="175"/>
        <v>27.508475970834454</v>
      </c>
    </row>
    <row r="2188" spans="1:11" x14ac:dyDescent="0.25">
      <c r="A2188" s="1">
        <v>63</v>
      </c>
      <c r="B2188" s="1" t="str">
        <f t="shared" si="171"/>
        <v> Tuvalu</v>
      </c>
      <c r="C2188" s="1" t="str">
        <f t="shared" si="172"/>
        <v>Oceanía</v>
      </c>
      <c r="D2188" s="2">
        <v>57669373</v>
      </c>
      <c r="E2188" s="2" t="s">
        <v>5</v>
      </c>
      <c r="F2188" s="7">
        <v>177</v>
      </c>
      <c r="G2188" s="7">
        <f t="shared" si="173"/>
        <v>1.77</v>
      </c>
      <c r="H2188" s="7">
        <v>222.9</v>
      </c>
      <c r="I2188" s="7" t="s">
        <v>6</v>
      </c>
      <c r="J2188" s="7">
        <f t="shared" si="174"/>
        <v>101.10573927300001</v>
      </c>
      <c r="K2188" s="8">
        <f t="shared" si="175"/>
        <v>32.272252313511444</v>
      </c>
    </row>
    <row r="2189" spans="1:11" x14ac:dyDescent="0.25">
      <c r="A2189" s="1">
        <v>15</v>
      </c>
      <c r="B2189" s="1" t="str">
        <f t="shared" si="171"/>
        <v> Burundi</v>
      </c>
      <c r="C2189" s="1" t="str">
        <f t="shared" si="172"/>
        <v>África</v>
      </c>
      <c r="D2189" s="2">
        <v>94086753</v>
      </c>
      <c r="E2189" s="2" t="s">
        <v>7</v>
      </c>
      <c r="F2189" s="7">
        <v>145</v>
      </c>
      <c r="G2189" s="7">
        <f t="shared" si="173"/>
        <v>1.45</v>
      </c>
      <c r="H2189" s="7">
        <v>104.7</v>
      </c>
      <c r="I2189" s="7" t="s">
        <v>6</v>
      </c>
      <c r="J2189" s="7">
        <f t="shared" si="174"/>
        <v>47.491121139000001</v>
      </c>
      <c r="K2189" s="8">
        <f t="shared" si="175"/>
        <v>22.587929198097502</v>
      </c>
    </row>
    <row r="2190" spans="1:11" x14ac:dyDescent="0.25">
      <c r="A2190" s="1">
        <v>17</v>
      </c>
      <c r="B2190" s="1" t="str">
        <f t="shared" si="171"/>
        <v> India</v>
      </c>
      <c r="C2190" s="1" t="str">
        <f t="shared" si="172"/>
        <v>Asia</v>
      </c>
      <c r="D2190" s="2">
        <v>46739916</v>
      </c>
      <c r="E2190" s="2" t="s">
        <v>5</v>
      </c>
      <c r="F2190" s="7">
        <v>167</v>
      </c>
      <c r="G2190" s="7">
        <f t="shared" si="173"/>
        <v>1.67</v>
      </c>
      <c r="H2190" s="7">
        <v>130.69999999999999</v>
      </c>
      <c r="I2190" s="7" t="s">
        <v>6</v>
      </c>
      <c r="J2190" s="7">
        <f t="shared" si="174"/>
        <v>59.284522758999998</v>
      </c>
      <c r="K2190" s="8">
        <f t="shared" si="175"/>
        <v>21.257313908350962</v>
      </c>
    </row>
    <row r="2191" spans="1:11" x14ac:dyDescent="0.25">
      <c r="A2191" s="1">
        <v>55</v>
      </c>
      <c r="B2191" s="1" t="str">
        <f t="shared" si="171"/>
        <v> Honduras</v>
      </c>
      <c r="C2191" s="1" t="str">
        <f t="shared" si="172"/>
        <v>Centroamérica</v>
      </c>
      <c r="D2191" s="2">
        <v>97140319</v>
      </c>
      <c r="E2191" s="2" t="s">
        <v>5</v>
      </c>
      <c r="F2191" s="7">
        <v>154</v>
      </c>
      <c r="G2191" s="7">
        <f t="shared" si="173"/>
        <v>1.54</v>
      </c>
      <c r="H2191" s="7">
        <v>142.19999999999999</v>
      </c>
      <c r="I2191" s="7" t="s">
        <v>6</v>
      </c>
      <c r="J2191" s="7">
        <f t="shared" si="174"/>
        <v>64.500835014000003</v>
      </c>
      <c r="K2191" s="8">
        <f t="shared" si="175"/>
        <v>27.197181233766237</v>
      </c>
    </row>
    <row r="2192" spans="1:11" x14ac:dyDescent="0.25">
      <c r="A2192" s="1">
        <v>45</v>
      </c>
      <c r="B2192" s="1" t="str">
        <f t="shared" si="171"/>
        <v> Cuba</v>
      </c>
      <c r="C2192" s="1" t="str">
        <f t="shared" si="172"/>
        <v>Centroamérica</v>
      </c>
      <c r="D2192" s="2">
        <v>47592535</v>
      </c>
      <c r="E2192" s="2" t="s">
        <v>7</v>
      </c>
      <c r="F2192" s="7">
        <v>144</v>
      </c>
      <c r="G2192" s="7">
        <f t="shared" si="173"/>
        <v>1.44</v>
      </c>
      <c r="H2192" s="7">
        <v>119.5</v>
      </c>
      <c r="I2192" s="7" t="s">
        <v>6</v>
      </c>
      <c r="J2192" s="7">
        <f t="shared" si="174"/>
        <v>54.204288215000005</v>
      </c>
      <c r="K2192" s="8">
        <f t="shared" si="175"/>
        <v>26.140185288869603</v>
      </c>
    </row>
    <row r="2193" spans="1:11" x14ac:dyDescent="0.25">
      <c r="A2193" s="1">
        <v>24</v>
      </c>
      <c r="B2193" s="1" t="str">
        <f t="shared" si="171"/>
        <v> China</v>
      </c>
      <c r="C2193" s="1" t="str">
        <f t="shared" si="172"/>
        <v>Asia</v>
      </c>
      <c r="D2193" s="2">
        <v>28751595</v>
      </c>
      <c r="E2193" s="2" t="s">
        <v>5</v>
      </c>
      <c r="F2193" s="7">
        <v>163</v>
      </c>
      <c r="G2193" s="7">
        <f t="shared" si="173"/>
        <v>1.63</v>
      </c>
      <c r="H2193" s="7">
        <v>56.7</v>
      </c>
      <c r="I2193" s="7" t="s">
        <v>8</v>
      </c>
      <c r="J2193" s="7">
        <f t="shared" si="174"/>
        <v>56.7</v>
      </c>
      <c r="K2193" s="8">
        <f t="shared" si="175"/>
        <v>21.340660167864808</v>
      </c>
    </row>
    <row r="2194" spans="1:11" x14ac:dyDescent="0.25">
      <c r="A2194" s="1">
        <v>47</v>
      </c>
      <c r="B2194" s="1" t="str">
        <f t="shared" si="171"/>
        <v> Malta</v>
      </c>
      <c r="C2194" s="1" t="str">
        <f t="shared" si="172"/>
        <v>África</v>
      </c>
      <c r="D2194" s="2">
        <v>65211263</v>
      </c>
      <c r="E2194" s="2" t="s">
        <v>7</v>
      </c>
      <c r="F2194" s="7">
        <v>149</v>
      </c>
      <c r="G2194" s="7">
        <f t="shared" si="173"/>
        <v>1.49</v>
      </c>
      <c r="H2194" s="7">
        <v>114</v>
      </c>
      <c r="I2194" s="7" t="s">
        <v>6</v>
      </c>
      <c r="J2194" s="7">
        <f t="shared" si="174"/>
        <v>51.709530180000002</v>
      </c>
      <c r="K2194" s="8">
        <f t="shared" si="175"/>
        <v>23.291531994054324</v>
      </c>
    </row>
    <row r="2195" spans="1:11" x14ac:dyDescent="0.25">
      <c r="A2195" s="1">
        <v>66</v>
      </c>
      <c r="B2195" s="1" t="str">
        <f t="shared" si="171"/>
        <v> Tonga</v>
      </c>
      <c r="C2195" s="1" t="str">
        <f t="shared" si="172"/>
        <v>Oceanía</v>
      </c>
      <c r="D2195" s="2">
        <v>53278752</v>
      </c>
      <c r="E2195" s="2" t="s">
        <v>7</v>
      </c>
      <c r="F2195" s="7">
        <v>179</v>
      </c>
      <c r="G2195" s="7">
        <f t="shared" si="173"/>
        <v>1.79</v>
      </c>
      <c r="H2195" s="7">
        <v>207.5</v>
      </c>
      <c r="I2195" s="7" t="s">
        <v>6</v>
      </c>
      <c r="J2195" s="7">
        <f t="shared" si="174"/>
        <v>94.12041677500001</v>
      </c>
      <c r="K2195" s="8">
        <f t="shared" si="175"/>
        <v>29.374993531724982</v>
      </c>
    </row>
    <row r="2196" spans="1:11" x14ac:dyDescent="0.25">
      <c r="A2196" s="1">
        <v>56</v>
      </c>
      <c r="B2196" s="1" t="str">
        <f t="shared" si="171"/>
        <v> Armenia</v>
      </c>
      <c r="C2196" s="1" t="str">
        <f t="shared" si="172"/>
        <v>Medio Oriente</v>
      </c>
      <c r="D2196" s="2">
        <v>33079778</v>
      </c>
      <c r="E2196" s="2" t="s">
        <v>7</v>
      </c>
      <c r="F2196" s="7">
        <v>173</v>
      </c>
      <c r="G2196" s="7">
        <f t="shared" si="173"/>
        <v>1.73</v>
      </c>
      <c r="H2196" s="7">
        <v>68.2</v>
      </c>
      <c r="I2196" s="7" t="s">
        <v>8</v>
      </c>
      <c r="J2196" s="7">
        <f t="shared" si="174"/>
        <v>68.2</v>
      </c>
      <c r="K2196" s="8">
        <f t="shared" si="175"/>
        <v>22.787263189548597</v>
      </c>
    </row>
    <row r="2197" spans="1:11" x14ac:dyDescent="0.25">
      <c r="A2197" s="1">
        <v>18</v>
      </c>
      <c r="B2197" s="1" t="str">
        <f t="shared" si="171"/>
        <v> Chad</v>
      </c>
      <c r="C2197" s="1" t="str">
        <f t="shared" si="172"/>
        <v>África</v>
      </c>
      <c r="D2197" s="2">
        <v>53670941</v>
      </c>
      <c r="E2197" s="2" t="s">
        <v>7</v>
      </c>
      <c r="F2197" s="7">
        <v>156</v>
      </c>
      <c r="G2197" s="7">
        <f t="shared" si="173"/>
        <v>1.56</v>
      </c>
      <c r="H2197" s="7">
        <v>58.8</v>
      </c>
      <c r="I2197" s="7" t="s">
        <v>8</v>
      </c>
      <c r="J2197" s="7">
        <f t="shared" si="174"/>
        <v>58.8</v>
      </c>
      <c r="K2197" s="8">
        <f t="shared" si="175"/>
        <v>24.161735700197234</v>
      </c>
    </row>
    <row r="2198" spans="1:11" x14ac:dyDescent="0.25">
      <c r="A2198" s="1">
        <v>42</v>
      </c>
      <c r="B2198" s="1" t="str">
        <f t="shared" si="171"/>
        <v> Mauritania</v>
      </c>
      <c r="C2198" s="1" t="str">
        <f t="shared" si="172"/>
        <v>África</v>
      </c>
      <c r="D2198" s="2">
        <v>56264471</v>
      </c>
      <c r="E2198" s="2" t="s">
        <v>7</v>
      </c>
      <c r="F2198" s="7">
        <v>164</v>
      </c>
      <c r="G2198" s="7">
        <f t="shared" si="173"/>
        <v>1.64</v>
      </c>
      <c r="H2198" s="7">
        <v>141.30000000000001</v>
      </c>
      <c r="I2198" s="7" t="s">
        <v>6</v>
      </c>
      <c r="J2198" s="7">
        <f t="shared" si="174"/>
        <v>64.092601881000007</v>
      </c>
      <c r="K2198" s="8">
        <f t="shared" si="175"/>
        <v>23.82978951554135</v>
      </c>
    </row>
    <row r="2199" spans="1:11" x14ac:dyDescent="0.25">
      <c r="A2199" s="1">
        <v>6</v>
      </c>
      <c r="B2199" s="1" t="str">
        <f t="shared" si="171"/>
        <v> Nigeria</v>
      </c>
      <c r="C2199" s="1" t="str">
        <f t="shared" si="172"/>
        <v>África</v>
      </c>
      <c r="D2199" s="2">
        <v>44429388</v>
      </c>
      <c r="E2199" s="2" t="s">
        <v>5</v>
      </c>
      <c r="F2199" s="7">
        <v>155</v>
      </c>
      <c r="G2199" s="7">
        <f t="shared" si="173"/>
        <v>1.55</v>
      </c>
      <c r="H2199" s="7">
        <v>114.4</v>
      </c>
      <c r="I2199" s="7" t="s">
        <v>6</v>
      </c>
      <c r="J2199" s="7">
        <f t="shared" si="174"/>
        <v>51.890967128000007</v>
      </c>
      <c r="K2199" s="8">
        <f t="shared" si="175"/>
        <v>21.598737618314257</v>
      </c>
    </row>
    <row r="2200" spans="1:11" x14ac:dyDescent="0.25">
      <c r="A2200" s="1">
        <v>8</v>
      </c>
      <c r="B2200" s="1" t="str">
        <f t="shared" si="171"/>
        <v> Paraguay</v>
      </c>
      <c r="C2200" s="1" t="str">
        <f t="shared" si="172"/>
        <v>Sudamérica</v>
      </c>
      <c r="D2200" s="2">
        <v>78160593</v>
      </c>
      <c r="E2200" s="2" t="s">
        <v>7</v>
      </c>
      <c r="F2200" s="7">
        <v>164</v>
      </c>
      <c r="G2200" s="7">
        <f t="shared" si="173"/>
        <v>1.64</v>
      </c>
      <c r="H2200" s="7">
        <v>73.099999999999994</v>
      </c>
      <c r="I2200" s="7" t="s">
        <v>8</v>
      </c>
      <c r="J2200" s="7">
        <f t="shared" si="174"/>
        <v>73.099999999999994</v>
      </c>
      <c r="K2200" s="8">
        <f t="shared" si="175"/>
        <v>27.178762641284951</v>
      </c>
    </row>
    <row r="2201" spans="1:11" x14ac:dyDescent="0.25">
      <c r="A2201" s="1">
        <v>37</v>
      </c>
      <c r="B2201" s="1" t="str">
        <f t="shared" si="171"/>
        <v> Albania</v>
      </c>
      <c r="C2201" s="1" t="str">
        <f t="shared" si="172"/>
        <v>Europa</v>
      </c>
      <c r="D2201" s="2">
        <v>54177399</v>
      </c>
      <c r="E2201" s="2" t="s">
        <v>7</v>
      </c>
      <c r="F2201" s="7">
        <v>177</v>
      </c>
      <c r="G2201" s="7">
        <f t="shared" si="173"/>
        <v>1.77</v>
      </c>
      <c r="H2201" s="7">
        <v>161.19999999999999</v>
      </c>
      <c r="I2201" s="7" t="s">
        <v>6</v>
      </c>
      <c r="J2201" s="7">
        <f t="shared" si="174"/>
        <v>73.119090044000004</v>
      </c>
      <c r="K2201" s="8">
        <f t="shared" si="175"/>
        <v>23.339107550193113</v>
      </c>
    </row>
    <row r="2202" spans="1:11" x14ac:dyDescent="0.25">
      <c r="A2202" s="1">
        <v>9</v>
      </c>
      <c r="B2202" s="1" t="str">
        <f t="shared" si="171"/>
        <v> Seychelles</v>
      </c>
      <c r="C2202" s="1" t="str">
        <f t="shared" si="172"/>
        <v>Medio Oriente</v>
      </c>
      <c r="D2202" s="2">
        <v>31720373</v>
      </c>
      <c r="E2202" s="2" t="s">
        <v>5</v>
      </c>
      <c r="F2202" s="7">
        <v>166</v>
      </c>
      <c r="G2202" s="7">
        <f t="shared" si="173"/>
        <v>1.66</v>
      </c>
      <c r="H2202" s="7">
        <v>166.9</v>
      </c>
      <c r="I2202" s="7" t="s">
        <v>6</v>
      </c>
      <c r="J2202" s="7">
        <f t="shared" si="174"/>
        <v>75.704566553000006</v>
      </c>
      <c r="K2202" s="8">
        <f t="shared" si="175"/>
        <v>27.472988297648428</v>
      </c>
    </row>
    <row r="2203" spans="1:11" x14ac:dyDescent="0.25">
      <c r="A2203" s="1">
        <v>67</v>
      </c>
      <c r="B2203" s="1" t="str">
        <f t="shared" si="171"/>
        <v> Samoa</v>
      </c>
      <c r="C2203" s="1" t="str">
        <f t="shared" si="172"/>
        <v>Oceanía</v>
      </c>
      <c r="D2203" s="2">
        <v>88288660</v>
      </c>
      <c r="E2203" s="2" t="s">
        <v>5</v>
      </c>
      <c r="F2203" s="7">
        <v>155</v>
      </c>
      <c r="G2203" s="7">
        <f t="shared" si="173"/>
        <v>1.55</v>
      </c>
      <c r="H2203" s="7">
        <v>151</v>
      </c>
      <c r="I2203" s="7" t="s">
        <v>6</v>
      </c>
      <c r="J2203" s="7">
        <f t="shared" si="174"/>
        <v>68.492447870000007</v>
      </c>
      <c r="K2203" s="8">
        <f t="shared" si="175"/>
        <v>28.508823254942769</v>
      </c>
    </row>
    <row r="2204" spans="1:11" x14ac:dyDescent="0.25">
      <c r="A2204" s="1">
        <v>53</v>
      </c>
      <c r="B2204" s="1" t="str">
        <f t="shared" si="171"/>
        <v> Georgia</v>
      </c>
      <c r="C2204" s="1" t="str">
        <f t="shared" si="172"/>
        <v>Medio Oriente</v>
      </c>
      <c r="D2204" s="2">
        <v>11917752</v>
      </c>
      <c r="E2204" s="2" t="s">
        <v>5</v>
      </c>
      <c r="F2204" s="7">
        <v>163</v>
      </c>
      <c r="G2204" s="7">
        <f t="shared" si="173"/>
        <v>1.63</v>
      </c>
      <c r="H2204" s="7">
        <v>74.099999999999994</v>
      </c>
      <c r="I2204" s="7" t="s">
        <v>8</v>
      </c>
      <c r="J2204" s="7">
        <f t="shared" si="174"/>
        <v>74.099999999999994</v>
      </c>
      <c r="K2204" s="8">
        <f t="shared" si="175"/>
        <v>27.889645827844479</v>
      </c>
    </row>
    <row r="2205" spans="1:11" x14ac:dyDescent="0.25">
      <c r="A2205" s="1">
        <v>29</v>
      </c>
      <c r="B2205" s="1" t="str">
        <f t="shared" si="171"/>
        <v> Angola</v>
      </c>
      <c r="C2205" s="1" t="str">
        <f t="shared" si="172"/>
        <v>África</v>
      </c>
      <c r="D2205" s="2">
        <v>49967187</v>
      </c>
      <c r="E2205" s="2" t="s">
        <v>7</v>
      </c>
      <c r="F2205" s="7">
        <v>161</v>
      </c>
      <c r="G2205" s="7">
        <f t="shared" si="173"/>
        <v>1.61</v>
      </c>
      <c r="H2205" s="7">
        <v>135.80000000000001</v>
      </c>
      <c r="I2205" s="7" t="s">
        <v>6</v>
      </c>
      <c r="J2205" s="7">
        <f t="shared" si="174"/>
        <v>61.597843846000011</v>
      </c>
      <c r="K2205" s="8">
        <f t="shared" si="175"/>
        <v>23.763683440453686</v>
      </c>
    </row>
    <row r="2206" spans="1:11" x14ac:dyDescent="0.25">
      <c r="A2206" s="1">
        <v>14</v>
      </c>
      <c r="B2206" s="1" t="str">
        <f t="shared" si="171"/>
        <v> Madagascar</v>
      </c>
      <c r="C2206" s="1" t="str">
        <f t="shared" si="172"/>
        <v>África</v>
      </c>
      <c r="D2206" s="2">
        <v>29589656</v>
      </c>
      <c r="E2206" s="2" t="s">
        <v>5</v>
      </c>
      <c r="F2206" s="7">
        <v>144</v>
      </c>
      <c r="G2206" s="7">
        <f t="shared" si="173"/>
        <v>1.44</v>
      </c>
      <c r="H2206" s="7">
        <v>41.2</v>
      </c>
      <c r="I2206" s="7" t="s">
        <v>8</v>
      </c>
      <c r="J2206" s="7">
        <f t="shared" si="174"/>
        <v>41.2</v>
      </c>
      <c r="K2206" s="8">
        <f t="shared" si="175"/>
        <v>19.868827160493829</v>
      </c>
    </row>
    <row r="2207" spans="1:11" x14ac:dyDescent="0.25">
      <c r="A2207" s="1">
        <v>57</v>
      </c>
      <c r="B2207" s="1" t="str">
        <f t="shared" si="171"/>
        <v> Argentina</v>
      </c>
      <c r="C2207" s="1" t="str">
        <f t="shared" si="172"/>
        <v>Sudamérica</v>
      </c>
      <c r="D2207" s="2">
        <v>88093523</v>
      </c>
      <c r="E2207" s="2" t="s">
        <v>7</v>
      </c>
      <c r="F2207" s="7">
        <v>136</v>
      </c>
      <c r="G2207" s="7">
        <f t="shared" si="173"/>
        <v>1.36</v>
      </c>
      <c r="H2207" s="7">
        <v>113.8</v>
      </c>
      <c r="I2207" s="7" t="s">
        <v>6</v>
      </c>
      <c r="J2207" s="7">
        <f t="shared" si="174"/>
        <v>51.618811706000002</v>
      </c>
      <c r="K2207" s="8">
        <f t="shared" si="175"/>
        <v>27.908094564230101</v>
      </c>
    </row>
    <row r="2208" spans="1:11" x14ac:dyDescent="0.25">
      <c r="A2208" s="1">
        <v>33</v>
      </c>
      <c r="B2208" s="1" t="str">
        <f t="shared" si="171"/>
        <v> Serbia</v>
      </c>
      <c r="C2208" s="1" t="str">
        <f t="shared" si="172"/>
        <v>Europa</v>
      </c>
      <c r="D2208" s="2">
        <v>91142069</v>
      </c>
      <c r="E2208" s="2" t="s">
        <v>5</v>
      </c>
      <c r="F2208" s="7">
        <v>203</v>
      </c>
      <c r="G2208" s="7">
        <f t="shared" si="173"/>
        <v>2.0299999999999998</v>
      </c>
      <c r="H2208" s="7">
        <v>254.2</v>
      </c>
      <c r="I2208" s="7" t="s">
        <v>6</v>
      </c>
      <c r="J2208" s="7">
        <f t="shared" si="174"/>
        <v>115.303180454</v>
      </c>
      <c r="K2208" s="8">
        <f t="shared" si="175"/>
        <v>27.980096691014108</v>
      </c>
    </row>
    <row r="2209" spans="1:11" x14ac:dyDescent="0.25">
      <c r="A2209" s="1">
        <v>6</v>
      </c>
      <c r="B2209" s="1" t="str">
        <f t="shared" si="171"/>
        <v> Nigeria</v>
      </c>
      <c r="C2209" s="1" t="str">
        <f t="shared" si="172"/>
        <v>África</v>
      </c>
      <c r="D2209" s="2">
        <v>87600718</v>
      </c>
      <c r="E2209" s="2" t="s">
        <v>5</v>
      </c>
      <c r="F2209" s="7">
        <v>161</v>
      </c>
      <c r="G2209" s="7">
        <f t="shared" si="173"/>
        <v>1.61</v>
      </c>
      <c r="H2209" s="7">
        <v>123.5</v>
      </c>
      <c r="I2209" s="7" t="s">
        <v>6</v>
      </c>
      <c r="J2209" s="7">
        <f t="shared" si="174"/>
        <v>56.018657695000002</v>
      </c>
      <c r="K2209" s="8">
        <f t="shared" si="175"/>
        <v>21.611302687010529</v>
      </c>
    </row>
    <row r="2210" spans="1:11" x14ac:dyDescent="0.25">
      <c r="A2210" s="1">
        <v>11</v>
      </c>
      <c r="B2210" s="1" t="str">
        <f t="shared" si="171"/>
        <v> El Salvador</v>
      </c>
      <c r="C2210" s="1" t="str">
        <f t="shared" si="172"/>
        <v>Centroamérica</v>
      </c>
      <c r="D2210" s="2">
        <v>63263570</v>
      </c>
      <c r="E2210" s="2" t="s">
        <v>7</v>
      </c>
      <c r="F2210" s="7">
        <v>150</v>
      </c>
      <c r="G2210" s="7">
        <f t="shared" si="173"/>
        <v>1.5</v>
      </c>
      <c r="H2210" s="7">
        <v>144.19999999999999</v>
      </c>
      <c r="I2210" s="7" t="s">
        <v>6</v>
      </c>
      <c r="J2210" s="7">
        <f t="shared" si="174"/>
        <v>65.408019753999994</v>
      </c>
      <c r="K2210" s="8">
        <f t="shared" si="175"/>
        <v>29.070231001777774</v>
      </c>
    </row>
    <row r="2211" spans="1:11" x14ac:dyDescent="0.25">
      <c r="A2211" s="1">
        <v>51</v>
      </c>
      <c r="B2211" s="1" t="str">
        <f t="shared" si="171"/>
        <v> Costa Rica</v>
      </c>
      <c r="C2211" s="1" t="str">
        <f t="shared" si="172"/>
        <v>Centroamérica</v>
      </c>
      <c r="D2211" s="2">
        <v>43272611</v>
      </c>
      <c r="E2211" s="2" t="s">
        <v>5</v>
      </c>
      <c r="F2211" s="7">
        <v>171</v>
      </c>
      <c r="G2211" s="7">
        <f t="shared" si="173"/>
        <v>1.71</v>
      </c>
      <c r="H2211" s="7">
        <v>159.19999999999999</v>
      </c>
      <c r="I2211" s="7" t="s">
        <v>6</v>
      </c>
      <c r="J2211" s="7">
        <f t="shared" si="174"/>
        <v>72.211905303999998</v>
      </c>
      <c r="K2211" s="8">
        <f t="shared" si="175"/>
        <v>24.695429466844502</v>
      </c>
    </row>
    <row r="2212" spans="1:11" x14ac:dyDescent="0.25">
      <c r="A2212" s="1">
        <v>32</v>
      </c>
      <c r="B2212" s="1" t="str">
        <f t="shared" si="171"/>
        <v> Ghana</v>
      </c>
      <c r="C2212" s="1" t="str">
        <f t="shared" si="172"/>
        <v>África</v>
      </c>
      <c r="D2212" s="2">
        <v>58988249</v>
      </c>
      <c r="E2212" s="2" t="s">
        <v>5</v>
      </c>
      <c r="F2212" s="7">
        <v>184</v>
      </c>
      <c r="G2212" s="7">
        <f t="shared" si="173"/>
        <v>1.84</v>
      </c>
      <c r="H2212" s="7">
        <v>93.2</v>
      </c>
      <c r="I2212" s="7" t="s">
        <v>8</v>
      </c>
      <c r="J2212" s="7">
        <f t="shared" si="174"/>
        <v>93.2</v>
      </c>
      <c r="K2212" s="8">
        <f t="shared" si="175"/>
        <v>27.528355387523629</v>
      </c>
    </row>
    <row r="2213" spans="1:11" x14ac:dyDescent="0.25">
      <c r="A2213" s="1">
        <v>46</v>
      </c>
      <c r="B2213" s="1" t="str">
        <f t="shared" si="171"/>
        <v> Australia</v>
      </c>
      <c r="C2213" s="1" t="str">
        <f t="shared" si="172"/>
        <v>Oceanía</v>
      </c>
      <c r="D2213" s="2">
        <v>67450084</v>
      </c>
      <c r="E2213" s="2" t="s">
        <v>5</v>
      </c>
      <c r="F2213" s="7">
        <v>178</v>
      </c>
      <c r="G2213" s="7">
        <f t="shared" si="173"/>
        <v>1.78</v>
      </c>
      <c r="H2213" s="7">
        <v>94.7</v>
      </c>
      <c r="I2213" s="7" t="s">
        <v>8</v>
      </c>
      <c r="J2213" s="7">
        <f t="shared" si="174"/>
        <v>94.7</v>
      </c>
      <c r="K2213" s="8">
        <f t="shared" si="175"/>
        <v>29.888902916298449</v>
      </c>
    </row>
    <row r="2214" spans="1:11" x14ac:dyDescent="0.25">
      <c r="A2214" s="1">
        <v>62</v>
      </c>
      <c r="B2214" s="1" t="str">
        <f t="shared" si="171"/>
        <v> Bahamas</v>
      </c>
      <c r="C2214" s="1" t="str">
        <f t="shared" si="172"/>
        <v>Centroamérica</v>
      </c>
      <c r="D2214" s="2">
        <v>15600262</v>
      </c>
      <c r="E2214" s="2" t="s">
        <v>7</v>
      </c>
      <c r="F2214" s="7">
        <v>154</v>
      </c>
      <c r="G2214" s="7">
        <f t="shared" si="173"/>
        <v>1.54</v>
      </c>
      <c r="H2214" s="7">
        <v>74.8</v>
      </c>
      <c r="I2214" s="7" t="s">
        <v>8</v>
      </c>
      <c r="J2214" s="7">
        <f t="shared" si="174"/>
        <v>74.8</v>
      </c>
      <c r="K2214" s="8">
        <f t="shared" si="175"/>
        <v>31.539888682745826</v>
      </c>
    </row>
    <row r="2215" spans="1:11" x14ac:dyDescent="0.25">
      <c r="A2215" s="1">
        <v>6</v>
      </c>
      <c r="B2215" s="1" t="str">
        <f t="shared" si="171"/>
        <v> Nigeria</v>
      </c>
      <c r="C2215" s="1" t="str">
        <f t="shared" si="172"/>
        <v>África</v>
      </c>
      <c r="D2215" s="2">
        <v>14689713</v>
      </c>
      <c r="E2215" s="2" t="s">
        <v>7</v>
      </c>
      <c r="F2215" s="7">
        <v>169</v>
      </c>
      <c r="G2215" s="7">
        <f t="shared" si="173"/>
        <v>1.69</v>
      </c>
      <c r="H2215" s="7">
        <v>148.4</v>
      </c>
      <c r="I2215" s="7" t="s">
        <v>6</v>
      </c>
      <c r="J2215" s="7">
        <f t="shared" si="174"/>
        <v>67.313107708000004</v>
      </c>
      <c r="K2215" s="8">
        <f t="shared" si="175"/>
        <v>23.568190087181826</v>
      </c>
    </row>
    <row r="2216" spans="1:11" x14ac:dyDescent="0.25">
      <c r="A2216" s="1">
        <v>41</v>
      </c>
      <c r="B2216" s="1" t="str">
        <f t="shared" si="171"/>
        <v> Mongolia</v>
      </c>
      <c r="C2216" s="1" t="str">
        <f t="shared" si="172"/>
        <v>Asia</v>
      </c>
      <c r="D2216" s="2">
        <v>62317955</v>
      </c>
      <c r="E2216" s="2" t="s">
        <v>7</v>
      </c>
      <c r="F2216" s="7">
        <v>156</v>
      </c>
      <c r="G2216" s="7">
        <f t="shared" si="173"/>
        <v>1.56</v>
      </c>
      <c r="H2216" s="7">
        <v>60.4</v>
      </c>
      <c r="I2216" s="7" t="s">
        <v>8</v>
      </c>
      <c r="J2216" s="7">
        <f t="shared" si="174"/>
        <v>60.4</v>
      </c>
      <c r="K2216" s="8">
        <f t="shared" si="175"/>
        <v>24.819197896120972</v>
      </c>
    </row>
    <row r="2217" spans="1:11" x14ac:dyDescent="0.25">
      <c r="A2217" s="1">
        <v>37</v>
      </c>
      <c r="B2217" s="1" t="str">
        <f t="shared" si="171"/>
        <v> Albania</v>
      </c>
      <c r="C2217" s="1" t="str">
        <f t="shared" si="172"/>
        <v>Europa</v>
      </c>
      <c r="D2217" s="2">
        <v>62322522</v>
      </c>
      <c r="E2217" s="2" t="s">
        <v>5</v>
      </c>
      <c r="F2217" s="7">
        <v>162</v>
      </c>
      <c r="G2217" s="7">
        <f t="shared" si="173"/>
        <v>1.62</v>
      </c>
      <c r="H2217" s="7">
        <v>145.9</v>
      </c>
      <c r="I2217" s="7" t="s">
        <v>6</v>
      </c>
      <c r="J2217" s="7">
        <f t="shared" si="174"/>
        <v>66.179126783000001</v>
      </c>
      <c r="K2217" s="8">
        <f t="shared" si="175"/>
        <v>25.216859770995271</v>
      </c>
    </row>
    <row r="2218" spans="1:11" x14ac:dyDescent="0.25">
      <c r="A2218" s="1">
        <v>23</v>
      </c>
      <c r="B2218" s="1" t="str">
        <f t="shared" si="171"/>
        <v> Sri Lanka</v>
      </c>
      <c r="C2218" s="1" t="str">
        <f t="shared" si="172"/>
        <v>Asia</v>
      </c>
      <c r="D2218" s="2">
        <v>17419336</v>
      </c>
      <c r="E2218" s="2" t="s">
        <v>5</v>
      </c>
      <c r="F2218" s="7">
        <v>151</v>
      </c>
      <c r="G2218" s="7">
        <f t="shared" si="173"/>
        <v>1.51</v>
      </c>
      <c r="H2218" s="7">
        <v>56</v>
      </c>
      <c r="I2218" s="7" t="s">
        <v>8</v>
      </c>
      <c r="J2218" s="7">
        <f t="shared" si="174"/>
        <v>56</v>
      </c>
      <c r="K2218" s="8">
        <f t="shared" si="175"/>
        <v>24.560326301478007</v>
      </c>
    </row>
    <row r="2219" spans="1:11" x14ac:dyDescent="0.25">
      <c r="A2219" s="1">
        <v>12</v>
      </c>
      <c r="B2219" s="1" t="str">
        <f t="shared" si="171"/>
        <v> Dominica</v>
      </c>
      <c r="C2219" s="1" t="str">
        <f t="shared" si="172"/>
        <v>Centroamérica</v>
      </c>
      <c r="D2219" s="2">
        <v>92049564</v>
      </c>
      <c r="E2219" s="2" t="s">
        <v>7</v>
      </c>
      <c r="F2219" s="7">
        <v>161</v>
      </c>
      <c r="G2219" s="7">
        <f t="shared" si="173"/>
        <v>1.61</v>
      </c>
      <c r="H2219" s="7">
        <v>157.19999999999999</v>
      </c>
      <c r="I2219" s="7" t="s">
        <v>6</v>
      </c>
      <c r="J2219" s="7">
        <f t="shared" si="174"/>
        <v>71.304720563999993</v>
      </c>
      <c r="K2219" s="8">
        <f t="shared" si="175"/>
        <v>27.508475970834454</v>
      </c>
    </row>
    <row r="2220" spans="1:11" x14ac:dyDescent="0.25">
      <c r="A2220" s="1">
        <v>20</v>
      </c>
      <c r="B2220" s="1" t="str">
        <f t="shared" si="171"/>
        <v> Laos</v>
      </c>
      <c r="C2220" s="1" t="str">
        <f t="shared" si="172"/>
        <v>Asia</v>
      </c>
      <c r="D2220" s="2">
        <v>69349876</v>
      </c>
      <c r="E2220" s="2" t="s">
        <v>5</v>
      </c>
      <c r="F2220" s="7">
        <v>183</v>
      </c>
      <c r="G2220" s="7">
        <f t="shared" si="173"/>
        <v>1.83</v>
      </c>
      <c r="H2220" s="7">
        <v>182.1</v>
      </c>
      <c r="I2220" s="7" t="s">
        <v>6</v>
      </c>
      <c r="J2220" s="7">
        <f t="shared" si="174"/>
        <v>82.599170576999995</v>
      </c>
      <c r="K2220" s="8">
        <f t="shared" si="175"/>
        <v>24.664567642210869</v>
      </c>
    </row>
    <row r="2221" spans="1:11" x14ac:dyDescent="0.25">
      <c r="A2221" s="1">
        <v>53</v>
      </c>
      <c r="B2221" s="1" t="str">
        <f t="shared" si="171"/>
        <v> Georgia</v>
      </c>
      <c r="C2221" s="1" t="str">
        <f t="shared" si="172"/>
        <v>Medio Oriente</v>
      </c>
      <c r="D2221" s="2">
        <v>99536741</v>
      </c>
      <c r="E2221" s="2" t="s">
        <v>7</v>
      </c>
      <c r="F2221" s="7">
        <v>172</v>
      </c>
      <c r="G2221" s="7">
        <f t="shared" si="173"/>
        <v>1.72</v>
      </c>
      <c r="H2221" s="7">
        <v>178.1</v>
      </c>
      <c r="I2221" s="7" t="s">
        <v>6</v>
      </c>
      <c r="J2221" s="7">
        <f t="shared" si="174"/>
        <v>80.784801096999999</v>
      </c>
      <c r="K2221" s="8">
        <f t="shared" si="175"/>
        <v>27.306923031706329</v>
      </c>
    </row>
    <row r="2222" spans="1:11" x14ac:dyDescent="0.25">
      <c r="A2222" s="1">
        <v>33</v>
      </c>
      <c r="B2222" s="1" t="str">
        <f t="shared" si="171"/>
        <v> Serbia</v>
      </c>
      <c r="C2222" s="1" t="str">
        <f t="shared" si="172"/>
        <v>Europa</v>
      </c>
      <c r="D2222" s="2">
        <v>23739932</v>
      </c>
      <c r="E2222" s="2" t="s">
        <v>7</v>
      </c>
      <c r="F2222" s="7">
        <v>145</v>
      </c>
      <c r="G2222" s="7">
        <f t="shared" si="173"/>
        <v>1.45</v>
      </c>
      <c r="H2222" s="7">
        <v>49.9</v>
      </c>
      <c r="I2222" s="7" t="s">
        <v>8</v>
      </c>
      <c r="J2222" s="7">
        <f t="shared" si="174"/>
        <v>49.9</v>
      </c>
      <c r="K2222" s="8">
        <f t="shared" si="175"/>
        <v>23.733650416171223</v>
      </c>
    </row>
    <row r="2223" spans="1:11" x14ac:dyDescent="0.25">
      <c r="A2223" s="1">
        <v>55</v>
      </c>
      <c r="B2223" s="1" t="str">
        <f t="shared" si="171"/>
        <v> Honduras</v>
      </c>
      <c r="C2223" s="1" t="str">
        <f t="shared" si="172"/>
        <v>Centroamérica</v>
      </c>
      <c r="D2223" s="2">
        <v>60255776</v>
      </c>
      <c r="E2223" s="2" t="s">
        <v>7</v>
      </c>
      <c r="F2223" s="7">
        <v>124</v>
      </c>
      <c r="G2223" s="7">
        <f t="shared" si="173"/>
        <v>1.24</v>
      </c>
      <c r="H2223" s="7">
        <v>97</v>
      </c>
      <c r="I2223" s="7" t="s">
        <v>6</v>
      </c>
      <c r="J2223" s="7">
        <f t="shared" si="174"/>
        <v>43.998459889999999</v>
      </c>
      <c r="K2223" s="8">
        <f t="shared" si="175"/>
        <v>28.615023341571277</v>
      </c>
    </row>
    <row r="2224" spans="1:11" x14ac:dyDescent="0.25">
      <c r="A2224" s="1">
        <v>44</v>
      </c>
      <c r="B2224" s="1" t="str">
        <f t="shared" si="171"/>
        <v> Yemen</v>
      </c>
      <c r="C2224" s="1" t="str">
        <f t="shared" si="172"/>
        <v>Medio Oriente</v>
      </c>
      <c r="D2224" s="2">
        <v>93718795</v>
      </c>
      <c r="E2224" s="2" t="s">
        <v>7</v>
      </c>
      <c r="F2224" s="7">
        <v>177</v>
      </c>
      <c r="G2224" s="7">
        <f t="shared" si="173"/>
        <v>1.77</v>
      </c>
      <c r="H2224" s="7">
        <v>184.5</v>
      </c>
      <c r="I2224" s="7" t="s">
        <v>6</v>
      </c>
      <c r="J2224" s="7">
        <f t="shared" si="174"/>
        <v>83.687792264999999</v>
      </c>
      <c r="K2224" s="8">
        <f t="shared" si="175"/>
        <v>26.712564162596951</v>
      </c>
    </row>
    <row r="2225" spans="1:11" x14ac:dyDescent="0.25">
      <c r="A2225" s="1">
        <v>32</v>
      </c>
      <c r="B2225" s="1" t="str">
        <f t="shared" si="171"/>
        <v> Ghana</v>
      </c>
      <c r="C2225" s="1" t="str">
        <f t="shared" si="172"/>
        <v>África</v>
      </c>
      <c r="D2225" s="2">
        <v>95246143</v>
      </c>
      <c r="E2225" s="2" t="s">
        <v>5</v>
      </c>
      <c r="F2225" s="7">
        <v>151</v>
      </c>
      <c r="G2225" s="7">
        <f t="shared" si="173"/>
        <v>1.51</v>
      </c>
      <c r="H2225" s="7">
        <v>133.19999999999999</v>
      </c>
      <c r="I2225" s="7" t="s">
        <v>6</v>
      </c>
      <c r="J2225" s="7">
        <f t="shared" si="174"/>
        <v>60.418503684000001</v>
      </c>
      <c r="K2225" s="8">
        <f t="shared" si="175"/>
        <v>26.498181520108769</v>
      </c>
    </row>
    <row r="2226" spans="1:11" x14ac:dyDescent="0.25">
      <c r="A2226" s="1">
        <v>36</v>
      </c>
      <c r="B2226" s="1" t="str">
        <f t="shared" si="171"/>
        <v> Montenegro</v>
      </c>
      <c r="C2226" s="1" t="str">
        <f t="shared" si="172"/>
        <v>Europa</v>
      </c>
      <c r="D2226" s="2">
        <v>82512108</v>
      </c>
      <c r="E2226" s="2" t="s">
        <v>7</v>
      </c>
      <c r="F2226" s="7">
        <v>170</v>
      </c>
      <c r="G2226" s="7">
        <f t="shared" si="173"/>
        <v>1.7</v>
      </c>
      <c r="H2226" s="7">
        <v>168</v>
      </c>
      <c r="I2226" s="7" t="s">
        <v>6</v>
      </c>
      <c r="J2226" s="7">
        <f t="shared" si="174"/>
        <v>76.203518160000002</v>
      </c>
      <c r="K2226" s="8">
        <f t="shared" si="175"/>
        <v>26.367999363321804</v>
      </c>
    </row>
    <row r="2227" spans="1:11" x14ac:dyDescent="0.25">
      <c r="A2227" s="1">
        <v>8</v>
      </c>
      <c r="B2227" s="1" t="str">
        <f t="shared" si="171"/>
        <v> Paraguay</v>
      </c>
      <c r="C2227" s="1" t="str">
        <f t="shared" si="172"/>
        <v>Sudamérica</v>
      </c>
      <c r="D2227" s="2">
        <v>77194427</v>
      </c>
      <c r="E2227" s="2" t="s">
        <v>5</v>
      </c>
      <c r="F2227" s="7">
        <v>172</v>
      </c>
      <c r="G2227" s="7">
        <f t="shared" si="173"/>
        <v>1.72</v>
      </c>
      <c r="H2227" s="7">
        <v>75.2</v>
      </c>
      <c r="I2227" s="7" t="s">
        <v>8</v>
      </c>
      <c r="J2227" s="7">
        <f t="shared" si="174"/>
        <v>75.2</v>
      </c>
      <c r="K2227" s="8">
        <f t="shared" si="175"/>
        <v>25.419145484045433</v>
      </c>
    </row>
    <row r="2228" spans="1:11" x14ac:dyDescent="0.25">
      <c r="A2228" s="1">
        <v>36</v>
      </c>
      <c r="B2228" s="1" t="str">
        <f t="shared" si="171"/>
        <v> Montenegro</v>
      </c>
      <c r="C2228" s="1" t="str">
        <f t="shared" si="172"/>
        <v>Europa</v>
      </c>
      <c r="D2228" s="2">
        <v>48148834</v>
      </c>
      <c r="E2228" s="2" t="s">
        <v>5</v>
      </c>
      <c r="F2228" s="7">
        <v>161</v>
      </c>
      <c r="G2228" s="7">
        <f t="shared" si="173"/>
        <v>1.61</v>
      </c>
      <c r="H2228" s="7">
        <v>62.4</v>
      </c>
      <c r="I2228" s="7" t="s">
        <v>8</v>
      </c>
      <c r="J2228" s="7">
        <f t="shared" si="174"/>
        <v>62.4</v>
      </c>
      <c r="K2228" s="8">
        <f t="shared" si="175"/>
        <v>24.073145326183401</v>
      </c>
    </row>
    <row r="2229" spans="1:11" x14ac:dyDescent="0.25">
      <c r="A2229" s="1">
        <v>35</v>
      </c>
      <c r="B2229" s="1" t="str">
        <f t="shared" si="171"/>
        <v> Cabo Verde</v>
      </c>
      <c r="C2229" s="1" t="str">
        <f t="shared" si="172"/>
        <v>África</v>
      </c>
      <c r="D2229" s="2">
        <v>71730356</v>
      </c>
      <c r="E2229" s="2" t="s">
        <v>5</v>
      </c>
      <c r="F2229" s="7">
        <v>176</v>
      </c>
      <c r="G2229" s="7">
        <f t="shared" si="173"/>
        <v>1.76</v>
      </c>
      <c r="H2229" s="7">
        <v>73.3</v>
      </c>
      <c r="I2229" s="7" t="s">
        <v>8</v>
      </c>
      <c r="J2229" s="7">
        <f t="shared" si="174"/>
        <v>73.3</v>
      </c>
      <c r="K2229" s="8">
        <f t="shared" si="175"/>
        <v>23.663481404958677</v>
      </c>
    </row>
    <row r="2230" spans="1:11" x14ac:dyDescent="0.25">
      <c r="A2230" s="1">
        <v>66</v>
      </c>
      <c r="B2230" s="1" t="str">
        <f t="shared" si="171"/>
        <v> Tonga</v>
      </c>
      <c r="C2230" s="1" t="str">
        <f t="shared" si="172"/>
        <v>Oceanía</v>
      </c>
      <c r="D2230" s="2">
        <v>91476257</v>
      </c>
      <c r="E2230" s="2" t="s">
        <v>7</v>
      </c>
      <c r="F2230" s="7">
        <v>159</v>
      </c>
      <c r="G2230" s="7">
        <f t="shared" si="173"/>
        <v>1.59</v>
      </c>
      <c r="H2230" s="7">
        <v>88.9</v>
      </c>
      <c r="I2230" s="7" t="s">
        <v>8</v>
      </c>
      <c r="J2230" s="7">
        <f t="shared" si="174"/>
        <v>88.9</v>
      </c>
      <c r="K2230" s="8">
        <f t="shared" si="175"/>
        <v>35.16474822989597</v>
      </c>
    </row>
    <row r="2231" spans="1:11" x14ac:dyDescent="0.25">
      <c r="A2231" s="1">
        <v>30</v>
      </c>
      <c r="B2231" s="1" t="str">
        <f t="shared" si="171"/>
        <v> Liberia</v>
      </c>
      <c r="C2231" s="1" t="str">
        <f t="shared" si="172"/>
        <v>África</v>
      </c>
      <c r="D2231" s="2">
        <v>67879373</v>
      </c>
      <c r="E2231" s="2" t="s">
        <v>7</v>
      </c>
      <c r="F2231" s="7">
        <v>153</v>
      </c>
      <c r="G2231" s="7">
        <f t="shared" si="173"/>
        <v>1.53</v>
      </c>
      <c r="H2231" s="7">
        <v>133.4</v>
      </c>
      <c r="I2231" s="7" t="s">
        <v>6</v>
      </c>
      <c r="J2231" s="7">
        <f t="shared" si="174"/>
        <v>60.509222158000007</v>
      </c>
      <c r="K2231" s="8">
        <f t="shared" si="175"/>
        <v>25.848700140117053</v>
      </c>
    </row>
    <row r="2232" spans="1:11" x14ac:dyDescent="0.25">
      <c r="A2232" s="1">
        <v>1</v>
      </c>
      <c r="B2232" s="1" t="str">
        <f t="shared" si="171"/>
        <v> Eritrea</v>
      </c>
      <c r="C2232" s="1" t="str">
        <f t="shared" si="172"/>
        <v>África</v>
      </c>
      <c r="D2232" s="2">
        <v>75094467</v>
      </c>
      <c r="E2232" s="2" t="s">
        <v>5</v>
      </c>
      <c r="F2232" s="7">
        <v>161</v>
      </c>
      <c r="G2232" s="7">
        <f t="shared" si="173"/>
        <v>1.61</v>
      </c>
      <c r="H2232" s="7">
        <v>120.6</v>
      </c>
      <c r="I2232" s="7" t="s">
        <v>6</v>
      </c>
      <c r="J2232" s="7">
        <f t="shared" si="174"/>
        <v>54.703239822</v>
      </c>
      <c r="K2232" s="8">
        <f t="shared" si="175"/>
        <v>21.103830802052389</v>
      </c>
    </row>
    <row r="2233" spans="1:11" x14ac:dyDescent="0.25">
      <c r="A2233" s="1">
        <v>33</v>
      </c>
      <c r="B2233" s="1" t="str">
        <f t="shared" si="171"/>
        <v> Serbia</v>
      </c>
      <c r="C2233" s="1" t="str">
        <f t="shared" si="172"/>
        <v>Europa</v>
      </c>
      <c r="D2233" s="2">
        <v>99349649</v>
      </c>
      <c r="E2233" s="2" t="s">
        <v>5</v>
      </c>
      <c r="F2233" s="7">
        <v>170</v>
      </c>
      <c r="G2233" s="7">
        <f t="shared" si="173"/>
        <v>1.7</v>
      </c>
      <c r="H2233" s="7">
        <v>68.5</v>
      </c>
      <c r="I2233" s="7" t="s">
        <v>8</v>
      </c>
      <c r="J2233" s="7">
        <f t="shared" si="174"/>
        <v>68.5</v>
      </c>
      <c r="K2233" s="8">
        <f t="shared" si="175"/>
        <v>23.702422145328722</v>
      </c>
    </row>
    <row r="2234" spans="1:11" x14ac:dyDescent="0.25">
      <c r="A2234" s="1">
        <v>10</v>
      </c>
      <c r="B2234" s="1" t="str">
        <f t="shared" si="171"/>
        <v> Chile</v>
      </c>
      <c r="C2234" s="1" t="str">
        <f t="shared" si="172"/>
        <v>Sudamérica</v>
      </c>
      <c r="D2234" s="2">
        <v>14805803</v>
      </c>
      <c r="E2234" s="2" t="s">
        <v>7</v>
      </c>
      <c r="F2234" s="7">
        <v>187</v>
      </c>
      <c r="G2234" s="7">
        <f t="shared" si="173"/>
        <v>1.87</v>
      </c>
      <c r="H2234" s="7">
        <v>233.7</v>
      </c>
      <c r="I2234" s="7" t="s">
        <v>6</v>
      </c>
      <c r="J2234" s="7">
        <f t="shared" si="174"/>
        <v>106.00453686900001</v>
      </c>
      <c r="K2234" s="8">
        <f t="shared" si="175"/>
        <v>30.313859952815349</v>
      </c>
    </row>
    <row r="2235" spans="1:11" x14ac:dyDescent="0.25">
      <c r="A2235" s="1">
        <v>1</v>
      </c>
      <c r="B2235" s="1" t="str">
        <f t="shared" si="171"/>
        <v> Eritrea</v>
      </c>
      <c r="C2235" s="1" t="str">
        <f t="shared" si="172"/>
        <v>África</v>
      </c>
      <c r="D2235" s="2">
        <v>70740682</v>
      </c>
      <c r="E2235" s="2" t="s">
        <v>7</v>
      </c>
      <c r="F2235" s="7">
        <v>157</v>
      </c>
      <c r="G2235" s="7">
        <f t="shared" si="173"/>
        <v>1.57</v>
      </c>
      <c r="H2235" s="7">
        <v>53.7</v>
      </c>
      <c r="I2235" s="7" t="s">
        <v>8</v>
      </c>
      <c r="J2235" s="7">
        <f t="shared" si="174"/>
        <v>53.7</v>
      </c>
      <c r="K2235" s="8">
        <f t="shared" si="175"/>
        <v>21.785873666274494</v>
      </c>
    </row>
    <row r="2236" spans="1:11" x14ac:dyDescent="0.25">
      <c r="A2236" s="1">
        <v>48</v>
      </c>
      <c r="B2236" s="1" t="str">
        <f t="shared" si="171"/>
        <v> Vanuatu</v>
      </c>
      <c r="C2236" s="1" t="str">
        <f t="shared" si="172"/>
        <v>Oceanía</v>
      </c>
      <c r="D2236" s="2">
        <v>83038972</v>
      </c>
      <c r="E2236" s="2" t="s">
        <v>7</v>
      </c>
      <c r="F2236" s="7">
        <v>159</v>
      </c>
      <c r="G2236" s="7">
        <f t="shared" si="173"/>
        <v>1.59</v>
      </c>
      <c r="H2236" s="7">
        <v>155.19999999999999</v>
      </c>
      <c r="I2236" s="7" t="s">
        <v>6</v>
      </c>
      <c r="J2236" s="7">
        <f t="shared" si="174"/>
        <v>70.397535824000002</v>
      </c>
      <c r="K2236" s="8">
        <f t="shared" si="175"/>
        <v>27.846025008504409</v>
      </c>
    </row>
    <row r="2237" spans="1:11" x14ac:dyDescent="0.25">
      <c r="A2237" s="1">
        <v>60</v>
      </c>
      <c r="B2237" s="1" t="str">
        <f t="shared" si="171"/>
        <v> Nicaragua</v>
      </c>
      <c r="C2237" s="1" t="str">
        <f t="shared" si="172"/>
        <v>Centroamérica</v>
      </c>
      <c r="D2237" s="2">
        <v>94902823</v>
      </c>
      <c r="E2237" s="2" t="s">
        <v>7</v>
      </c>
      <c r="F2237" s="7">
        <v>159</v>
      </c>
      <c r="G2237" s="7">
        <f t="shared" si="173"/>
        <v>1.59</v>
      </c>
      <c r="H2237" s="7">
        <v>177</v>
      </c>
      <c r="I2237" s="7" t="s">
        <v>6</v>
      </c>
      <c r="J2237" s="7">
        <f t="shared" si="174"/>
        <v>80.285849490000004</v>
      </c>
      <c r="K2237" s="8">
        <f t="shared" si="175"/>
        <v>31.757386768719591</v>
      </c>
    </row>
    <row r="2238" spans="1:11" x14ac:dyDescent="0.25">
      <c r="A2238" s="1">
        <v>36</v>
      </c>
      <c r="B2238" s="1" t="str">
        <f t="shared" si="171"/>
        <v> Montenegro</v>
      </c>
      <c r="C2238" s="1" t="str">
        <f t="shared" si="172"/>
        <v>Europa</v>
      </c>
      <c r="D2238" s="2">
        <v>56540229</v>
      </c>
      <c r="E2238" s="2" t="s">
        <v>5</v>
      </c>
      <c r="F2238" s="7">
        <v>180</v>
      </c>
      <c r="G2238" s="7">
        <f t="shared" si="173"/>
        <v>1.8</v>
      </c>
      <c r="H2238" s="7">
        <v>87.9</v>
      </c>
      <c r="I2238" s="7" t="s">
        <v>8</v>
      </c>
      <c r="J2238" s="7">
        <f t="shared" si="174"/>
        <v>87.9</v>
      </c>
      <c r="K2238" s="8">
        <f t="shared" si="175"/>
        <v>27.12962962962963</v>
      </c>
    </row>
    <row r="2239" spans="1:11" x14ac:dyDescent="0.25">
      <c r="A2239" s="1">
        <v>24</v>
      </c>
      <c r="B2239" s="1" t="str">
        <f t="shared" si="171"/>
        <v> China</v>
      </c>
      <c r="C2239" s="1" t="str">
        <f t="shared" si="172"/>
        <v>Asia</v>
      </c>
      <c r="D2239" s="2">
        <v>72601927</v>
      </c>
      <c r="E2239" s="2" t="s">
        <v>5</v>
      </c>
      <c r="F2239" s="7">
        <v>157</v>
      </c>
      <c r="G2239" s="7">
        <f t="shared" si="173"/>
        <v>1.57</v>
      </c>
      <c r="H2239" s="7">
        <v>65</v>
      </c>
      <c r="I2239" s="7" t="s">
        <v>8</v>
      </c>
      <c r="J2239" s="7">
        <f t="shared" si="174"/>
        <v>65</v>
      </c>
      <c r="K2239" s="8">
        <f t="shared" si="175"/>
        <v>26.370238143535232</v>
      </c>
    </row>
    <row r="2240" spans="1:11" x14ac:dyDescent="0.25">
      <c r="A2240" s="1">
        <v>54</v>
      </c>
      <c r="B2240" s="1" t="str">
        <f t="shared" si="171"/>
        <v> Bolivia</v>
      </c>
      <c r="C2240" s="1" t="str">
        <f t="shared" si="172"/>
        <v>Sudamérica</v>
      </c>
      <c r="D2240" s="2">
        <v>22909627</v>
      </c>
      <c r="E2240" s="2" t="s">
        <v>7</v>
      </c>
      <c r="F2240" s="7">
        <v>160</v>
      </c>
      <c r="G2240" s="7">
        <f t="shared" si="173"/>
        <v>1.6</v>
      </c>
      <c r="H2240" s="7">
        <v>72.099999999999994</v>
      </c>
      <c r="I2240" s="7" t="s">
        <v>8</v>
      </c>
      <c r="J2240" s="7">
        <f t="shared" si="174"/>
        <v>72.099999999999994</v>
      </c>
      <c r="K2240" s="8">
        <f t="shared" si="175"/>
        <v>28.164062499999993</v>
      </c>
    </row>
    <row r="2241" spans="1:11" x14ac:dyDescent="0.25">
      <c r="A2241" s="1">
        <v>1</v>
      </c>
      <c r="B2241" s="1" t="str">
        <f t="shared" si="171"/>
        <v> Eritrea</v>
      </c>
      <c r="C2241" s="1" t="str">
        <f t="shared" si="172"/>
        <v>África</v>
      </c>
      <c r="D2241" s="2">
        <v>46359842</v>
      </c>
      <c r="E2241" s="2" t="s">
        <v>7</v>
      </c>
      <c r="F2241" s="7">
        <v>148</v>
      </c>
      <c r="G2241" s="7">
        <f t="shared" si="173"/>
        <v>1.48</v>
      </c>
      <c r="H2241" s="7">
        <v>45.1</v>
      </c>
      <c r="I2241" s="7" t="s">
        <v>8</v>
      </c>
      <c r="J2241" s="7">
        <f t="shared" si="174"/>
        <v>45.1</v>
      </c>
      <c r="K2241" s="8">
        <f t="shared" si="175"/>
        <v>20.589846603360119</v>
      </c>
    </row>
    <row r="2242" spans="1:11" x14ac:dyDescent="0.25">
      <c r="A2242" s="1">
        <v>48</v>
      </c>
      <c r="B2242" s="1" t="str">
        <f t="shared" si="171"/>
        <v> Vanuatu</v>
      </c>
      <c r="C2242" s="1" t="str">
        <f t="shared" si="172"/>
        <v>Oceanía</v>
      </c>
      <c r="D2242" s="2">
        <v>27420715</v>
      </c>
      <c r="E2242" s="2" t="s">
        <v>7</v>
      </c>
      <c r="F2242" s="7">
        <v>149</v>
      </c>
      <c r="G2242" s="7">
        <f t="shared" si="173"/>
        <v>1.49</v>
      </c>
      <c r="H2242" s="7">
        <v>69.8</v>
      </c>
      <c r="I2242" s="7" t="s">
        <v>8</v>
      </c>
      <c r="J2242" s="7">
        <f t="shared" si="174"/>
        <v>69.8</v>
      </c>
      <c r="K2242" s="8">
        <f t="shared" si="175"/>
        <v>31.440025224089005</v>
      </c>
    </row>
    <row r="2243" spans="1:11" x14ac:dyDescent="0.25">
      <c r="A2243" s="1">
        <v>30</v>
      </c>
      <c r="B2243" s="1" t="str">
        <f t="shared" ref="B2243:B2306" si="176">+VLOOKUP(A2243,$R$2:$S$68,2,FALSE)</f>
        <v> Liberia</v>
      </c>
      <c r="C2243" s="1" t="str">
        <f t="shared" ref="C2243:C2306" si="177">+VLOOKUP(B2243,$O$2:$P$68,2,FALSE)</f>
        <v>África</v>
      </c>
      <c r="D2243" s="2">
        <v>69374677</v>
      </c>
      <c r="E2243" s="2" t="s">
        <v>7</v>
      </c>
      <c r="F2243" s="7">
        <v>151</v>
      </c>
      <c r="G2243" s="7">
        <f t="shared" ref="G2243:G2306" si="178">+F2243/100</f>
        <v>1.51</v>
      </c>
      <c r="H2243" s="7">
        <v>124.8</v>
      </c>
      <c r="I2243" s="7" t="s">
        <v>6</v>
      </c>
      <c r="J2243" s="7">
        <f t="shared" ref="J2243:J2306" si="179">+IF(I2243="lb",H2243*0.45359237,H2243)</f>
        <v>56.608327776000003</v>
      </c>
      <c r="K2243" s="8">
        <f t="shared" ref="K2243:K2306" si="180">+J2243/G2243^2</f>
        <v>24.827125027849657</v>
      </c>
    </row>
    <row r="2244" spans="1:11" x14ac:dyDescent="0.25">
      <c r="A2244" s="1">
        <v>31</v>
      </c>
      <c r="B2244" s="1" t="str">
        <f t="shared" si="176"/>
        <v> Gambia</v>
      </c>
      <c r="C2244" s="1" t="str">
        <f t="shared" si="177"/>
        <v>África</v>
      </c>
      <c r="D2244" s="2">
        <v>28147394</v>
      </c>
      <c r="E2244" s="2" t="s">
        <v>5</v>
      </c>
      <c r="F2244" s="7">
        <v>165</v>
      </c>
      <c r="G2244" s="7">
        <f t="shared" si="178"/>
        <v>1.65</v>
      </c>
      <c r="H2244" s="7">
        <v>67.5</v>
      </c>
      <c r="I2244" s="7" t="s">
        <v>8</v>
      </c>
      <c r="J2244" s="7">
        <f t="shared" si="179"/>
        <v>67.5</v>
      </c>
      <c r="K2244" s="8">
        <f t="shared" si="180"/>
        <v>24.793388429752071</v>
      </c>
    </row>
    <row r="2245" spans="1:11" x14ac:dyDescent="0.25">
      <c r="A2245" s="1">
        <v>27</v>
      </c>
      <c r="B2245" s="1" t="str">
        <f t="shared" si="176"/>
        <v> Estonia</v>
      </c>
      <c r="C2245" s="1" t="str">
        <f t="shared" si="177"/>
        <v>Europa</v>
      </c>
      <c r="D2245" s="2">
        <v>37531955</v>
      </c>
      <c r="E2245" s="2" t="s">
        <v>5</v>
      </c>
      <c r="F2245" s="7">
        <v>157</v>
      </c>
      <c r="G2245" s="7">
        <f t="shared" si="178"/>
        <v>1.57</v>
      </c>
      <c r="H2245" s="7">
        <v>58.7</v>
      </c>
      <c r="I2245" s="7" t="s">
        <v>8</v>
      </c>
      <c r="J2245" s="7">
        <f t="shared" si="179"/>
        <v>58.7</v>
      </c>
      <c r="K2245" s="8">
        <f t="shared" si="180"/>
        <v>23.814353523469514</v>
      </c>
    </row>
    <row r="2246" spans="1:11" x14ac:dyDescent="0.25">
      <c r="A2246" s="1">
        <v>25</v>
      </c>
      <c r="B2246" s="1" t="str">
        <f t="shared" si="176"/>
        <v> Zambia</v>
      </c>
      <c r="C2246" s="1" t="str">
        <f t="shared" si="177"/>
        <v>África</v>
      </c>
      <c r="D2246" s="2">
        <v>56850467</v>
      </c>
      <c r="E2246" s="2" t="s">
        <v>7</v>
      </c>
      <c r="F2246" s="7">
        <v>148</v>
      </c>
      <c r="G2246" s="7">
        <f t="shared" si="178"/>
        <v>1.48</v>
      </c>
      <c r="H2246" s="7">
        <v>120.2</v>
      </c>
      <c r="I2246" s="7" t="s">
        <v>6</v>
      </c>
      <c r="J2246" s="7">
        <f t="shared" si="179"/>
        <v>54.521802874000002</v>
      </c>
      <c r="K2246" s="8">
        <f t="shared" si="180"/>
        <v>24.891254051314831</v>
      </c>
    </row>
    <row r="2247" spans="1:11" x14ac:dyDescent="0.25">
      <c r="A2247" s="1">
        <v>47</v>
      </c>
      <c r="B2247" s="1" t="str">
        <f t="shared" si="176"/>
        <v> Malta</v>
      </c>
      <c r="C2247" s="1" t="str">
        <f t="shared" si="177"/>
        <v>África</v>
      </c>
      <c r="D2247" s="2">
        <v>61910398</v>
      </c>
      <c r="E2247" s="2" t="s">
        <v>7</v>
      </c>
      <c r="F2247" s="7">
        <v>142</v>
      </c>
      <c r="G2247" s="7">
        <f t="shared" si="178"/>
        <v>1.42</v>
      </c>
      <c r="H2247" s="7">
        <v>112.9</v>
      </c>
      <c r="I2247" s="7" t="s">
        <v>6</v>
      </c>
      <c r="J2247" s="7">
        <f t="shared" si="179"/>
        <v>51.210578573000006</v>
      </c>
      <c r="K2247" s="8">
        <f t="shared" si="180"/>
        <v>25.397033610890698</v>
      </c>
    </row>
    <row r="2248" spans="1:11" x14ac:dyDescent="0.25">
      <c r="A2248" s="1">
        <v>62</v>
      </c>
      <c r="B2248" s="1" t="str">
        <f t="shared" si="176"/>
        <v> Bahamas</v>
      </c>
      <c r="C2248" s="1" t="str">
        <f t="shared" si="177"/>
        <v>Centroamérica</v>
      </c>
      <c r="D2248" s="2">
        <v>38479785</v>
      </c>
      <c r="E2248" s="2" t="s">
        <v>5</v>
      </c>
      <c r="F2248" s="7">
        <v>164</v>
      </c>
      <c r="G2248" s="7">
        <f t="shared" si="178"/>
        <v>1.64</v>
      </c>
      <c r="H2248" s="7">
        <v>68.099999999999994</v>
      </c>
      <c r="I2248" s="7" t="s">
        <v>8</v>
      </c>
      <c r="J2248" s="7">
        <f t="shared" si="179"/>
        <v>68.099999999999994</v>
      </c>
      <c r="K2248" s="8">
        <f t="shared" si="180"/>
        <v>25.319750148721003</v>
      </c>
    </row>
    <row r="2249" spans="1:11" x14ac:dyDescent="0.25">
      <c r="A2249" s="1">
        <v>8</v>
      </c>
      <c r="B2249" s="1" t="str">
        <f t="shared" si="176"/>
        <v> Paraguay</v>
      </c>
      <c r="C2249" s="1" t="str">
        <f t="shared" si="177"/>
        <v>Sudamérica</v>
      </c>
      <c r="D2249" s="2">
        <v>90511896</v>
      </c>
      <c r="E2249" s="2" t="s">
        <v>5</v>
      </c>
      <c r="F2249" s="7">
        <v>167</v>
      </c>
      <c r="G2249" s="7">
        <f t="shared" si="178"/>
        <v>1.67</v>
      </c>
      <c r="H2249" s="7">
        <v>68.3</v>
      </c>
      <c r="I2249" s="7" t="s">
        <v>8</v>
      </c>
      <c r="J2249" s="7">
        <f t="shared" si="179"/>
        <v>68.3</v>
      </c>
      <c r="K2249" s="8">
        <f t="shared" si="180"/>
        <v>24.489942271146329</v>
      </c>
    </row>
    <row r="2250" spans="1:11" x14ac:dyDescent="0.25">
      <c r="A2250" s="1">
        <v>49</v>
      </c>
      <c r="B2250" s="1" t="str">
        <f t="shared" si="176"/>
        <v> Uruguay</v>
      </c>
      <c r="C2250" s="1" t="str">
        <f t="shared" si="177"/>
        <v>Sudamérica</v>
      </c>
      <c r="D2250" s="2">
        <v>37165057</v>
      </c>
      <c r="E2250" s="2" t="s">
        <v>7</v>
      </c>
      <c r="F2250" s="7">
        <v>154</v>
      </c>
      <c r="G2250" s="7">
        <f t="shared" si="178"/>
        <v>1.54</v>
      </c>
      <c r="H2250" s="7">
        <v>141.80000000000001</v>
      </c>
      <c r="I2250" s="7" t="s">
        <v>6</v>
      </c>
      <c r="J2250" s="7">
        <f t="shared" si="179"/>
        <v>64.319398066000005</v>
      </c>
      <c r="K2250" s="8">
        <f t="shared" si="180"/>
        <v>27.120677207792212</v>
      </c>
    </row>
    <row r="2251" spans="1:11" x14ac:dyDescent="0.25">
      <c r="A2251" s="1">
        <v>43</v>
      </c>
      <c r="B2251" s="1" t="str">
        <f t="shared" si="176"/>
        <v> Colombia</v>
      </c>
      <c r="C2251" s="1" t="str">
        <f t="shared" si="177"/>
        <v>Sudamérica</v>
      </c>
      <c r="D2251" s="2">
        <v>87088103</v>
      </c>
      <c r="E2251" s="2" t="s">
        <v>5</v>
      </c>
      <c r="F2251" s="7">
        <v>149</v>
      </c>
      <c r="G2251" s="7">
        <f t="shared" si="178"/>
        <v>1.49</v>
      </c>
      <c r="H2251" s="7">
        <v>127</v>
      </c>
      <c r="I2251" s="7" t="s">
        <v>6</v>
      </c>
      <c r="J2251" s="7">
        <f t="shared" si="179"/>
        <v>57.60623099</v>
      </c>
      <c r="K2251" s="8">
        <f t="shared" si="180"/>
        <v>25.947583888113147</v>
      </c>
    </row>
    <row r="2252" spans="1:11" x14ac:dyDescent="0.25">
      <c r="A2252" s="1">
        <v>17</v>
      </c>
      <c r="B2252" s="1" t="str">
        <f t="shared" si="176"/>
        <v> India</v>
      </c>
      <c r="C2252" s="1" t="str">
        <f t="shared" si="177"/>
        <v>Asia</v>
      </c>
      <c r="D2252" s="2">
        <v>78350179</v>
      </c>
      <c r="E2252" s="2" t="s">
        <v>5</v>
      </c>
      <c r="F2252" s="7">
        <v>175</v>
      </c>
      <c r="G2252" s="7">
        <f t="shared" si="178"/>
        <v>1.75</v>
      </c>
      <c r="H2252" s="7">
        <v>72.3</v>
      </c>
      <c r="I2252" s="7" t="s">
        <v>8</v>
      </c>
      <c r="J2252" s="7">
        <f t="shared" si="179"/>
        <v>72.3</v>
      </c>
      <c r="K2252" s="8">
        <f t="shared" si="180"/>
        <v>23.608163265306121</v>
      </c>
    </row>
    <row r="2253" spans="1:11" x14ac:dyDescent="0.25">
      <c r="A2253" s="1">
        <v>27</v>
      </c>
      <c r="B2253" s="1" t="str">
        <f t="shared" si="176"/>
        <v> Estonia</v>
      </c>
      <c r="C2253" s="1" t="str">
        <f t="shared" si="177"/>
        <v>Europa</v>
      </c>
      <c r="D2253" s="2">
        <v>68854127</v>
      </c>
      <c r="E2253" s="2" t="s">
        <v>7</v>
      </c>
      <c r="F2253" s="7">
        <v>151</v>
      </c>
      <c r="G2253" s="7">
        <f t="shared" si="178"/>
        <v>1.51</v>
      </c>
      <c r="H2253" s="7">
        <v>61.6</v>
      </c>
      <c r="I2253" s="7" t="s">
        <v>8</v>
      </c>
      <c r="J2253" s="7">
        <f t="shared" si="179"/>
        <v>61.6</v>
      </c>
      <c r="K2253" s="8">
        <f t="shared" si="180"/>
        <v>27.016358931625806</v>
      </c>
    </row>
    <row r="2254" spans="1:11" x14ac:dyDescent="0.25">
      <c r="A2254" s="1">
        <v>17</v>
      </c>
      <c r="B2254" s="1" t="str">
        <f t="shared" si="176"/>
        <v> India</v>
      </c>
      <c r="C2254" s="1" t="str">
        <f t="shared" si="177"/>
        <v>Asia</v>
      </c>
      <c r="D2254" s="2">
        <v>47730769</v>
      </c>
      <c r="E2254" s="2" t="s">
        <v>7</v>
      </c>
      <c r="F2254" s="7">
        <v>158</v>
      </c>
      <c r="G2254" s="7">
        <f t="shared" si="178"/>
        <v>1.58</v>
      </c>
      <c r="H2254" s="7">
        <v>110.7</v>
      </c>
      <c r="I2254" s="7" t="s">
        <v>6</v>
      </c>
      <c r="J2254" s="7">
        <f t="shared" si="179"/>
        <v>50.212675359000002</v>
      </c>
      <c r="K2254" s="8">
        <f t="shared" si="180"/>
        <v>20.114034353068416</v>
      </c>
    </row>
    <row r="2255" spans="1:11" x14ac:dyDescent="0.25">
      <c r="A2255" s="1">
        <v>22</v>
      </c>
      <c r="B2255" s="1" t="str">
        <f t="shared" si="176"/>
        <v> Indonesia</v>
      </c>
      <c r="C2255" s="1" t="str">
        <f t="shared" si="177"/>
        <v>Asia</v>
      </c>
      <c r="D2255" s="2">
        <v>70141219</v>
      </c>
      <c r="E2255" s="2" t="s">
        <v>7</v>
      </c>
      <c r="F2255" s="7">
        <v>159</v>
      </c>
      <c r="G2255" s="7">
        <f t="shared" si="178"/>
        <v>1.59</v>
      </c>
      <c r="H2255" s="7">
        <v>67.2</v>
      </c>
      <c r="I2255" s="7" t="s">
        <v>8</v>
      </c>
      <c r="J2255" s="7">
        <f t="shared" si="179"/>
        <v>67.2</v>
      </c>
      <c r="K2255" s="8">
        <f t="shared" si="180"/>
        <v>26.581227008425298</v>
      </c>
    </row>
    <row r="2256" spans="1:11" x14ac:dyDescent="0.25">
      <c r="A2256" s="1">
        <v>16</v>
      </c>
      <c r="B2256" s="1" t="str">
        <f t="shared" si="176"/>
        <v> Vietnam</v>
      </c>
      <c r="C2256" s="1" t="str">
        <f t="shared" si="177"/>
        <v>Asia</v>
      </c>
      <c r="D2256" s="2">
        <v>39456922</v>
      </c>
      <c r="E2256" s="2" t="s">
        <v>7</v>
      </c>
      <c r="F2256" s="7">
        <v>141</v>
      </c>
      <c r="G2256" s="7">
        <f t="shared" si="178"/>
        <v>1.41</v>
      </c>
      <c r="H2256" s="7">
        <v>108</v>
      </c>
      <c r="I2256" s="7" t="s">
        <v>6</v>
      </c>
      <c r="J2256" s="7">
        <f t="shared" si="179"/>
        <v>48.98797596</v>
      </c>
      <c r="K2256" s="8">
        <f t="shared" si="180"/>
        <v>24.640599547306476</v>
      </c>
    </row>
    <row r="2257" spans="1:11" x14ac:dyDescent="0.25">
      <c r="A2257" s="1">
        <v>63</v>
      </c>
      <c r="B2257" s="1" t="str">
        <f t="shared" si="176"/>
        <v> Tuvalu</v>
      </c>
      <c r="C2257" s="1" t="str">
        <f t="shared" si="177"/>
        <v>Oceanía</v>
      </c>
      <c r="D2257" s="2">
        <v>82327644</v>
      </c>
      <c r="E2257" s="2" t="s">
        <v>7</v>
      </c>
      <c r="F2257" s="7">
        <v>165</v>
      </c>
      <c r="G2257" s="7">
        <f t="shared" si="178"/>
        <v>1.65</v>
      </c>
      <c r="H2257" s="7">
        <v>69.599999999999994</v>
      </c>
      <c r="I2257" s="7" t="s">
        <v>8</v>
      </c>
      <c r="J2257" s="7">
        <f t="shared" si="179"/>
        <v>69.599999999999994</v>
      </c>
      <c r="K2257" s="8">
        <f t="shared" si="180"/>
        <v>25.564738292011022</v>
      </c>
    </row>
    <row r="2258" spans="1:11" x14ac:dyDescent="0.25">
      <c r="A2258" s="1">
        <v>47</v>
      </c>
      <c r="B2258" s="1" t="str">
        <f t="shared" si="176"/>
        <v> Malta</v>
      </c>
      <c r="C2258" s="1" t="str">
        <f t="shared" si="177"/>
        <v>África</v>
      </c>
      <c r="D2258" s="2">
        <v>59692454</v>
      </c>
      <c r="E2258" s="2" t="s">
        <v>5</v>
      </c>
      <c r="F2258" s="7">
        <v>164</v>
      </c>
      <c r="G2258" s="7">
        <f t="shared" si="178"/>
        <v>1.64</v>
      </c>
      <c r="H2258" s="7">
        <v>74.3</v>
      </c>
      <c r="I2258" s="7" t="s">
        <v>8</v>
      </c>
      <c r="J2258" s="7">
        <f t="shared" si="179"/>
        <v>74.3</v>
      </c>
      <c r="K2258" s="8">
        <f t="shared" si="180"/>
        <v>27.624925639500301</v>
      </c>
    </row>
    <row r="2259" spans="1:11" x14ac:dyDescent="0.25">
      <c r="A2259" s="1">
        <v>23</v>
      </c>
      <c r="B2259" s="1" t="str">
        <f t="shared" si="176"/>
        <v> Sri Lanka</v>
      </c>
      <c r="C2259" s="1" t="str">
        <f t="shared" si="177"/>
        <v>Asia</v>
      </c>
      <c r="D2259" s="2">
        <v>36401097</v>
      </c>
      <c r="E2259" s="2" t="s">
        <v>5</v>
      </c>
      <c r="F2259" s="7">
        <v>158</v>
      </c>
      <c r="G2259" s="7">
        <f t="shared" si="178"/>
        <v>1.58</v>
      </c>
      <c r="H2259" s="7">
        <v>114.6</v>
      </c>
      <c r="I2259" s="7" t="s">
        <v>6</v>
      </c>
      <c r="J2259" s="7">
        <f t="shared" si="179"/>
        <v>51.981685601999999</v>
      </c>
      <c r="K2259" s="8">
        <f t="shared" si="180"/>
        <v>20.82265886957218</v>
      </c>
    </row>
    <row r="2260" spans="1:11" x14ac:dyDescent="0.25">
      <c r="A2260" s="1">
        <v>12</v>
      </c>
      <c r="B2260" s="1" t="str">
        <f t="shared" si="176"/>
        <v> Dominica</v>
      </c>
      <c r="C2260" s="1" t="str">
        <f t="shared" si="177"/>
        <v>Centroamérica</v>
      </c>
      <c r="D2260" s="2">
        <v>10565087</v>
      </c>
      <c r="E2260" s="2" t="s">
        <v>5</v>
      </c>
      <c r="F2260" s="7">
        <v>186</v>
      </c>
      <c r="G2260" s="7">
        <f t="shared" si="178"/>
        <v>1.86</v>
      </c>
      <c r="H2260" s="7">
        <v>89.3</v>
      </c>
      <c r="I2260" s="7" t="s">
        <v>8</v>
      </c>
      <c r="J2260" s="7">
        <f t="shared" si="179"/>
        <v>89.3</v>
      </c>
      <c r="K2260" s="8">
        <f t="shared" si="180"/>
        <v>25.812232628049482</v>
      </c>
    </row>
    <row r="2261" spans="1:11" x14ac:dyDescent="0.25">
      <c r="A2261" s="1">
        <v>63</v>
      </c>
      <c r="B2261" s="1" t="str">
        <f t="shared" si="176"/>
        <v> Tuvalu</v>
      </c>
      <c r="C2261" s="1" t="str">
        <f t="shared" si="177"/>
        <v>Oceanía</v>
      </c>
      <c r="D2261" s="2">
        <v>43553325</v>
      </c>
      <c r="E2261" s="2" t="s">
        <v>7</v>
      </c>
      <c r="F2261" s="7">
        <v>157</v>
      </c>
      <c r="G2261" s="7">
        <f t="shared" si="178"/>
        <v>1.57</v>
      </c>
      <c r="H2261" s="7">
        <v>66.400000000000006</v>
      </c>
      <c r="I2261" s="7" t="s">
        <v>8</v>
      </c>
      <c r="J2261" s="7">
        <f t="shared" si="179"/>
        <v>66.400000000000006</v>
      </c>
      <c r="K2261" s="8">
        <f t="shared" si="180"/>
        <v>26.938212503549842</v>
      </c>
    </row>
    <row r="2262" spans="1:11" x14ac:dyDescent="0.25">
      <c r="A2262" s="1">
        <v>7</v>
      </c>
      <c r="B2262" s="1" t="str">
        <f t="shared" si="176"/>
        <v> Tanzania</v>
      </c>
      <c r="C2262" s="1" t="str">
        <f t="shared" si="177"/>
        <v>África</v>
      </c>
      <c r="D2262" s="2">
        <v>54770923</v>
      </c>
      <c r="E2262" s="2" t="s">
        <v>7</v>
      </c>
      <c r="F2262" s="7">
        <v>164</v>
      </c>
      <c r="G2262" s="7">
        <f t="shared" si="178"/>
        <v>1.64</v>
      </c>
      <c r="H2262" s="7">
        <v>134.5</v>
      </c>
      <c r="I2262" s="7" t="s">
        <v>6</v>
      </c>
      <c r="J2262" s="7">
        <f t="shared" si="179"/>
        <v>61.008173765000002</v>
      </c>
      <c r="K2262" s="8">
        <f t="shared" si="180"/>
        <v>22.682991435529452</v>
      </c>
    </row>
    <row r="2263" spans="1:11" x14ac:dyDescent="0.25">
      <c r="A2263" s="1">
        <v>35</v>
      </c>
      <c r="B2263" s="1" t="str">
        <f t="shared" si="176"/>
        <v> Cabo Verde</v>
      </c>
      <c r="C2263" s="1" t="str">
        <f t="shared" si="177"/>
        <v>África</v>
      </c>
      <c r="D2263" s="2">
        <v>54038087</v>
      </c>
      <c r="E2263" s="2" t="s">
        <v>5</v>
      </c>
      <c r="F2263" s="7">
        <v>157</v>
      </c>
      <c r="G2263" s="7">
        <f t="shared" si="178"/>
        <v>1.57</v>
      </c>
      <c r="H2263" s="7">
        <v>113.3</v>
      </c>
      <c r="I2263" s="7" t="s">
        <v>6</v>
      </c>
      <c r="J2263" s="7">
        <f t="shared" si="179"/>
        <v>51.392015521000005</v>
      </c>
      <c r="K2263" s="8">
        <f t="shared" si="180"/>
        <v>20.849533661000446</v>
      </c>
    </row>
    <row r="2264" spans="1:11" x14ac:dyDescent="0.25">
      <c r="A2264" s="1">
        <v>23</v>
      </c>
      <c r="B2264" s="1" t="str">
        <f t="shared" si="176"/>
        <v> Sri Lanka</v>
      </c>
      <c r="C2264" s="1" t="str">
        <f t="shared" si="177"/>
        <v>Asia</v>
      </c>
      <c r="D2264" s="2">
        <v>74745987</v>
      </c>
      <c r="E2264" s="2" t="s">
        <v>7</v>
      </c>
      <c r="F2264" s="7">
        <v>146</v>
      </c>
      <c r="G2264" s="7">
        <f t="shared" si="178"/>
        <v>1.46</v>
      </c>
      <c r="H2264" s="7">
        <v>43.9</v>
      </c>
      <c r="I2264" s="7" t="s">
        <v>8</v>
      </c>
      <c r="J2264" s="7">
        <f t="shared" si="179"/>
        <v>43.9</v>
      </c>
      <c r="K2264" s="8">
        <f t="shared" si="180"/>
        <v>20.594858322386941</v>
      </c>
    </row>
    <row r="2265" spans="1:11" x14ac:dyDescent="0.25">
      <c r="A2265" s="1">
        <v>1</v>
      </c>
      <c r="B2265" s="1" t="str">
        <f t="shared" si="176"/>
        <v> Eritrea</v>
      </c>
      <c r="C2265" s="1" t="str">
        <f t="shared" si="177"/>
        <v>África</v>
      </c>
      <c r="D2265" s="2">
        <v>62890283</v>
      </c>
      <c r="E2265" s="2" t="s">
        <v>7</v>
      </c>
      <c r="F2265" s="7">
        <v>165</v>
      </c>
      <c r="G2265" s="7">
        <f t="shared" si="178"/>
        <v>1.65</v>
      </c>
      <c r="H2265" s="7">
        <v>50.3</v>
      </c>
      <c r="I2265" s="7" t="s">
        <v>8</v>
      </c>
      <c r="J2265" s="7">
        <f t="shared" si="179"/>
        <v>50.3</v>
      </c>
      <c r="K2265" s="8">
        <f t="shared" si="180"/>
        <v>18.475665748393023</v>
      </c>
    </row>
    <row r="2266" spans="1:11" x14ac:dyDescent="0.25">
      <c r="A2266" s="1">
        <v>49</v>
      </c>
      <c r="B2266" s="1" t="str">
        <f t="shared" si="176"/>
        <v> Uruguay</v>
      </c>
      <c r="C2266" s="1" t="str">
        <f t="shared" si="177"/>
        <v>Sudamérica</v>
      </c>
      <c r="D2266" s="2">
        <v>78107773</v>
      </c>
      <c r="E2266" s="2" t="s">
        <v>7</v>
      </c>
      <c r="F2266" s="7">
        <v>173</v>
      </c>
      <c r="G2266" s="7">
        <f t="shared" si="178"/>
        <v>1.73</v>
      </c>
      <c r="H2266" s="7">
        <v>172.2</v>
      </c>
      <c r="I2266" s="7" t="s">
        <v>6</v>
      </c>
      <c r="J2266" s="7">
        <f t="shared" si="179"/>
        <v>78.108606113999997</v>
      </c>
      <c r="K2266" s="8">
        <f t="shared" si="180"/>
        <v>26.097967227104146</v>
      </c>
    </row>
    <row r="2267" spans="1:11" x14ac:dyDescent="0.25">
      <c r="A2267" s="1">
        <v>64</v>
      </c>
      <c r="B2267" s="1" t="str">
        <f t="shared" si="176"/>
        <v> Kiribati</v>
      </c>
      <c r="C2267" s="1" t="str">
        <f t="shared" si="177"/>
        <v>Oceanía</v>
      </c>
      <c r="D2267" s="2">
        <v>71476267</v>
      </c>
      <c r="E2267" s="2" t="s">
        <v>5</v>
      </c>
      <c r="F2267" s="7">
        <v>186</v>
      </c>
      <c r="G2267" s="7">
        <f t="shared" si="178"/>
        <v>1.86</v>
      </c>
      <c r="H2267" s="7">
        <v>95.3</v>
      </c>
      <c r="I2267" s="7" t="s">
        <v>8</v>
      </c>
      <c r="J2267" s="7">
        <f t="shared" si="179"/>
        <v>95.3</v>
      </c>
      <c r="K2267" s="8">
        <f t="shared" si="180"/>
        <v>27.546537171927387</v>
      </c>
    </row>
    <row r="2268" spans="1:11" x14ac:dyDescent="0.25">
      <c r="A2268" s="1">
        <v>45</v>
      </c>
      <c r="B2268" s="1" t="str">
        <f t="shared" si="176"/>
        <v> Cuba</v>
      </c>
      <c r="C2268" s="1" t="str">
        <f t="shared" si="177"/>
        <v>Centroamérica</v>
      </c>
      <c r="D2268" s="2">
        <v>40125840</v>
      </c>
      <c r="E2268" s="2" t="s">
        <v>5</v>
      </c>
      <c r="F2268" s="7">
        <v>154</v>
      </c>
      <c r="G2268" s="7">
        <f t="shared" si="178"/>
        <v>1.54</v>
      </c>
      <c r="H2268" s="7">
        <v>129.4</v>
      </c>
      <c r="I2268" s="7" t="s">
        <v>6</v>
      </c>
      <c r="J2268" s="7">
        <f t="shared" si="179"/>
        <v>58.694852678000004</v>
      </c>
      <c r="K2268" s="8">
        <f t="shared" si="180"/>
        <v>24.749052402597403</v>
      </c>
    </row>
    <row r="2269" spans="1:11" x14ac:dyDescent="0.25">
      <c r="A2269" s="1">
        <v>14</v>
      </c>
      <c r="B2269" s="1" t="str">
        <f t="shared" si="176"/>
        <v> Madagascar</v>
      </c>
      <c r="C2269" s="1" t="str">
        <f t="shared" si="177"/>
        <v>África</v>
      </c>
      <c r="D2269" s="2">
        <v>43412152</v>
      </c>
      <c r="E2269" s="2" t="s">
        <v>7</v>
      </c>
      <c r="F2269" s="7">
        <v>171</v>
      </c>
      <c r="G2269" s="7">
        <f t="shared" si="178"/>
        <v>1.71</v>
      </c>
      <c r="H2269" s="7">
        <v>121.7</v>
      </c>
      <c r="I2269" s="7" t="s">
        <v>6</v>
      </c>
      <c r="J2269" s="7">
        <f t="shared" si="179"/>
        <v>55.202191429000003</v>
      </c>
      <c r="K2269" s="8">
        <f t="shared" si="180"/>
        <v>18.878352802229749</v>
      </c>
    </row>
    <row r="2270" spans="1:11" x14ac:dyDescent="0.25">
      <c r="A2270" s="1">
        <v>66</v>
      </c>
      <c r="B2270" s="1" t="str">
        <f t="shared" si="176"/>
        <v> Tonga</v>
      </c>
      <c r="C2270" s="1" t="str">
        <f t="shared" si="177"/>
        <v>Oceanía</v>
      </c>
      <c r="D2270" s="2">
        <v>62289225</v>
      </c>
      <c r="E2270" s="2" t="s">
        <v>5</v>
      </c>
      <c r="F2270" s="7">
        <v>169</v>
      </c>
      <c r="G2270" s="7">
        <f t="shared" si="178"/>
        <v>1.69</v>
      </c>
      <c r="H2270" s="7">
        <v>192.5</v>
      </c>
      <c r="I2270" s="7" t="s">
        <v>6</v>
      </c>
      <c r="J2270" s="7">
        <f t="shared" si="179"/>
        <v>87.316531225000006</v>
      </c>
      <c r="K2270" s="8">
        <f t="shared" si="180"/>
        <v>30.571944688561331</v>
      </c>
    </row>
    <row r="2271" spans="1:11" x14ac:dyDescent="0.25">
      <c r="A2271" s="1">
        <v>19</v>
      </c>
      <c r="B2271" s="1" t="str">
        <f t="shared" si="176"/>
        <v> Somalia</v>
      </c>
      <c r="C2271" s="1" t="str">
        <f t="shared" si="177"/>
        <v>África</v>
      </c>
      <c r="D2271" s="2">
        <v>47012474</v>
      </c>
      <c r="E2271" s="2" t="s">
        <v>7</v>
      </c>
      <c r="F2271" s="7">
        <v>138</v>
      </c>
      <c r="G2271" s="7">
        <f t="shared" si="178"/>
        <v>1.38</v>
      </c>
      <c r="H2271" s="7">
        <v>89.1</v>
      </c>
      <c r="I2271" s="7" t="s">
        <v>6</v>
      </c>
      <c r="J2271" s="7">
        <f t="shared" si="179"/>
        <v>40.415080166999999</v>
      </c>
      <c r="K2271" s="8">
        <f t="shared" si="180"/>
        <v>21.22194925803403</v>
      </c>
    </row>
    <row r="2272" spans="1:11" x14ac:dyDescent="0.25">
      <c r="A2272" s="1">
        <v>35</v>
      </c>
      <c r="B2272" s="1" t="str">
        <f t="shared" si="176"/>
        <v> Cabo Verde</v>
      </c>
      <c r="C2272" s="1" t="str">
        <f t="shared" si="177"/>
        <v>África</v>
      </c>
      <c r="D2272" s="2">
        <v>71511940</v>
      </c>
      <c r="E2272" s="2" t="s">
        <v>5</v>
      </c>
      <c r="F2272" s="7">
        <v>175</v>
      </c>
      <c r="G2272" s="7">
        <f t="shared" si="178"/>
        <v>1.75</v>
      </c>
      <c r="H2272" s="7">
        <v>153.19999999999999</v>
      </c>
      <c r="I2272" s="7" t="s">
        <v>6</v>
      </c>
      <c r="J2272" s="7">
        <f t="shared" si="179"/>
        <v>69.490351083999997</v>
      </c>
      <c r="K2272" s="8">
        <f t="shared" si="180"/>
        <v>22.690726884571429</v>
      </c>
    </row>
    <row r="2273" spans="1:11" x14ac:dyDescent="0.25">
      <c r="A2273" s="1">
        <v>43</v>
      </c>
      <c r="B2273" s="1" t="str">
        <f t="shared" si="176"/>
        <v> Colombia</v>
      </c>
      <c r="C2273" s="1" t="str">
        <f t="shared" si="177"/>
        <v>Sudamérica</v>
      </c>
      <c r="D2273" s="2">
        <v>99557818</v>
      </c>
      <c r="E2273" s="2" t="s">
        <v>5</v>
      </c>
      <c r="F2273" s="7">
        <v>182</v>
      </c>
      <c r="G2273" s="7">
        <f t="shared" si="178"/>
        <v>1.82</v>
      </c>
      <c r="H2273" s="7">
        <v>196.9</v>
      </c>
      <c r="I2273" s="7" t="s">
        <v>6</v>
      </c>
      <c r="J2273" s="7">
        <f t="shared" si="179"/>
        <v>89.312337653</v>
      </c>
      <c r="K2273" s="8">
        <f t="shared" si="180"/>
        <v>26.963029118765849</v>
      </c>
    </row>
    <row r="2274" spans="1:11" x14ac:dyDescent="0.25">
      <c r="A2274" s="1">
        <v>13</v>
      </c>
      <c r="B2274" s="1" t="str">
        <f t="shared" si="176"/>
        <v> Barbados</v>
      </c>
      <c r="C2274" s="1" t="str">
        <f t="shared" si="177"/>
        <v>Centroamérica</v>
      </c>
      <c r="D2274" s="2">
        <v>11382127</v>
      </c>
      <c r="E2274" s="2" t="s">
        <v>5</v>
      </c>
      <c r="F2274" s="7">
        <v>172</v>
      </c>
      <c r="G2274" s="7">
        <f t="shared" si="178"/>
        <v>1.72</v>
      </c>
      <c r="H2274" s="7">
        <v>171.3</v>
      </c>
      <c r="I2274" s="7" t="s">
        <v>6</v>
      </c>
      <c r="J2274" s="7">
        <f t="shared" si="179"/>
        <v>77.700372981000015</v>
      </c>
      <c r="K2274" s="8">
        <f t="shared" si="180"/>
        <v>26.264322938412665</v>
      </c>
    </row>
    <row r="2275" spans="1:11" x14ac:dyDescent="0.25">
      <c r="A2275" s="1">
        <v>10</v>
      </c>
      <c r="B2275" s="1" t="str">
        <f t="shared" si="176"/>
        <v> Chile</v>
      </c>
      <c r="C2275" s="1" t="str">
        <f t="shared" si="177"/>
        <v>Sudamérica</v>
      </c>
      <c r="D2275" s="2">
        <v>19346728</v>
      </c>
      <c r="E2275" s="2" t="s">
        <v>7</v>
      </c>
      <c r="F2275" s="7">
        <v>151</v>
      </c>
      <c r="G2275" s="7">
        <f t="shared" si="178"/>
        <v>1.51</v>
      </c>
      <c r="H2275" s="7">
        <v>66.599999999999994</v>
      </c>
      <c r="I2275" s="7" t="s">
        <v>8</v>
      </c>
      <c r="J2275" s="7">
        <f t="shared" si="179"/>
        <v>66.599999999999994</v>
      </c>
      <c r="K2275" s="8">
        <f t="shared" si="180"/>
        <v>29.209245208543482</v>
      </c>
    </row>
    <row r="2276" spans="1:11" x14ac:dyDescent="0.25">
      <c r="A2276" s="1">
        <v>40</v>
      </c>
      <c r="B2276" s="1" t="str">
        <f t="shared" si="176"/>
        <v> Israel</v>
      </c>
      <c r="C2276" s="1" t="str">
        <f t="shared" si="177"/>
        <v>Medio Oriente</v>
      </c>
      <c r="D2276" s="2">
        <v>44482366</v>
      </c>
      <c r="E2276" s="2" t="s">
        <v>5</v>
      </c>
      <c r="F2276" s="7">
        <v>187</v>
      </c>
      <c r="G2276" s="7">
        <f t="shared" si="178"/>
        <v>1.87</v>
      </c>
      <c r="H2276" s="7">
        <v>200.6</v>
      </c>
      <c r="I2276" s="7" t="s">
        <v>6</v>
      </c>
      <c r="J2276" s="7">
        <f t="shared" si="179"/>
        <v>90.990629421999998</v>
      </c>
      <c r="K2276" s="8">
        <f t="shared" si="180"/>
        <v>26.020369304812828</v>
      </c>
    </row>
    <row r="2277" spans="1:11" x14ac:dyDescent="0.25">
      <c r="A2277" s="1">
        <v>21</v>
      </c>
      <c r="B2277" s="1" t="str">
        <f t="shared" si="176"/>
        <v> Guinea</v>
      </c>
      <c r="C2277" s="1" t="str">
        <f t="shared" si="177"/>
        <v>África</v>
      </c>
      <c r="D2277" s="2">
        <v>17381498</v>
      </c>
      <c r="E2277" s="2" t="s">
        <v>5</v>
      </c>
      <c r="F2277" s="7">
        <v>159</v>
      </c>
      <c r="G2277" s="7">
        <f t="shared" si="178"/>
        <v>1.59</v>
      </c>
      <c r="H2277" s="7">
        <v>53.3</v>
      </c>
      <c r="I2277" s="7" t="s">
        <v>8</v>
      </c>
      <c r="J2277" s="7">
        <f t="shared" si="179"/>
        <v>53.3</v>
      </c>
      <c r="K2277" s="8">
        <f t="shared" si="180"/>
        <v>21.08302677900399</v>
      </c>
    </row>
    <row r="2278" spans="1:11" x14ac:dyDescent="0.25">
      <c r="A2278" s="1">
        <v>10</v>
      </c>
      <c r="B2278" s="1" t="str">
        <f t="shared" si="176"/>
        <v> Chile</v>
      </c>
      <c r="C2278" s="1" t="str">
        <f t="shared" si="177"/>
        <v>Sudamérica</v>
      </c>
      <c r="D2278" s="2">
        <v>60695468</v>
      </c>
      <c r="E2278" s="2" t="s">
        <v>7</v>
      </c>
      <c r="F2278" s="7">
        <v>157</v>
      </c>
      <c r="G2278" s="7">
        <f t="shared" si="178"/>
        <v>1.57</v>
      </c>
      <c r="H2278" s="7">
        <v>161.4</v>
      </c>
      <c r="I2278" s="7" t="s">
        <v>6</v>
      </c>
      <c r="J2278" s="7">
        <f t="shared" si="179"/>
        <v>73.209808518000003</v>
      </c>
      <c r="K2278" s="8">
        <f t="shared" si="180"/>
        <v>29.700924385573451</v>
      </c>
    </row>
    <row r="2279" spans="1:11" x14ac:dyDescent="0.25">
      <c r="A2279" s="1">
        <v>64</v>
      </c>
      <c r="B2279" s="1" t="str">
        <f t="shared" si="176"/>
        <v> Kiribati</v>
      </c>
      <c r="C2279" s="1" t="str">
        <f t="shared" si="177"/>
        <v>Oceanía</v>
      </c>
      <c r="D2279" s="2">
        <v>73937611</v>
      </c>
      <c r="E2279" s="2" t="s">
        <v>5</v>
      </c>
      <c r="F2279" s="7">
        <v>146</v>
      </c>
      <c r="G2279" s="7">
        <f t="shared" si="178"/>
        <v>1.46</v>
      </c>
      <c r="H2279" s="7">
        <v>130.5</v>
      </c>
      <c r="I2279" s="7" t="s">
        <v>6</v>
      </c>
      <c r="J2279" s="7">
        <f t="shared" si="179"/>
        <v>59.193804285000006</v>
      </c>
      <c r="K2279" s="8">
        <f t="shared" si="180"/>
        <v>27.769658606211305</v>
      </c>
    </row>
    <row r="2280" spans="1:11" x14ac:dyDescent="0.25">
      <c r="A2280" s="1">
        <v>31</v>
      </c>
      <c r="B2280" s="1" t="str">
        <f t="shared" si="176"/>
        <v> Gambia</v>
      </c>
      <c r="C2280" s="1" t="str">
        <f t="shared" si="177"/>
        <v>África</v>
      </c>
      <c r="D2280" s="2">
        <v>98919885</v>
      </c>
      <c r="E2280" s="2" t="s">
        <v>7</v>
      </c>
      <c r="F2280" s="7">
        <v>184</v>
      </c>
      <c r="G2280" s="7">
        <f t="shared" si="178"/>
        <v>1.84</v>
      </c>
      <c r="H2280" s="7">
        <v>171.5</v>
      </c>
      <c r="I2280" s="7" t="s">
        <v>6</v>
      </c>
      <c r="J2280" s="7">
        <f t="shared" si="179"/>
        <v>77.791091455</v>
      </c>
      <c r="K2280" s="8">
        <f t="shared" si="180"/>
        <v>22.977047334298202</v>
      </c>
    </row>
    <row r="2281" spans="1:11" x14ac:dyDescent="0.25">
      <c r="A2281" s="1">
        <v>4</v>
      </c>
      <c r="B2281" s="1" t="str">
        <f t="shared" si="176"/>
        <v> Mozambique</v>
      </c>
      <c r="C2281" s="1" t="str">
        <f t="shared" si="177"/>
        <v>África</v>
      </c>
      <c r="D2281" s="2">
        <v>40819115</v>
      </c>
      <c r="E2281" s="2" t="s">
        <v>7</v>
      </c>
      <c r="F2281" s="7">
        <v>156</v>
      </c>
      <c r="G2281" s="7">
        <f t="shared" si="178"/>
        <v>1.56</v>
      </c>
      <c r="H2281" s="7">
        <v>112.2</v>
      </c>
      <c r="I2281" s="7" t="s">
        <v>6</v>
      </c>
      <c r="J2281" s="7">
        <f t="shared" si="179"/>
        <v>50.893063914000003</v>
      </c>
      <c r="K2281" s="8">
        <f t="shared" si="180"/>
        <v>20.912665973865877</v>
      </c>
    </row>
    <row r="2282" spans="1:11" x14ac:dyDescent="0.25">
      <c r="A2282" s="1">
        <v>61</v>
      </c>
      <c r="B2282" s="1" t="str">
        <f t="shared" si="176"/>
        <v> Jamaica</v>
      </c>
      <c r="C2282" s="1" t="str">
        <f t="shared" si="177"/>
        <v>Centroamérica</v>
      </c>
      <c r="D2282" s="2">
        <v>18757138</v>
      </c>
      <c r="E2282" s="2" t="s">
        <v>5</v>
      </c>
      <c r="F2282" s="7">
        <v>158</v>
      </c>
      <c r="G2282" s="7">
        <f t="shared" si="178"/>
        <v>1.58</v>
      </c>
      <c r="H2282" s="7">
        <v>133.4</v>
      </c>
      <c r="I2282" s="7" t="s">
        <v>6</v>
      </c>
      <c r="J2282" s="7">
        <f t="shared" si="179"/>
        <v>60.509222158000007</v>
      </c>
      <c r="K2282" s="8">
        <f t="shared" si="180"/>
        <v>24.238592436308284</v>
      </c>
    </row>
    <row r="2283" spans="1:11" x14ac:dyDescent="0.25">
      <c r="A2283" s="1">
        <v>67</v>
      </c>
      <c r="B2283" s="1" t="str">
        <f t="shared" si="176"/>
        <v> Samoa</v>
      </c>
      <c r="C2283" s="1" t="str">
        <f t="shared" si="177"/>
        <v>Oceanía</v>
      </c>
      <c r="D2283" s="2">
        <v>50956936</v>
      </c>
      <c r="E2283" s="2" t="s">
        <v>5</v>
      </c>
      <c r="F2283" s="7">
        <v>176</v>
      </c>
      <c r="G2283" s="7">
        <f t="shared" si="178"/>
        <v>1.76</v>
      </c>
      <c r="H2283" s="7">
        <v>77.7</v>
      </c>
      <c r="I2283" s="7" t="s">
        <v>8</v>
      </c>
      <c r="J2283" s="7">
        <f t="shared" si="179"/>
        <v>77.7</v>
      </c>
      <c r="K2283" s="8">
        <f t="shared" si="180"/>
        <v>25.083935950413224</v>
      </c>
    </row>
    <row r="2284" spans="1:11" x14ac:dyDescent="0.25">
      <c r="A2284" s="1">
        <v>29</v>
      </c>
      <c r="B2284" s="1" t="str">
        <f t="shared" si="176"/>
        <v> Angola</v>
      </c>
      <c r="C2284" s="1" t="str">
        <f t="shared" si="177"/>
        <v>África</v>
      </c>
      <c r="D2284" s="2">
        <v>30058759</v>
      </c>
      <c r="E2284" s="2" t="s">
        <v>7</v>
      </c>
      <c r="F2284" s="7">
        <v>147</v>
      </c>
      <c r="G2284" s="7">
        <f t="shared" si="178"/>
        <v>1.47</v>
      </c>
      <c r="H2284" s="7">
        <v>127.9</v>
      </c>
      <c r="I2284" s="7" t="s">
        <v>6</v>
      </c>
      <c r="J2284" s="7">
        <f t="shared" si="179"/>
        <v>58.014464123000003</v>
      </c>
      <c r="K2284" s="8">
        <f t="shared" si="180"/>
        <v>26.847361804340789</v>
      </c>
    </row>
    <row r="2285" spans="1:11" x14ac:dyDescent="0.25">
      <c r="A2285" s="1">
        <v>55</v>
      </c>
      <c r="B2285" s="1" t="str">
        <f t="shared" si="176"/>
        <v> Honduras</v>
      </c>
      <c r="C2285" s="1" t="str">
        <f t="shared" si="177"/>
        <v>Centroamérica</v>
      </c>
      <c r="D2285" s="2">
        <v>87156339</v>
      </c>
      <c r="E2285" s="2" t="s">
        <v>7</v>
      </c>
      <c r="F2285" s="7">
        <v>153</v>
      </c>
      <c r="G2285" s="7">
        <f t="shared" si="178"/>
        <v>1.53</v>
      </c>
      <c r="H2285" s="7">
        <v>69.099999999999994</v>
      </c>
      <c r="I2285" s="7" t="s">
        <v>8</v>
      </c>
      <c r="J2285" s="7">
        <f t="shared" si="179"/>
        <v>69.099999999999994</v>
      </c>
      <c r="K2285" s="8">
        <f t="shared" si="180"/>
        <v>29.518561237131017</v>
      </c>
    </row>
    <row r="2286" spans="1:11" x14ac:dyDescent="0.25">
      <c r="A2286" s="1">
        <v>4</v>
      </c>
      <c r="B2286" s="1" t="str">
        <f t="shared" si="176"/>
        <v> Mozambique</v>
      </c>
      <c r="C2286" s="1" t="str">
        <f t="shared" si="177"/>
        <v>África</v>
      </c>
      <c r="D2286" s="2">
        <v>53505390</v>
      </c>
      <c r="E2286" s="2" t="s">
        <v>7</v>
      </c>
      <c r="F2286" s="7">
        <v>151</v>
      </c>
      <c r="G2286" s="7">
        <f t="shared" si="178"/>
        <v>1.51</v>
      </c>
      <c r="H2286" s="7">
        <v>55.6</v>
      </c>
      <c r="I2286" s="7" t="s">
        <v>8</v>
      </c>
      <c r="J2286" s="7">
        <f t="shared" si="179"/>
        <v>55.6</v>
      </c>
      <c r="K2286" s="8">
        <f t="shared" si="180"/>
        <v>24.384895399324591</v>
      </c>
    </row>
    <row r="2287" spans="1:11" x14ac:dyDescent="0.25">
      <c r="A2287" s="1">
        <v>1</v>
      </c>
      <c r="B2287" s="1" t="str">
        <f t="shared" si="176"/>
        <v> Eritrea</v>
      </c>
      <c r="C2287" s="1" t="str">
        <f t="shared" si="177"/>
        <v>África</v>
      </c>
      <c r="D2287" s="2">
        <v>65865218</v>
      </c>
      <c r="E2287" s="2" t="s">
        <v>5</v>
      </c>
      <c r="F2287" s="7">
        <v>163</v>
      </c>
      <c r="G2287" s="7">
        <f t="shared" si="178"/>
        <v>1.63</v>
      </c>
      <c r="H2287" s="7">
        <v>118.4</v>
      </c>
      <c r="I2287" s="7" t="s">
        <v>6</v>
      </c>
      <c r="J2287" s="7">
        <f t="shared" si="179"/>
        <v>53.705336608000003</v>
      </c>
      <c r="K2287" s="8">
        <f t="shared" si="180"/>
        <v>20.213533293688137</v>
      </c>
    </row>
    <row r="2288" spans="1:11" x14ac:dyDescent="0.25">
      <c r="A2288" s="1">
        <v>15</v>
      </c>
      <c r="B2288" s="1" t="str">
        <f t="shared" si="176"/>
        <v> Burundi</v>
      </c>
      <c r="C2288" s="1" t="str">
        <f t="shared" si="177"/>
        <v>África</v>
      </c>
      <c r="D2288" s="2">
        <v>72741478</v>
      </c>
      <c r="E2288" s="2" t="s">
        <v>5</v>
      </c>
      <c r="F2288" s="7">
        <v>177</v>
      </c>
      <c r="G2288" s="7">
        <f t="shared" si="178"/>
        <v>1.77</v>
      </c>
      <c r="H2288" s="7">
        <v>71.400000000000006</v>
      </c>
      <c r="I2288" s="7" t="s">
        <v>8</v>
      </c>
      <c r="J2288" s="7">
        <f t="shared" si="179"/>
        <v>71.400000000000006</v>
      </c>
      <c r="K2288" s="8">
        <f t="shared" si="180"/>
        <v>22.790385904433592</v>
      </c>
    </row>
    <row r="2289" spans="1:11" x14ac:dyDescent="0.25">
      <c r="A2289" s="1">
        <v>37</v>
      </c>
      <c r="B2289" s="1" t="str">
        <f t="shared" si="176"/>
        <v> Albania</v>
      </c>
      <c r="C2289" s="1" t="str">
        <f t="shared" si="177"/>
        <v>Europa</v>
      </c>
      <c r="D2289" s="2">
        <v>84245202</v>
      </c>
      <c r="E2289" s="2" t="s">
        <v>7</v>
      </c>
      <c r="F2289" s="7">
        <v>153</v>
      </c>
      <c r="G2289" s="7">
        <f t="shared" si="178"/>
        <v>1.53</v>
      </c>
      <c r="H2289" s="7">
        <v>132.30000000000001</v>
      </c>
      <c r="I2289" s="7" t="s">
        <v>6</v>
      </c>
      <c r="J2289" s="7">
        <f t="shared" si="179"/>
        <v>60.010270551000005</v>
      </c>
      <c r="K2289" s="8">
        <f t="shared" si="180"/>
        <v>25.635554936562862</v>
      </c>
    </row>
    <row r="2290" spans="1:11" x14ac:dyDescent="0.25">
      <c r="A2290" s="1">
        <v>5</v>
      </c>
      <c r="B2290" s="1" t="str">
        <f t="shared" si="176"/>
        <v> Togo</v>
      </c>
      <c r="C2290" s="1" t="str">
        <f t="shared" si="177"/>
        <v>África</v>
      </c>
      <c r="D2290" s="2">
        <v>57662003</v>
      </c>
      <c r="E2290" s="2" t="s">
        <v>5</v>
      </c>
      <c r="F2290" s="7">
        <v>175</v>
      </c>
      <c r="G2290" s="7">
        <f t="shared" si="178"/>
        <v>1.75</v>
      </c>
      <c r="H2290" s="7">
        <v>137.30000000000001</v>
      </c>
      <c r="I2290" s="7" t="s">
        <v>6</v>
      </c>
      <c r="J2290" s="7">
        <f t="shared" si="179"/>
        <v>62.278232401000011</v>
      </c>
      <c r="K2290" s="8">
        <f t="shared" si="180"/>
        <v>20.335749355428575</v>
      </c>
    </row>
    <row r="2291" spans="1:11" x14ac:dyDescent="0.25">
      <c r="A2291" s="1">
        <v>44</v>
      </c>
      <c r="B2291" s="1" t="str">
        <f t="shared" si="176"/>
        <v> Yemen</v>
      </c>
      <c r="C2291" s="1" t="str">
        <f t="shared" si="177"/>
        <v>Medio Oriente</v>
      </c>
      <c r="D2291" s="2">
        <v>92797419</v>
      </c>
      <c r="E2291" s="2" t="s">
        <v>7</v>
      </c>
      <c r="F2291" s="7">
        <v>146</v>
      </c>
      <c r="G2291" s="7">
        <f t="shared" si="178"/>
        <v>1.46</v>
      </c>
      <c r="H2291" s="7">
        <v>62.3</v>
      </c>
      <c r="I2291" s="7" t="s">
        <v>8</v>
      </c>
      <c r="J2291" s="7">
        <f t="shared" si="179"/>
        <v>62.3</v>
      </c>
      <c r="K2291" s="8">
        <f t="shared" si="180"/>
        <v>29.226871833364612</v>
      </c>
    </row>
    <row r="2292" spans="1:11" x14ac:dyDescent="0.25">
      <c r="A2292" s="1">
        <v>19</v>
      </c>
      <c r="B2292" s="1" t="str">
        <f t="shared" si="176"/>
        <v> Somalia</v>
      </c>
      <c r="C2292" s="1" t="str">
        <f t="shared" si="177"/>
        <v>África</v>
      </c>
      <c r="D2292" s="2">
        <v>90011153</v>
      </c>
      <c r="E2292" s="2" t="s">
        <v>5</v>
      </c>
      <c r="F2292" s="7">
        <v>151</v>
      </c>
      <c r="G2292" s="7">
        <f t="shared" si="178"/>
        <v>1.51</v>
      </c>
      <c r="H2292" s="7">
        <v>51.4</v>
      </c>
      <c r="I2292" s="7" t="s">
        <v>8</v>
      </c>
      <c r="J2292" s="7">
        <f t="shared" si="179"/>
        <v>51.4</v>
      </c>
      <c r="K2292" s="8">
        <f t="shared" si="180"/>
        <v>22.542870926713739</v>
      </c>
    </row>
    <row r="2293" spans="1:11" x14ac:dyDescent="0.25">
      <c r="A2293" s="1">
        <v>53</v>
      </c>
      <c r="B2293" s="1" t="str">
        <f t="shared" si="176"/>
        <v> Georgia</v>
      </c>
      <c r="C2293" s="1" t="str">
        <f t="shared" si="177"/>
        <v>Medio Oriente</v>
      </c>
      <c r="D2293" s="2">
        <v>75845389</v>
      </c>
      <c r="E2293" s="2" t="s">
        <v>5</v>
      </c>
      <c r="F2293" s="7">
        <v>151</v>
      </c>
      <c r="G2293" s="7">
        <f t="shared" si="178"/>
        <v>1.51</v>
      </c>
      <c r="H2293" s="7">
        <v>58.1</v>
      </c>
      <c r="I2293" s="7" t="s">
        <v>8</v>
      </c>
      <c r="J2293" s="7">
        <f t="shared" si="179"/>
        <v>58.1</v>
      </c>
      <c r="K2293" s="8">
        <f t="shared" si="180"/>
        <v>25.481338537783429</v>
      </c>
    </row>
    <row r="2294" spans="1:11" x14ac:dyDescent="0.25">
      <c r="A2294" s="1">
        <v>67</v>
      </c>
      <c r="B2294" s="1" t="str">
        <f t="shared" si="176"/>
        <v> Samoa</v>
      </c>
      <c r="C2294" s="1" t="str">
        <f t="shared" si="177"/>
        <v>Oceanía</v>
      </c>
      <c r="D2294" s="2">
        <v>88307599</v>
      </c>
      <c r="E2294" s="2" t="s">
        <v>5</v>
      </c>
      <c r="F2294" s="7">
        <v>195</v>
      </c>
      <c r="G2294" s="7">
        <f t="shared" si="178"/>
        <v>1.95</v>
      </c>
      <c r="H2294" s="7">
        <v>227.7</v>
      </c>
      <c r="I2294" s="7" t="s">
        <v>6</v>
      </c>
      <c r="J2294" s="7">
        <f t="shared" si="179"/>
        <v>103.282982649</v>
      </c>
      <c r="K2294" s="8">
        <f t="shared" si="180"/>
        <v>27.161862629585801</v>
      </c>
    </row>
    <row r="2295" spans="1:11" x14ac:dyDescent="0.25">
      <c r="A2295" s="1">
        <v>55</v>
      </c>
      <c r="B2295" s="1" t="str">
        <f t="shared" si="176"/>
        <v> Honduras</v>
      </c>
      <c r="C2295" s="1" t="str">
        <f t="shared" si="177"/>
        <v>Centroamérica</v>
      </c>
      <c r="D2295" s="2">
        <v>40600673</v>
      </c>
      <c r="E2295" s="2" t="s">
        <v>7</v>
      </c>
      <c r="F2295" s="7">
        <v>145</v>
      </c>
      <c r="G2295" s="7">
        <f t="shared" si="178"/>
        <v>1.45</v>
      </c>
      <c r="H2295" s="7">
        <v>54.2</v>
      </c>
      <c r="I2295" s="7" t="s">
        <v>8</v>
      </c>
      <c r="J2295" s="7">
        <f t="shared" si="179"/>
        <v>54.2</v>
      </c>
      <c r="K2295" s="8">
        <f t="shared" si="180"/>
        <v>25.77883472057075</v>
      </c>
    </row>
    <row r="2296" spans="1:11" x14ac:dyDescent="0.25">
      <c r="A2296" s="1">
        <v>18</v>
      </c>
      <c r="B2296" s="1" t="str">
        <f t="shared" si="176"/>
        <v> Chad</v>
      </c>
      <c r="C2296" s="1" t="str">
        <f t="shared" si="177"/>
        <v>África</v>
      </c>
      <c r="D2296" s="2">
        <v>97133160</v>
      </c>
      <c r="E2296" s="2" t="s">
        <v>5</v>
      </c>
      <c r="F2296" s="7">
        <v>163</v>
      </c>
      <c r="G2296" s="7">
        <f t="shared" si="178"/>
        <v>1.63</v>
      </c>
      <c r="H2296" s="7">
        <v>55.7</v>
      </c>
      <c r="I2296" s="7" t="s">
        <v>8</v>
      </c>
      <c r="J2296" s="7">
        <f t="shared" si="179"/>
        <v>55.7</v>
      </c>
      <c r="K2296" s="8">
        <f t="shared" si="180"/>
        <v>20.964281681659077</v>
      </c>
    </row>
    <row r="2297" spans="1:11" x14ac:dyDescent="0.25">
      <c r="A2297" s="1">
        <v>49</v>
      </c>
      <c r="B2297" s="1" t="str">
        <f t="shared" si="176"/>
        <v> Uruguay</v>
      </c>
      <c r="C2297" s="1" t="str">
        <f t="shared" si="177"/>
        <v>Sudamérica</v>
      </c>
      <c r="D2297" s="2">
        <v>16111302</v>
      </c>
      <c r="E2297" s="2" t="s">
        <v>7</v>
      </c>
      <c r="F2297" s="7">
        <v>182</v>
      </c>
      <c r="G2297" s="7">
        <f t="shared" si="178"/>
        <v>1.82</v>
      </c>
      <c r="H2297" s="7">
        <v>92</v>
      </c>
      <c r="I2297" s="7" t="s">
        <v>8</v>
      </c>
      <c r="J2297" s="7">
        <f t="shared" si="179"/>
        <v>92</v>
      </c>
      <c r="K2297" s="8">
        <f t="shared" si="180"/>
        <v>27.77442337881898</v>
      </c>
    </row>
    <row r="2298" spans="1:11" x14ac:dyDescent="0.25">
      <c r="A2298" s="1">
        <v>14</v>
      </c>
      <c r="B2298" s="1" t="str">
        <f t="shared" si="176"/>
        <v> Madagascar</v>
      </c>
      <c r="C2298" s="1" t="str">
        <f t="shared" si="177"/>
        <v>África</v>
      </c>
      <c r="D2298" s="2">
        <v>60963047</v>
      </c>
      <c r="E2298" s="2" t="s">
        <v>5</v>
      </c>
      <c r="F2298" s="7">
        <v>161</v>
      </c>
      <c r="G2298" s="7">
        <f t="shared" si="178"/>
        <v>1.61</v>
      </c>
      <c r="H2298" s="7">
        <v>50.5</v>
      </c>
      <c r="I2298" s="7" t="s">
        <v>8</v>
      </c>
      <c r="J2298" s="7">
        <f t="shared" si="179"/>
        <v>50.5</v>
      </c>
      <c r="K2298" s="8">
        <f t="shared" si="180"/>
        <v>19.482273060452911</v>
      </c>
    </row>
    <row r="2299" spans="1:11" x14ac:dyDescent="0.25">
      <c r="A2299" s="1">
        <v>34</v>
      </c>
      <c r="B2299" s="1" t="str">
        <f t="shared" si="176"/>
        <v> Bulgaria</v>
      </c>
      <c r="C2299" s="1" t="str">
        <f t="shared" si="177"/>
        <v>Europa</v>
      </c>
      <c r="D2299" s="2">
        <v>91099687</v>
      </c>
      <c r="E2299" s="2" t="s">
        <v>5</v>
      </c>
      <c r="F2299" s="7">
        <v>168</v>
      </c>
      <c r="G2299" s="7">
        <f t="shared" si="178"/>
        <v>1.68</v>
      </c>
      <c r="H2299" s="7">
        <v>69.599999999999994</v>
      </c>
      <c r="I2299" s="7" t="s">
        <v>8</v>
      </c>
      <c r="J2299" s="7">
        <f t="shared" si="179"/>
        <v>69.599999999999994</v>
      </c>
      <c r="K2299" s="8">
        <f t="shared" si="180"/>
        <v>24.659863945578234</v>
      </c>
    </row>
    <row r="2300" spans="1:11" x14ac:dyDescent="0.25">
      <c r="A2300" s="1">
        <v>67</v>
      </c>
      <c r="B2300" s="1" t="str">
        <f t="shared" si="176"/>
        <v> Samoa</v>
      </c>
      <c r="C2300" s="1" t="str">
        <f t="shared" si="177"/>
        <v>Oceanía</v>
      </c>
      <c r="D2300" s="2">
        <v>14441176</v>
      </c>
      <c r="E2300" s="2" t="s">
        <v>5</v>
      </c>
      <c r="F2300" s="7">
        <v>169</v>
      </c>
      <c r="G2300" s="7">
        <f t="shared" si="178"/>
        <v>1.69</v>
      </c>
      <c r="H2300" s="7">
        <v>206.6</v>
      </c>
      <c r="I2300" s="7" t="s">
        <v>6</v>
      </c>
      <c r="J2300" s="7">
        <f t="shared" si="179"/>
        <v>93.712183641999999</v>
      </c>
      <c r="K2300" s="8">
        <f t="shared" si="180"/>
        <v>32.81124037743777</v>
      </c>
    </row>
    <row r="2301" spans="1:11" x14ac:dyDescent="0.25">
      <c r="A2301" s="1">
        <v>17</v>
      </c>
      <c r="B2301" s="1" t="str">
        <f t="shared" si="176"/>
        <v> India</v>
      </c>
      <c r="C2301" s="1" t="str">
        <f t="shared" si="177"/>
        <v>Asia</v>
      </c>
      <c r="D2301" s="2">
        <v>76379496</v>
      </c>
      <c r="E2301" s="2" t="s">
        <v>5</v>
      </c>
      <c r="F2301" s="7">
        <v>161</v>
      </c>
      <c r="G2301" s="7">
        <f t="shared" si="178"/>
        <v>1.61</v>
      </c>
      <c r="H2301" s="7">
        <v>56</v>
      </c>
      <c r="I2301" s="7" t="s">
        <v>8</v>
      </c>
      <c r="J2301" s="7">
        <f t="shared" si="179"/>
        <v>56</v>
      </c>
      <c r="K2301" s="8">
        <f t="shared" si="180"/>
        <v>21.60410477990818</v>
      </c>
    </row>
    <row r="2302" spans="1:11" x14ac:dyDescent="0.25">
      <c r="A2302" s="1">
        <v>29</v>
      </c>
      <c r="B2302" s="1" t="str">
        <f t="shared" si="176"/>
        <v> Angola</v>
      </c>
      <c r="C2302" s="1" t="str">
        <f t="shared" si="177"/>
        <v>África</v>
      </c>
      <c r="D2302" s="2">
        <v>83706216</v>
      </c>
      <c r="E2302" s="2" t="s">
        <v>5</v>
      </c>
      <c r="F2302" s="7">
        <v>179</v>
      </c>
      <c r="G2302" s="7">
        <f t="shared" si="178"/>
        <v>1.79</v>
      </c>
      <c r="H2302" s="7">
        <v>159.4</v>
      </c>
      <c r="I2302" s="7" t="s">
        <v>6</v>
      </c>
      <c r="J2302" s="7">
        <f t="shared" si="179"/>
        <v>72.302623778000012</v>
      </c>
      <c r="K2302" s="8">
        <f t="shared" si="180"/>
        <v>22.5656576817203</v>
      </c>
    </row>
    <row r="2303" spans="1:11" x14ac:dyDescent="0.25">
      <c r="A2303" s="1">
        <v>25</v>
      </c>
      <c r="B2303" s="1" t="str">
        <f t="shared" si="176"/>
        <v> Zambia</v>
      </c>
      <c r="C2303" s="1" t="str">
        <f t="shared" si="177"/>
        <v>África</v>
      </c>
      <c r="D2303" s="2">
        <v>85758680</v>
      </c>
      <c r="E2303" s="2" t="s">
        <v>7</v>
      </c>
      <c r="F2303" s="7">
        <v>172</v>
      </c>
      <c r="G2303" s="7">
        <f t="shared" si="178"/>
        <v>1.72</v>
      </c>
      <c r="H2303" s="7">
        <v>145.69999999999999</v>
      </c>
      <c r="I2303" s="7" t="s">
        <v>6</v>
      </c>
      <c r="J2303" s="7">
        <f t="shared" si="179"/>
        <v>66.088408309000002</v>
      </c>
      <c r="K2303" s="8">
        <f t="shared" si="180"/>
        <v>22.339240234248244</v>
      </c>
    </row>
    <row r="2304" spans="1:11" x14ac:dyDescent="0.25">
      <c r="A2304" s="1">
        <v>50</v>
      </c>
      <c r="B2304" s="1" t="str">
        <f t="shared" si="176"/>
        <v> Venezuela</v>
      </c>
      <c r="C2304" s="1" t="str">
        <f t="shared" si="177"/>
        <v>Sudamérica</v>
      </c>
      <c r="D2304" s="2">
        <v>49882637</v>
      </c>
      <c r="E2304" s="2" t="s">
        <v>5</v>
      </c>
      <c r="F2304" s="7">
        <v>142</v>
      </c>
      <c r="G2304" s="7">
        <f t="shared" si="178"/>
        <v>1.42</v>
      </c>
      <c r="H2304" s="7">
        <v>51</v>
      </c>
      <c r="I2304" s="7" t="s">
        <v>8</v>
      </c>
      <c r="J2304" s="7">
        <f t="shared" si="179"/>
        <v>51</v>
      </c>
      <c r="K2304" s="8">
        <f t="shared" si="180"/>
        <v>25.292600674469352</v>
      </c>
    </row>
    <row r="2305" spans="1:11" x14ac:dyDescent="0.25">
      <c r="A2305" s="1">
        <v>17</v>
      </c>
      <c r="B2305" s="1" t="str">
        <f t="shared" si="176"/>
        <v> India</v>
      </c>
      <c r="C2305" s="1" t="str">
        <f t="shared" si="177"/>
        <v>Asia</v>
      </c>
      <c r="D2305" s="2">
        <v>79015529</v>
      </c>
      <c r="E2305" s="2" t="s">
        <v>5</v>
      </c>
      <c r="F2305" s="7">
        <v>169</v>
      </c>
      <c r="G2305" s="7">
        <f t="shared" si="178"/>
        <v>1.69</v>
      </c>
      <c r="H2305" s="7">
        <v>65.2</v>
      </c>
      <c r="I2305" s="7" t="s">
        <v>8</v>
      </c>
      <c r="J2305" s="7">
        <f t="shared" si="179"/>
        <v>65.2</v>
      </c>
      <c r="K2305" s="8">
        <f t="shared" si="180"/>
        <v>22.828332341304581</v>
      </c>
    </row>
    <row r="2306" spans="1:11" x14ac:dyDescent="0.25">
      <c r="A2306" s="1">
        <v>48</v>
      </c>
      <c r="B2306" s="1" t="str">
        <f t="shared" si="176"/>
        <v> Vanuatu</v>
      </c>
      <c r="C2306" s="1" t="str">
        <f t="shared" si="177"/>
        <v>Oceanía</v>
      </c>
      <c r="D2306" s="2">
        <v>16150418</v>
      </c>
      <c r="E2306" s="2" t="s">
        <v>7</v>
      </c>
      <c r="F2306" s="7">
        <v>167</v>
      </c>
      <c r="G2306" s="7">
        <f t="shared" si="178"/>
        <v>1.67</v>
      </c>
      <c r="H2306" s="7">
        <v>156.5</v>
      </c>
      <c r="I2306" s="7" t="s">
        <v>6</v>
      </c>
      <c r="J2306" s="7">
        <f t="shared" si="179"/>
        <v>70.98720590500001</v>
      </c>
      <c r="K2306" s="8">
        <f t="shared" si="180"/>
        <v>25.453478398293239</v>
      </c>
    </row>
    <row r="2307" spans="1:11" x14ac:dyDescent="0.25">
      <c r="A2307" s="1">
        <v>5</v>
      </c>
      <c r="B2307" s="1" t="str">
        <f t="shared" ref="B2307:B2370" si="181">+VLOOKUP(A2307,$R$2:$S$68,2,FALSE)</f>
        <v> Togo</v>
      </c>
      <c r="C2307" s="1" t="str">
        <f t="shared" ref="C2307:C2370" si="182">+VLOOKUP(B2307,$O$2:$P$68,2,FALSE)</f>
        <v>África</v>
      </c>
      <c r="D2307" s="2">
        <v>26693720</v>
      </c>
      <c r="E2307" s="2" t="s">
        <v>5</v>
      </c>
      <c r="F2307" s="7">
        <v>165</v>
      </c>
      <c r="G2307" s="7">
        <f t="shared" ref="G2307:G2370" si="183">+F2307/100</f>
        <v>1.65</v>
      </c>
      <c r="H2307" s="7">
        <v>142.4</v>
      </c>
      <c r="I2307" s="7" t="s">
        <v>6</v>
      </c>
      <c r="J2307" s="7">
        <f t="shared" ref="J2307:J2370" si="184">+IF(I2307="lb",H2307*0.45359237,H2307)</f>
        <v>64.591553488000002</v>
      </c>
      <c r="K2307" s="8">
        <f t="shared" ref="K2307:K2370" si="185">+J2307/G2307^2</f>
        <v>23.72508851717172</v>
      </c>
    </row>
    <row r="2308" spans="1:11" x14ac:dyDescent="0.25">
      <c r="A2308" s="1">
        <v>6</v>
      </c>
      <c r="B2308" s="1" t="str">
        <f t="shared" si="181"/>
        <v> Nigeria</v>
      </c>
      <c r="C2308" s="1" t="str">
        <f t="shared" si="182"/>
        <v>África</v>
      </c>
      <c r="D2308" s="2">
        <v>21388029</v>
      </c>
      <c r="E2308" s="2" t="s">
        <v>5</v>
      </c>
      <c r="F2308" s="7">
        <v>172</v>
      </c>
      <c r="G2308" s="7">
        <f t="shared" si="183"/>
        <v>1.72</v>
      </c>
      <c r="H2308" s="7">
        <v>154.5</v>
      </c>
      <c r="I2308" s="7" t="s">
        <v>6</v>
      </c>
      <c r="J2308" s="7">
        <f t="shared" si="184"/>
        <v>70.080021165000005</v>
      </c>
      <c r="K2308" s="8">
        <f t="shared" si="185"/>
        <v>23.688487413804765</v>
      </c>
    </row>
    <row r="2309" spans="1:11" x14ac:dyDescent="0.25">
      <c r="A2309" s="1">
        <v>35</v>
      </c>
      <c r="B2309" s="1" t="str">
        <f t="shared" si="181"/>
        <v> Cabo Verde</v>
      </c>
      <c r="C2309" s="1" t="str">
        <f t="shared" si="182"/>
        <v>África</v>
      </c>
      <c r="D2309" s="2">
        <v>92992034</v>
      </c>
      <c r="E2309" s="2" t="s">
        <v>7</v>
      </c>
      <c r="F2309" s="7">
        <v>166</v>
      </c>
      <c r="G2309" s="7">
        <f t="shared" si="183"/>
        <v>1.66</v>
      </c>
      <c r="H2309" s="7">
        <v>142</v>
      </c>
      <c r="I2309" s="7" t="s">
        <v>6</v>
      </c>
      <c r="J2309" s="7">
        <f t="shared" si="184"/>
        <v>64.410116540000004</v>
      </c>
      <c r="K2309" s="8">
        <f t="shared" si="185"/>
        <v>23.37426206270867</v>
      </c>
    </row>
    <row r="2310" spans="1:11" x14ac:dyDescent="0.25">
      <c r="A2310" s="1">
        <v>4</v>
      </c>
      <c r="B2310" s="1" t="str">
        <f t="shared" si="181"/>
        <v> Mozambique</v>
      </c>
      <c r="C2310" s="1" t="str">
        <f t="shared" si="182"/>
        <v>África</v>
      </c>
      <c r="D2310" s="2">
        <v>53252050</v>
      </c>
      <c r="E2310" s="2" t="s">
        <v>5</v>
      </c>
      <c r="F2310" s="7">
        <v>175</v>
      </c>
      <c r="G2310" s="7">
        <f t="shared" si="183"/>
        <v>1.75</v>
      </c>
      <c r="H2310" s="7">
        <v>67.900000000000006</v>
      </c>
      <c r="I2310" s="7" t="s">
        <v>8</v>
      </c>
      <c r="J2310" s="7">
        <f t="shared" si="184"/>
        <v>67.900000000000006</v>
      </c>
      <c r="K2310" s="8">
        <f t="shared" si="185"/>
        <v>22.171428571428574</v>
      </c>
    </row>
    <row r="2311" spans="1:11" x14ac:dyDescent="0.25">
      <c r="A2311" s="1">
        <v>60</v>
      </c>
      <c r="B2311" s="1" t="str">
        <f t="shared" si="181"/>
        <v> Nicaragua</v>
      </c>
      <c r="C2311" s="1" t="str">
        <f t="shared" si="182"/>
        <v>Centroamérica</v>
      </c>
      <c r="D2311" s="2">
        <v>33846939</v>
      </c>
      <c r="E2311" s="2" t="s">
        <v>7</v>
      </c>
      <c r="F2311" s="7">
        <v>148</v>
      </c>
      <c r="G2311" s="7">
        <f t="shared" si="183"/>
        <v>1.48</v>
      </c>
      <c r="H2311" s="7">
        <v>62.3</v>
      </c>
      <c r="I2311" s="7" t="s">
        <v>8</v>
      </c>
      <c r="J2311" s="7">
        <f t="shared" si="184"/>
        <v>62.3</v>
      </c>
      <c r="K2311" s="8">
        <f t="shared" si="185"/>
        <v>28.442293644996347</v>
      </c>
    </row>
    <row r="2312" spans="1:11" x14ac:dyDescent="0.25">
      <c r="A2312" s="1">
        <v>5</v>
      </c>
      <c r="B2312" s="1" t="str">
        <f t="shared" si="181"/>
        <v> Togo</v>
      </c>
      <c r="C2312" s="1" t="str">
        <f t="shared" si="182"/>
        <v>África</v>
      </c>
      <c r="D2312" s="2">
        <v>25351241</v>
      </c>
      <c r="E2312" s="2" t="s">
        <v>7</v>
      </c>
      <c r="F2312" s="7">
        <v>134</v>
      </c>
      <c r="G2312" s="7">
        <f t="shared" si="183"/>
        <v>1.34</v>
      </c>
      <c r="H2312" s="7">
        <v>84</v>
      </c>
      <c r="I2312" s="7" t="s">
        <v>6</v>
      </c>
      <c r="J2312" s="7">
        <f t="shared" si="184"/>
        <v>38.101759080000001</v>
      </c>
      <c r="K2312" s="8">
        <f t="shared" si="185"/>
        <v>21.219513856092668</v>
      </c>
    </row>
    <row r="2313" spans="1:11" x14ac:dyDescent="0.25">
      <c r="A2313" s="1">
        <v>41</v>
      </c>
      <c r="B2313" s="1" t="str">
        <f t="shared" si="181"/>
        <v> Mongolia</v>
      </c>
      <c r="C2313" s="1" t="str">
        <f t="shared" si="182"/>
        <v>Asia</v>
      </c>
      <c r="D2313" s="2">
        <v>66171279</v>
      </c>
      <c r="E2313" s="2" t="s">
        <v>5</v>
      </c>
      <c r="F2313" s="7">
        <v>178</v>
      </c>
      <c r="G2313" s="7">
        <f t="shared" si="183"/>
        <v>1.78</v>
      </c>
      <c r="H2313" s="7">
        <v>86.2</v>
      </c>
      <c r="I2313" s="7" t="s">
        <v>8</v>
      </c>
      <c r="J2313" s="7">
        <f t="shared" si="184"/>
        <v>86.2</v>
      </c>
      <c r="K2313" s="8">
        <f t="shared" si="185"/>
        <v>27.206160838277995</v>
      </c>
    </row>
    <row r="2314" spans="1:11" x14ac:dyDescent="0.25">
      <c r="A2314" s="1">
        <v>33</v>
      </c>
      <c r="B2314" s="1" t="str">
        <f t="shared" si="181"/>
        <v> Serbia</v>
      </c>
      <c r="C2314" s="1" t="str">
        <f t="shared" si="182"/>
        <v>Europa</v>
      </c>
      <c r="D2314" s="2">
        <v>36772134</v>
      </c>
      <c r="E2314" s="2" t="s">
        <v>5</v>
      </c>
      <c r="F2314" s="7">
        <v>174</v>
      </c>
      <c r="G2314" s="7">
        <f t="shared" si="183"/>
        <v>1.74</v>
      </c>
      <c r="H2314" s="7">
        <v>183</v>
      </c>
      <c r="I2314" s="7" t="s">
        <v>6</v>
      </c>
      <c r="J2314" s="7">
        <f t="shared" si="184"/>
        <v>83.007403710000006</v>
      </c>
      <c r="K2314" s="8">
        <f t="shared" si="185"/>
        <v>27.41689909829568</v>
      </c>
    </row>
    <row r="2315" spans="1:11" x14ac:dyDescent="0.25">
      <c r="A2315" s="1">
        <v>54</v>
      </c>
      <c r="B2315" s="1" t="str">
        <f t="shared" si="181"/>
        <v> Bolivia</v>
      </c>
      <c r="C2315" s="1" t="str">
        <f t="shared" si="182"/>
        <v>Sudamérica</v>
      </c>
      <c r="D2315" s="2">
        <v>22774703</v>
      </c>
      <c r="E2315" s="2" t="s">
        <v>5</v>
      </c>
      <c r="F2315" s="7">
        <v>175</v>
      </c>
      <c r="G2315" s="7">
        <f t="shared" si="183"/>
        <v>1.75</v>
      </c>
      <c r="H2315" s="7">
        <v>78.7</v>
      </c>
      <c r="I2315" s="7" t="s">
        <v>8</v>
      </c>
      <c r="J2315" s="7">
        <f t="shared" si="184"/>
        <v>78.7</v>
      </c>
      <c r="K2315" s="8">
        <f t="shared" si="185"/>
        <v>25.697959183673472</v>
      </c>
    </row>
    <row r="2316" spans="1:11" x14ac:dyDescent="0.25">
      <c r="A2316" s="1">
        <v>27</v>
      </c>
      <c r="B2316" s="1" t="str">
        <f t="shared" si="181"/>
        <v> Estonia</v>
      </c>
      <c r="C2316" s="1" t="str">
        <f t="shared" si="182"/>
        <v>Europa</v>
      </c>
      <c r="D2316" s="2">
        <v>23005862</v>
      </c>
      <c r="E2316" s="2" t="s">
        <v>5</v>
      </c>
      <c r="F2316" s="7">
        <v>174</v>
      </c>
      <c r="G2316" s="7">
        <f t="shared" si="183"/>
        <v>1.74</v>
      </c>
      <c r="H2316" s="7">
        <v>81.8</v>
      </c>
      <c r="I2316" s="7" t="s">
        <v>8</v>
      </c>
      <c r="J2316" s="7">
        <f t="shared" si="184"/>
        <v>81.8</v>
      </c>
      <c r="K2316" s="8">
        <f t="shared" si="185"/>
        <v>27.018100145329633</v>
      </c>
    </row>
    <row r="2317" spans="1:11" x14ac:dyDescent="0.25">
      <c r="A2317" s="1">
        <v>7</v>
      </c>
      <c r="B2317" s="1" t="str">
        <f t="shared" si="181"/>
        <v> Tanzania</v>
      </c>
      <c r="C2317" s="1" t="str">
        <f t="shared" si="182"/>
        <v>África</v>
      </c>
      <c r="D2317" s="2">
        <v>46070530</v>
      </c>
      <c r="E2317" s="2" t="s">
        <v>7</v>
      </c>
      <c r="F2317" s="7">
        <v>146</v>
      </c>
      <c r="G2317" s="7">
        <f t="shared" si="183"/>
        <v>1.46</v>
      </c>
      <c r="H2317" s="7">
        <v>55</v>
      </c>
      <c r="I2317" s="7" t="s">
        <v>8</v>
      </c>
      <c r="J2317" s="7">
        <f t="shared" si="184"/>
        <v>55</v>
      </c>
      <c r="K2317" s="8">
        <f t="shared" si="185"/>
        <v>25.802214299118038</v>
      </c>
    </row>
    <row r="2318" spans="1:11" x14ac:dyDescent="0.25">
      <c r="A2318" s="1">
        <v>64</v>
      </c>
      <c r="B2318" s="1" t="str">
        <f t="shared" si="181"/>
        <v> Kiribati</v>
      </c>
      <c r="C2318" s="1" t="str">
        <f t="shared" si="182"/>
        <v>Oceanía</v>
      </c>
      <c r="D2318" s="2">
        <v>95334632</v>
      </c>
      <c r="E2318" s="2" t="s">
        <v>5</v>
      </c>
      <c r="F2318" s="7">
        <v>168</v>
      </c>
      <c r="G2318" s="7">
        <f t="shared" si="183"/>
        <v>1.68</v>
      </c>
      <c r="H2318" s="7">
        <v>175.5</v>
      </c>
      <c r="I2318" s="7" t="s">
        <v>6</v>
      </c>
      <c r="J2318" s="7">
        <f t="shared" si="184"/>
        <v>79.605460935000011</v>
      </c>
      <c r="K2318" s="8">
        <f t="shared" si="185"/>
        <v>28.204882700892867</v>
      </c>
    </row>
    <row r="2319" spans="1:11" x14ac:dyDescent="0.25">
      <c r="A2319" s="1">
        <v>48</v>
      </c>
      <c r="B2319" s="1" t="str">
        <f t="shared" si="181"/>
        <v> Vanuatu</v>
      </c>
      <c r="C2319" s="1" t="str">
        <f t="shared" si="182"/>
        <v>Oceanía</v>
      </c>
      <c r="D2319" s="2">
        <v>65492109</v>
      </c>
      <c r="E2319" s="2" t="s">
        <v>7</v>
      </c>
      <c r="F2319" s="7">
        <v>154</v>
      </c>
      <c r="G2319" s="7">
        <f t="shared" si="183"/>
        <v>1.54</v>
      </c>
      <c r="H2319" s="7">
        <v>62.2</v>
      </c>
      <c r="I2319" s="7" t="s">
        <v>8</v>
      </c>
      <c r="J2319" s="7">
        <f t="shared" si="184"/>
        <v>62.2</v>
      </c>
      <c r="K2319" s="8">
        <f t="shared" si="185"/>
        <v>26.227019733513242</v>
      </c>
    </row>
    <row r="2320" spans="1:11" x14ac:dyDescent="0.25">
      <c r="A2320" s="1">
        <v>63</v>
      </c>
      <c r="B2320" s="1" t="str">
        <f t="shared" si="181"/>
        <v> Tuvalu</v>
      </c>
      <c r="C2320" s="1" t="str">
        <f t="shared" si="182"/>
        <v>Oceanía</v>
      </c>
      <c r="D2320" s="2">
        <v>68296333</v>
      </c>
      <c r="E2320" s="2" t="s">
        <v>7</v>
      </c>
      <c r="F2320" s="7">
        <v>152</v>
      </c>
      <c r="G2320" s="7">
        <f t="shared" si="183"/>
        <v>1.52</v>
      </c>
      <c r="H2320" s="7">
        <v>131.80000000000001</v>
      </c>
      <c r="I2320" s="7" t="s">
        <v>6</v>
      </c>
      <c r="J2320" s="7">
        <f t="shared" si="184"/>
        <v>59.783474366000007</v>
      </c>
      <c r="K2320" s="8">
        <f t="shared" si="185"/>
        <v>25.87581127337258</v>
      </c>
    </row>
    <row r="2321" spans="1:11" x14ac:dyDescent="0.25">
      <c r="A2321" s="1">
        <v>7</v>
      </c>
      <c r="B2321" s="1" t="str">
        <f t="shared" si="181"/>
        <v> Tanzania</v>
      </c>
      <c r="C2321" s="1" t="str">
        <f t="shared" si="182"/>
        <v>África</v>
      </c>
      <c r="D2321" s="2">
        <v>32065929</v>
      </c>
      <c r="E2321" s="2" t="s">
        <v>7</v>
      </c>
      <c r="F2321" s="7">
        <v>159</v>
      </c>
      <c r="G2321" s="7">
        <f t="shared" si="183"/>
        <v>1.59</v>
      </c>
      <c r="H2321" s="7">
        <v>131.80000000000001</v>
      </c>
      <c r="I2321" s="7" t="s">
        <v>6</v>
      </c>
      <c r="J2321" s="7">
        <f t="shared" si="184"/>
        <v>59.783474366000007</v>
      </c>
      <c r="K2321" s="8">
        <f t="shared" si="185"/>
        <v>23.647590825521142</v>
      </c>
    </row>
    <row r="2322" spans="1:11" x14ac:dyDescent="0.25">
      <c r="A2322" s="1">
        <v>55</v>
      </c>
      <c r="B2322" s="1" t="str">
        <f t="shared" si="181"/>
        <v> Honduras</v>
      </c>
      <c r="C2322" s="1" t="str">
        <f t="shared" si="182"/>
        <v>Centroamérica</v>
      </c>
      <c r="D2322" s="2">
        <v>88647768</v>
      </c>
      <c r="E2322" s="2" t="s">
        <v>5</v>
      </c>
      <c r="F2322" s="7">
        <v>159</v>
      </c>
      <c r="G2322" s="7">
        <f t="shared" si="183"/>
        <v>1.59</v>
      </c>
      <c r="H2322" s="7">
        <v>150.6</v>
      </c>
      <c r="I2322" s="7" t="s">
        <v>6</v>
      </c>
      <c r="J2322" s="7">
        <f t="shared" si="184"/>
        <v>68.311010921999994</v>
      </c>
      <c r="K2322" s="8">
        <f t="shared" si="185"/>
        <v>27.020691793046158</v>
      </c>
    </row>
    <row r="2323" spans="1:11" x14ac:dyDescent="0.25">
      <c r="A2323" s="1">
        <v>16</v>
      </c>
      <c r="B2323" s="1" t="str">
        <f t="shared" si="181"/>
        <v> Vietnam</v>
      </c>
      <c r="C2323" s="1" t="str">
        <f t="shared" si="182"/>
        <v>Asia</v>
      </c>
      <c r="D2323" s="2">
        <v>35415371</v>
      </c>
      <c r="E2323" s="2" t="s">
        <v>7</v>
      </c>
      <c r="F2323" s="7">
        <v>149</v>
      </c>
      <c r="G2323" s="7">
        <f t="shared" si="183"/>
        <v>1.49</v>
      </c>
      <c r="H2323" s="7">
        <v>49.1</v>
      </c>
      <c r="I2323" s="7" t="s">
        <v>8</v>
      </c>
      <c r="J2323" s="7">
        <f t="shared" si="184"/>
        <v>49.1</v>
      </c>
      <c r="K2323" s="8">
        <f t="shared" si="185"/>
        <v>22.116120895455161</v>
      </c>
    </row>
    <row r="2324" spans="1:11" x14ac:dyDescent="0.25">
      <c r="A2324" s="1">
        <v>27</v>
      </c>
      <c r="B2324" s="1" t="str">
        <f t="shared" si="181"/>
        <v> Estonia</v>
      </c>
      <c r="C2324" s="1" t="str">
        <f t="shared" si="182"/>
        <v>Europa</v>
      </c>
      <c r="D2324" s="2">
        <v>28283593</v>
      </c>
      <c r="E2324" s="2" t="s">
        <v>7</v>
      </c>
      <c r="F2324" s="7">
        <v>159</v>
      </c>
      <c r="G2324" s="7">
        <f t="shared" si="183"/>
        <v>1.59</v>
      </c>
      <c r="H2324" s="7">
        <v>137.30000000000001</v>
      </c>
      <c r="I2324" s="7" t="s">
        <v>6</v>
      </c>
      <c r="J2324" s="7">
        <f t="shared" si="184"/>
        <v>62.278232401000011</v>
      </c>
      <c r="K2324" s="8">
        <f t="shared" si="185"/>
        <v>24.634402278786443</v>
      </c>
    </row>
    <row r="2325" spans="1:11" x14ac:dyDescent="0.25">
      <c r="A2325" s="1">
        <v>13</v>
      </c>
      <c r="B2325" s="1" t="str">
        <f t="shared" si="181"/>
        <v> Barbados</v>
      </c>
      <c r="C2325" s="1" t="str">
        <f t="shared" si="182"/>
        <v>Centroamérica</v>
      </c>
      <c r="D2325" s="2">
        <v>98790818</v>
      </c>
      <c r="E2325" s="2" t="s">
        <v>5</v>
      </c>
      <c r="F2325" s="7">
        <v>184</v>
      </c>
      <c r="G2325" s="7">
        <f t="shared" si="183"/>
        <v>1.84</v>
      </c>
      <c r="H2325" s="7">
        <v>89.9</v>
      </c>
      <c r="I2325" s="7" t="s">
        <v>8</v>
      </c>
      <c r="J2325" s="7">
        <f t="shared" si="184"/>
        <v>89.9</v>
      </c>
      <c r="K2325" s="8">
        <f t="shared" si="185"/>
        <v>26.553638941398866</v>
      </c>
    </row>
    <row r="2326" spans="1:11" x14ac:dyDescent="0.25">
      <c r="A2326" s="1">
        <v>10</v>
      </c>
      <c r="B2326" s="1" t="str">
        <f t="shared" si="181"/>
        <v> Chile</v>
      </c>
      <c r="C2326" s="1" t="str">
        <f t="shared" si="182"/>
        <v>Sudamérica</v>
      </c>
      <c r="D2326" s="2">
        <v>30344166</v>
      </c>
      <c r="E2326" s="2" t="s">
        <v>5</v>
      </c>
      <c r="F2326" s="7">
        <v>173</v>
      </c>
      <c r="G2326" s="7">
        <f t="shared" si="183"/>
        <v>1.73</v>
      </c>
      <c r="H2326" s="7">
        <v>82.9</v>
      </c>
      <c r="I2326" s="7" t="s">
        <v>8</v>
      </c>
      <c r="J2326" s="7">
        <f t="shared" si="184"/>
        <v>82.9</v>
      </c>
      <c r="K2326" s="8">
        <f t="shared" si="185"/>
        <v>27.69888736676802</v>
      </c>
    </row>
    <row r="2327" spans="1:11" x14ac:dyDescent="0.25">
      <c r="A2327" s="1">
        <v>63</v>
      </c>
      <c r="B2327" s="1" t="str">
        <f t="shared" si="181"/>
        <v> Tuvalu</v>
      </c>
      <c r="C2327" s="1" t="str">
        <f t="shared" si="182"/>
        <v>Oceanía</v>
      </c>
      <c r="D2327" s="2">
        <v>58324843</v>
      </c>
      <c r="E2327" s="2" t="s">
        <v>7</v>
      </c>
      <c r="F2327" s="7">
        <v>147</v>
      </c>
      <c r="G2327" s="7">
        <f t="shared" si="183"/>
        <v>1.47</v>
      </c>
      <c r="H2327" s="7">
        <v>63.2</v>
      </c>
      <c r="I2327" s="7" t="s">
        <v>8</v>
      </c>
      <c r="J2327" s="7">
        <f t="shared" si="184"/>
        <v>63.2</v>
      </c>
      <c r="K2327" s="8">
        <f t="shared" si="185"/>
        <v>29.24707297885141</v>
      </c>
    </row>
    <row r="2328" spans="1:11" x14ac:dyDescent="0.25">
      <c r="A2328" s="1">
        <v>25</v>
      </c>
      <c r="B2328" s="1" t="str">
        <f t="shared" si="181"/>
        <v> Zambia</v>
      </c>
      <c r="C2328" s="1" t="str">
        <f t="shared" si="182"/>
        <v>África</v>
      </c>
      <c r="D2328" s="2">
        <v>23494822</v>
      </c>
      <c r="E2328" s="2" t="s">
        <v>5</v>
      </c>
      <c r="F2328" s="7">
        <v>148</v>
      </c>
      <c r="G2328" s="7">
        <f t="shared" si="183"/>
        <v>1.48</v>
      </c>
      <c r="H2328" s="7">
        <v>45.7</v>
      </c>
      <c r="I2328" s="7" t="s">
        <v>8</v>
      </c>
      <c r="J2328" s="7">
        <f t="shared" si="184"/>
        <v>45.7</v>
      </c>
      <c r="K2328" s="8">
        <f t="shared" si="185"/>
        <v>20.863769174579989</v>
      </c>
    </row>
    <row r="2329" spans="1:11" x14ac:dyDescent="0.25">
      <c r="A2329" s="1">
        <v>38</v>
      </c>
      <c r="B2329" s="1" t="str">
        <f t="shared" si="181"/>
        <v> Namibia</v>
      </c>
      <c r="C2329" s="1" t="str">
        <f t="shared" si="182"/>
        <v>África</v>
      </c>
      <c r="D2329" s="2">
        <v>95046005</v>
      </c>
      <c r="E2329" s="2" t="s">
        <v>5</v>
      </c>
      <c r="F2329" s="7">
        <v>164</v>
      </c>
      <c r="G2329" s="7">
        <f t="shared" si="183"/>
        <v>1.64</v>
      </c>
      <c r="H2329" s="7">
        <v>66.099999999999994</v>
      </c>
      <c r="I2329" s="7" t="s">
        <v>8</v>
      </c>
      <c r="J2329" s="7">
        <f t="shared" si="184"/>
        <v>66.099999999999994</v>
      </c>
      <c r="K2329" s="8">
        <f t="shared" si="185"/>
        <v>24.576145151695421</v>
      </c>
    </row>
    <row r="2330" spans="1:11" x14ac:dyDescent="0.25">
      <c r="A2330" s="1">
        <v>36</v>
      </c>
      <c r="B2330" s="1" t="str">
        <f t="shared" si="181"/>
        <v> Montenegro</v>
      </c>
      <c r="C2330" s="1" t="str">
        <f t="shared" si="182"/>
        <v>Europa</v>
      </c>
      <c r="D2330" s="2">
        <v>14072306</v>
      </c>
      <c r="E2330" s="2" t="s">
        <v>5</v>
      </c>
      <c r="F2330" s="7">
        <v>160</v>
      </c>
      <c r="G2330" s="7">
        <f t="shared" si="183"/>
        <v>1.6</v>
      </c>
      <c r="H2330" s="7">
        <v>174.6</v>
      </c>
      <c r="I2330" s="7" t="s">
        <v>6</v>
      </c>
      <c r="J2330" s="7">
        <f t="shared" si="184"/>
        <v>79.197227802</v>
      </c>
      <c r="K2330" s="8">
        <f t="shared" si="185"/>
        <v>30.936417110156246</v>
      </c>
    </row>
    <row r="2331" spans="1:11" x14ac:dyDescent="0.25">
      <c r="A2331" s="1">
        <v>24</v>
      </c>
      <c r="B2331" s="1" t="str">
        <f t="shared" si="181"/>
        <v> China</v>
      </c>
      <c r="C2331" s="1" t="str">
        <f t="shared" si="182"/>
        <v>Asia</v>
      </c>
      <c r="D2331" s="2">
        <v>35072349</v>
      </c>
      <c r="E2331" s="2" t="s">
        <v>7</v>
      </c>
      <c r="F2331" s="7">
        <v>152</v>
      </c>
      <c r="G2331" s="7">
        <f t="shared" si="183"/>
        <v>1.52</v>
      </c>
      <c r="H2331" s="7">
        <v>115.1</v>
      </c>
      <c r="I2331" s="7" t="s">
        <v>6</v>
      </c>
      <c r="J2331" s="7">
        <f t="shared" si="184"/>
        <v>52.208481786999997</v>
      </c>
      <c r="K2331" s="8">
        <f t="shared" si="185"/>
        <v>22.597161438279084</v>
      </c>
    </row>
    <row r="2332" spans="1:11" x14ac:dyDescent="0.25">
      <c r="A2332" s="1">
        <v>38</v>
      </c>
      <c r="B2332" s="1" t="str">
        <f t="shared" si="181"/>
        <v> Namibia</v>
      </c>
      <c r="C2332" s="1" t="str">
        <f t="shared" si="182"/>
        <v>África</v>
      </c>
      <c r="D2332" s="2">
        <v>25007273</v>
      </c>
      <c r="E2332" s="2" t="s">
        <v>5</v>
      </c>
      <c r="F2332" s="7">
        <v>170</v>
      </c>
      <c r="G2332" s="7">
        <f t="shared" si="183"/>
        <v>1.7</v>
      </c>
      <c r="H2332" s="7">
        <v>136.69999999999999</v>
      </c>
      <c r="I2332" s="7" t="s">
        <v>6</v>
      </c>
      <c r="J2332" s="7">
        <f t="shared" si="184"/>
        <v>62.006076978999999</v>
      </c>
      <c r="K2332" s="8">
        <f t="shared" si="185"/>
        <v>21.455389958131491</v>
      </c>
    </row>
    <row r="2333" spans="1:11" x14ac:dyDescent="0.25">
      <c r="A2333" s="1">
        <v>25</v>
      </c>
      <c r="B2333" s="1" t="str">
        <f t="shared" si="181"/>
        <v> Zambia</v>
      </c>
      <c r="C2333" s="1" t="str">
        <f t="shared" si="182"/>
        <v>África</v>
      </c>
      <c r="D2333" s="2">
        <v>11203770</v>
      </c>
      <c r="E2333" s="2" t="s">
        <v>5</v>
      </c>
      <c r="F2333" s="7">
        <v>149</v>
      </c>
      <c r="G2333" s="7">
        <f t="shared" si="183"/>
        <v>1.49</v>
      </c>
      <c r="H2333" s="7">
        <v>99.9</v>
      </c>
      <c r="I2333" s="7" t="s">
        <v>6</v>
      </c>
      <c r="J2333" s="7">
        <f t="shared" si="184"/>
        <v>45.313877763000008</v>
      </c>
      <c r="K2333" s="8">
        <f t="shared" si="185"/>
        <v>20.410737247421292</v>
      </c>
    </row>
    <row r="2334" spans="1:11" x14ac:dyDescent="0.25">
      <c r="A2334" s="1">
        <v>30</v>
      </c>
      <c r="B2334" s="1" t="str">
        <f t="shared" si="181"/>
        <v> Liberia</v>
      </c>
      <c r="C2334" s="1" t="str">
        <f t="shared" si="182"/>
        <v>África</v>
      </c>
      <c r="D2334" s="2">
        <v>85946143</v>
      </c>
      <c r="E2334" s="2" t="s">
        <v>7</v>
      </c>
      <c r="F2334" s="7">
        <v>148</v>
      </c>
      <c r="G2334" s="7">
        <f t="shared" si="183"/>
        <v>1.48</v>
      </c>
      <c r="H2334" s="7">
        <v>124.8</v>
      </c>
      <c r="I2334" s="7" t="s">
        <v>6</v>
      </c>
      <c r="J2334" s="7">
        <f t="shared" si="184"/>
        <v>56.608327776000003</v>
      </c>
      <c r="K2334" s="8">
        <f t="shared" si="185"/>
        <v>25.843831161431705</v>
      </c>
    </row>
    <row r="2335" spans="1:11" x14ac:dyDescent="0.25">
      <c r="A2335" s="1">
        <v>43</v>
      </c>
      <c r="B2335" s="1" t="str">
        <f t="shared" si="181"/>
        <v> Colombia</v>
      </c>
      <c r="C2335" s="1" t="str">
        <f t="shared" si="182"/>
        <v>Sudamérica</v>
      </c>
      <c r="D2335" s="2">
        <v>12263532</v>
      </c>
      <c r="E2335" s="2" t="s">
        <v>7</v>
      </c>
      <c r="F2335" s="7">
        <v>144</v>
      </c>
      <c r="G2335" s="7">
        <f t="shared" si="183"/>
        <v>1.44</v>
      </c>
      <c r="H2335" s="7">
        <v>53.3</v>
      </c>
      <c r="I2335" s="7" t="s">
        <v>8</v>
      </c>
      <c r="J2335" s="7">
        <f t="shared" si="184"/>
        <v>53.3</v>
      </c>
      <c r="K2335" s="8">
        <f t="shared" si="185"/>
        <v>25.704089506172838</v>
      </c>
    </row>
    <row r="2336" spans="1:11" x14ac:dyDescent="0.25">
      <c r="A2336" s="1">
        <v>61</v>
      </c>
      <c r="B2336" s="1" t="str">
        <f t="shared" si="181"/>
        <v> Jamaica</v>
      </c>
      <c r="C2336" s="1" t="str">
        <f t="shared" si="182"/>
        <v>Centroamérica</v>
      </c>
      <c r="D2336" s="2">
        <v>58114617</v>
      </c>
      <c r="E2336" s="2" t="s">
        <v>7</v>
      </c>
      <c r="F2336" s="7">
        <v>151</v>
      </c>
      <c r="G2336" s="7">
        <f t="shared" si="183"/>
        <v>1.51</v>
      </c>
      <c r="H2336" s="7">
        <v>75.2</v>
      </c>
      <c r="I2336" s="7" t="s">
        <v>8</v>
      </c>
      <c r="J2336" s="7">
        <f t="shared" si="184"/>
        <v>75.2</v>
      </c>
      <c r="K2336" s="8">
        <f t="shared" si="185"/>
        <v>32.981009604841894</v>
      </c>
    </row>
    <row r="2337" spans="1:11" x14ac:dyDescent="0.25">
      <c r="A2337" s="1">
        <v>42</v>
      </c>
      <c r="B2337" s="1" t="str">
        <f t="shared" si="181"/>
        <v> Mauritania</v>
      </c>
      <c r="C2337" s="1" t="str">
        <f t="shared" si="182"/>
        <v>África</v>
      </c>
      <c r="D2337" s="2">
        <v>65514716</v>
      </c>
      <c r="E2337" s="2" t="s">
        <v>7</v>
      </c>
      <c r="F2337" s="7">
        <v>158</v>
      </c>
      <c r="G2337" s="7">
        <f t="shared" si="183"/>
        <v>1.58</v>
      </c>
      <c r="H2337" s="7">
        <v>151.9</v>
      </c>
      <c r="I2337" s="7" t="s">
        <v>6</v>
      </c>
      <c r="J2337" s="7">
        <f t="shared" si="184"/>
        <v>68.900681003000003</v>
      </c>
      <c r="K2337" s="8">
        <f t="shared" si="185"/>
        <v>27.600016424851784</v>
      </c>
    </row>
    <row r="2338" spans="1:11" x14ac:dyDescent="0.25">
      <c r="A2338" s="1">
        <v>48</v>
      </c>
      <c r="B2338" s="1" t="str">
        <f t="shared" si="181"/>
        <v> Vanuatu</v>
      </c>
      <c r="C2338" s="1" t="str">
        <f t="shared" si="182"/>
        <v>Oceanía</v>
      </c>
      <c r="D2338" s="2">
        <v>93069514</v>
      </c>
      <c r="E2338" s="2" t="s">
        <v>7</v>
      </c>
      <c r="F2338" s="7">
        <v>165</v>
      </c>
      <c r="G2338" s="7">
        <f t="shared" si="183"/>
        <v>1.65</v>
      </c>
      <c r="H2338" s="7">
        <v>151</v>
      </c>
      <c r="I2338" s="7" t="s">
        <v>6</v>
      </c>
      <c r="J2338" s="7">
        <f t="shared" si="184"/>
        <v>68.492447870000007</v>
      </c>
      <c r="K2338" s="8">
        <f t="shared" si="185"/>
        <v>25.157923919191923</v>
      </c>
    </row>
    <row r="2339" spans="1:11" x14ac:dyDescent="0.25">
      <c r="A2339" s="1">
        <v>16</v>
      </c>
      <c r="B2339" s="1" t="str">
        <f t="shared" si="181"/>
        <v> Vietnam</v>
      </c>
      <c r="C2339" s="1" t="str">
        <f t="shared" si="182"/>
        <v>Asia</v>
      </c>
      <c r="D2339" s="2">
        <v>73802687</v>
      </c>
      <c r="E2339" s="2" t="s">
        <v>5</v>
      </c>
      <c r="F2339" s="7">
        <v>165</v>
      </c>
      <c r="G2339" s="7">
        <f t="shared" si="183"/>
        <v>1.65</v>
      </c>
      <c r="H2339" s="7">
        <v>132.1</v>
      </c>
      <c r="I2339" s="7" t="s">
        <v>6</v>
      </c>
      <c r="J2339" s="7">
        <f t="shared" si="184"/>
        <v>59.919552076999999</v>
      </c>
      <c r="K2339" s="8">
        <f t="shared" si="185"/>
        <v>22.009018210101011</v>
      </c>
    </row>
    <row r="2340" spans="1:11" x14ac:dyDescent="0.25">
      <c r="A2340" s="1">
        <v>8</v>
      </c>
      <c r="B2340" s="1" t="str">
        <f t="shared" si="181"/>
        <v> Paraguay</v>
      </c>
      <c r="C2340" s="1" t="str">
        <f t="shared" si="182"/>
        <v>Sudamérica</v>
      </c>
      <c r="D2340" s="2">
        <v>56829794</v>
      </c>
      <c r="E2340" s="2" t="s">
        <v>5</v>
      </c>
      <c r="F2340" s="7">
        <v>179</v>
      </c>
      <c r="G2340" s="7">
        <f t="shared" si="183"/>
        <v>1.79</v>
      </c>
      <c r="H2340" s="7">
        <v>172.2</v>
      </c>
      <c r="I2340" s="7" t="s">
        <v>6</v>
      </c>
      <c r="J2340" s="7">
        <f t="shared" si="184"/>
        <v>78.108606113999997</v>
      </c>
      <c r="K2340" s="8">
        <f t="shared" si="185"/>
        <v>24.377705475484536</v>
      </c>
    </row>
    <row r="2341" spans="1:11" x14ac:dyDescent="0.25">
      <c r="A2341" s="1">
        <v>38</v>
      </c>
      <c r="B2341" s="1" t="str">
        <f t="shared" si="181"/>
        <v> Namibia</v>
      </c>
      <c r="C2341" s="1" t="str">
        <f t="shared" si="182"/>
        <v>África</v>
      </c>
      <c r="D2341" s="2">
        <v>79601283</v>
      </c>
      <c r="E2341" s="2" t="s">
        <v>7</v>
      </c>
      <c r="F2341" s="7">
        <v>130</v>
      </c>
      <c r="G2341" s="7">
        <f t="shared" si="183"/>
        <v>1.3</v>
      </c>
      <c r="H2341" s="7">
        <v>34.1</v>
      </c>
      <c r="I2341" s="7" t="s">
        <v>8</v>
      </c>
      <c r="J2341" s="7">
        <f t="shared" si="184"/>
        <v>34.1</v>
      </c>
      <c r="K2341" s="8">
        <f t="shared" si="185"/>
        <v>20.177514792899409</v>
      </c>
    </row>
    <row r="2342" spans="1:11" x14ac:dyDescent="0.25">
      <c r="A2342" s="1">
        <v>3</v>
      </c>
      <c r="B2342" s="1" t="str">
        <f t="shared" si="181"/>
        <v> Uganda</v>
      </c>
      <c r="C2342" s="1" t="str">
        <f t="shared" si="182"/>
        <v>África</v>
      </c>
      <c r="D2342" s="2">
        <v>81521122</v>
      </c>
      <c r="E2342" s="2" t="s">
        <v>7</v>
      </c>
      <c r="F2342" s="7">
        <v>158</v>
      </c>
      <c r="G2342" s="7">
        <f t="shared" si="183"/>
        <v>1.58</v>
      </c>
      <c r="H2342" s="7">
        <v>125.4</v>
      </c>
      <c r="I2342" s="7" t="s">
        <v>6</v>
      </c>
      <c r="J2342" s="7">
        <f t="shared" si="184"/>
        <v>56.880483198000007</v>
      </c>
      <c r="K2342" s="8">
        <f t="shared" si="185"/>
        <v>22.785003684505689</v>
      </c>
    </row>
    <row r="2343" spans="1:11" x14ac:dyDescent="0.25">
      <c r="A2343" s="1">
        <v>10</v>
      </c>
      <c r="B2343" s="1" t="str">
        <f t="shared" si="181"/>
        <v> Chile</v>
      </c>
      <c r="C2343" s="1" t="str">
        <f t="shared" si="182"/>
        <v>Sudamérica</v>
      </c>
      <c r="D2343" s="2">
        <v>16940211</v>
      </c>
      <c r="E2343" s="2" t="s">
        <v>7</v>
      </c>
      <c r="F2343" s="7">
        <v>166</v>
      </c>
      <c r="G2343" s="7">
        <f t="shared" si="183"/>
        <v>1.66</v>
      </c>
      <c r="H2343" s="7">
        <v>77.099999999999994</v>
      </c>
      <c r="I2343" s="7" t="s">
        <v>8</v>
      </c>
      <c r="J2343" s="7">
        <f t="shared" si="184"/>
        <v>77.099999999999994</v>
      </c>
      <c r="K2343" s="8">
        <f t="shared" si="185"/>
        <v>27.979387429235011</v>
      </c>
    </row>
    <row r="2344" spans="1:11" x14ac:dyDescent="0.25">
      <c r="A2344" s="1">
        <v>6</v>
      </c>
      <c r="B2344" s="1" t="str">
        <f t="shared" si="181"/>
        <v> Nigeria</v>
      </c>
      <c r="C2344" s="1" t="str">
        <f t="shared" si="182"/>
        <v>África</v>
      </c>
      <c r="D2344" s="2">
        <v>48974647</v>
      </c>
      <c r="E2344" s="2" t="s">
        <v>7</v>
      </c>
      <c r="F2344" s="7">
        <v>153</v>
      </c>
      <c r="G2344" s="7">
        <f t="shared" si="183"/>
        <v>1.53</v>
      </c>
      <c r="H2344" s="7">
        <v>131.80000000000001</v>
      </c>
      <c r="I2344" s="7" t="s">
        <v>6</v>
      </c>
      <c r="J2344" s="7">
        <f t="shared" si="184"/>
        <v>59.783474366000007</v>
      </c>
      <c r="K2344" s="8">
        <f t="shared" si="185"/>
        <v>25.538670753129143</v>
      </c>
    </row>
    <row r="2345" spans="1:11" x14ac:dyDescent="0.25">
      <c r="A2345" s="1">
        <v>5</v>
      </c>
      <c r="B2345" s="1" t="str">
        <f t="shared" si="181"/>
        <v> Togo</v>
      </c>
      <c r="C2345" s="1" t="str">
        <f t="shared" si="182"/>
        <v>África</v>
      </c>
      <c r="D2345" s="2">
        <v>81149446</v>
      </c>
      <c r="E2345" s="2" t="s">
        <v>5</v>
      </c>
      <c r="F2345" s="7">
        <v>178</v>
      </c>
      <c r="G2345" s="7">
        <f t="shared" si="183"/>
        <v>1.78</v>
      </c>
      <c r="H2345" s="7">
        <v>163.4</v>
      </c>
      <c r="I2345" s="7" t="s">
        <v>6</v>
      </c>
      <c r="J2345" s="7">
        <f t="shared" si="184"/>
        <v>74.116993258000008</v>
      </c>
      <c r="K2345" s="8">
        <f t="shared" si="185"/>
        <v>23.392561942305267</v>
      </c>
    </row>
    <row r="2346" spans="1:11" x14ac:dyDescent="0.25">
      <c r="A2346" s="1">
        <v>39</v>
      </c>
      <c r="B2346" s="1" t="str">
        <f t="shared" si="181"/>
        <v> Portugal</v>
      </c>
      <c r="C2346" s="1" t="str">
        <f t="shared" si="182"/>
        <v>Europa</v>
      </c>
      <c r="D2346" s="2">
        <v>30264117</v>
      </c>
      <c r="E2346" s="2" t="s">
        <v>5</v>
      </c>
      <c r="F2346" s="7">
        <v>179</v>
      </c>
      <c r="G2346" s="7">
        <f t="shared" si="183"/>
        <v>1.79</v>
      </c>
      <c r="H2346" s="7">
        <v>79.599999999999994</v>
      </c>
      <c r="I2346" s="7" t="s">
        <v>8</v>
      </c>
      <c r="J2346" s="7">
        <f t="shared" si="184"/>
        <v>79.599999999999994</v>
      </c>
      <c r="K2346" s="8">
        <f t="shared" si="185"/>
        <v>24.843169688836177</v>
      </c>
    </row>
    <row r="2347" spans="1:11" x14ac:dyDescent="0.25">
      <c r="A2347" s="1">
        <v>60</v>
      </c>
      <c r="B2347" s="1" t="str">
        <f t="shared" si="181"/>
        <v> Nicaragua</v>
      </c>
      <c r="C2347" s="1" t="str">
        <f t="shared" si="182"/>
        <v>Centroamérica</v>
      </c>
      <c r="D2347" s="2">
        <v>27674784</v>
      </c>
      <c r="E2347" s="2" t="s">
        <v>5</v>
      </c>
      <c r="F2347" s="7">
        <v>171</v>
      </c>
      <c r="G2347" s="7">
        <f t="shared" si="183"/>
        <v>1.71</v>
      </c>
      <c r="H2347" s="7">
        <v>175.5</v>
      </c>
      <c r="I2347" s="7" t="s">
        <v>6</v>
      </c>
      <c r="J2347" s="7">
        <f t="shared" si="184"/>
        <v>79.605460935000011</v>
      </c>
      <c r="K2347" s="8">
        <f t="shared" si="185"/>
        <v>27.22391879039705</v>
      </c>
    </row>
    <row r="2348" spans="1:11" x14ac:dyDescent="0.25">
      <c r="A2348" s="1">
        <v>20</v>
      </c>
      <c r="B2348" s="1" t="str">
        <f t="shared" si="181"/>
        <v> Laos</v>
      </c>
      <c r="C2348" s="1" t="str">
        <f t="shared" si="182"/>
        <v>Asia</v>
      </c>
      <c r="D2348" s="2">
        <v>45888605</v>
      </c>
      <c r="E2348" s="2" t="s">
        <v>7</v>
      </c>
      <c r="F2348" s="7">
        <v>148</v>
      </c>
      <c r="G2348" s="7">
        <f t="shared" si="183"/>
        <v>1.48</v>
      </c>
      <c r="H2348" s="7">
        <v>95.5</v>
      </c>
      <c r="I2348" s="7" t="s">
        <v>6</v>
      </c>
      <c r="J2348" s="7">
        <f t="shared" si="184"/>
        <v>43.318071334999999</v>
      </c>
      <c r="K2348" s="8">
        <f t="shared" si="185"/>
        <v>19.776329133948138</v>
      </c>
    </row>
    <row r="2349" spans="1:11" x14ac:dyDescent="0.25">
      <c r="A2349" s="1">
        <v>24</v>
      </c>
      <c r="B2349" s="1" t="str">
        <f t="shared" si="181"/>
        <v> China</v>
      </c>
      <c r="C2349" s="1" t="str">
        <f t="shared" si="182"/>
        <v>Asia</v>
      </c>
      <c r="D2349" s="2">
        <v>62622746</v>
      </c>
      <c r="E2349" s="2" t="s">
        <v>5</v>
      </c>
      <c r="F2349" s="7">
        <v>146</v>
      </c>
      <c r="G2349" s="7">
        <f t="shared" si="183"/>
        <v>1.46</v>
      </c>
      <c r="H2349" s="7">
        <v>108</v>
      </c>
      <c r="I2349" s="7" t="s">
        <v>6</v>
      </c>
      <c r="J2349" s="7">
        <f t="shared" si="184"/>
        <v>48.98797596</v>
      </c>
      <c r="K2349" s="8">
        <f t="shared" si="185"/>
        <v>22.981786432726594</v>
      </c>
    </row>
    <row r="2350" spans="1:11" x14ac:dyDescent="0.25">
      <c r="A2350" s="1">
        <v>37</v>
      </c>
      <c r="B2350" s="1" t="str">
        <f t="shared" si="181"/>
        <v> Albania</v>
      </c>
      <c r="C2350" s="1" t="str">
        <f t="shared" si="182"/>
        <v>Europa</v>
      </c>
      <c r="D2350" s="2">
        <v>34225030</v>
      </c>
      <c r="E2350" s="2" t="s">
        <v>7</v>
      </c>
      <c r="F2350" s="7">
        <v>154</v>
      </c>
      <c r="G2350" s="7">
        <f t="shared" si="183"/>
        <v>1.54</v>
      </c>
      <c r="H2350" s="7">
        <v>138.69999999999999</v>
      </c>
      <c r="I2350" s="7" t="s">
        <v>6</v>
      </c>
      <c r="J2350" s="7">
        <f t="shared" si="184"/>
        <v>62.913261718999998</v>
      </c>
      <c r="K2350" s="8">
        <f t="shared" si="185"/>
        <v>26.527771006493506</v>
      </c>
    </row>
    <row r="2351" spans="1:11" x14ac:dyDescent="0.25">
      <c r="A2351" s="1">
        <v>43</v>
      </c>
      <c r="B2351" s="1" t="str">
        <f t="shared" si="181"/>
        <v> Colombia</v>
      </c>
      <c r="C2351" s="1" t="str">
        <f t="shared" si="182"/>
        <v>Sudamérica</v>
      </c>
      <c r="D2351" s="2">
        <v>95589942</v>
      </c>
      <c r="E2351" s="2" t="s">
        <v>5</v>
      </c>
      <c r="F2351" s="7">
        <v>167</v>
      </c>
      <c r="G2351" s="7">
        <f t="shared" si="183"/>
        <v>1.67</v>
      </c>
      <c r="H2351" s="7">
        <v>145.5</v>
      </c>
      <c r="I2351" s="7" t="s">
        <v>6</v>
      </c>
      <c r="J2351" s="7">
        <f t="shared" si="184"/>
        <v>65.997689835000003</v>
      </c>
      <c r="K2351" s="8">
        <f t="shared" si="185"/>
        <v>23.664416018860486</v>
      </c>
    </row>
    <row r="2352" spans="1:11" x14ac:dyDescent="0.25">
      <c r="A2352" s="1">
        <v>65</v>
      </c>
      <c r="B2352" s="1" t="str">
        <f t="shared" si="181"/>
        <v> Kuwait</v>
      </c>
      <c r="C2352" s="1" t="str">
        <f t="shared" si="182"/>
        <v>Medio Oriente</v>
      </c>
      <c r="D2352" s="2">
        <v>37596134</v>
      </c>
      <c r="E2352" s="2" t="s">
        <v>5</v>
      </c>
      <c r="F2352" s="7">
        <v>181</v>
      </c>
      <c r="G2352" s="7">
        <f t="shared" si="183"/>
        <v>1.81</v>
      </c>
      <c r="H2352" s="7">
        <v>198.2</v>
      </c>
      <c r="I2352" s="7" t="s">
        <v>6</v>
      </c>
      <c r="J2352" s="7">
        <f t="shared" si="184"/>
        <v>89.902007733999994</v>
      </c>
      <c r="K2352" s="8">
        <f t="shared" si="185"/>
        <v>27.441777642318609</v>
      </c>
    </row>
    <row r="2353" spans="1:11" x14ac:dyDescent="0.25">
      <c r="A2353" s="1">
        <v>59</v>
      </c>
      <c r="B2353" s="1" t="str">
        <f t="shared" si="181"/>
        <v> Ecuador</v>
      </c>
      <c r="C2353" s="1" t="str">
        <f t="shared" si="182"/>
        <v>Sudamérica</v>
      </c>
      <c r="D2353" s="2">
        <v>94374167</v>
      </c>
      <c r="E2353" s="2" t="s">
        <v>7</v>
      </c>
      <c r="F2353" s="7">
        <v>151</v>
      </c>
      <c r="G2353" s="7">
        <f t="shared" si="183"/>
        <v>1.51</v>
      </c>
      <c r="H2353" s="7">
        <v>65.7</v>
      </c>
      <c r="I2353" s="7" t="s">
        <v>8</v>
      </c>
      <c r="J2353" s="7">
        <f t="shared" si="184"/>
        <v>65.7</v>
      </c>
      <c r="K2353" s="8">
        <f t="shared" si="185"/>
        <v>28.814525678698303</v>
      </c>
    </row>
    <row r="2354" spans="1:11" x14ac:dyDescent="0.25">
      <c r="A2354" s="1">
        <v>62</v>
      </c>
      <c r="B2354" s="1" t="str">
        <f t="shared" si="181"/>
        <v> Bahamas</v>
      </c>
      <c r="C2354" s="1" t="str">
        <f t="shared" si="182"/>
        <v>Centroamérica</v>
      </c>
      <c r="D2354" s="2">
        <v>68494389</v>
      </c>
      <c r="E2354" s="2" t="s">
        <v>5</v>
      </c>
      <c r="F2354" s="7">
        <v>177</v>
      </c>
      <c r="G2354" s="7">
        <f t="shared" si="183"/>
        <v>1.77</v>
      </c>
      <c r="H2354" s="7">
        <v>212.1</v>
      </c>
      <c r="I2354" s="7" t="s">
        <v>6</v>
      </c>
      <c r="J2354" s="7">
        <f t="shared" si="184"/>
        <v>96.206941677000003</v>
      </c>
      <c r="K2354" s="8">
        <f t="shared" si="185"/>
        <v>30.70859002106674</v>
      </c>
    </row>
    <row r="2355" spans="1:11" x14ac:dyDescent="0.25">
      <c r="A2355" s="1">
        <v>10</v>
      </c>
      <c r="B2355" s="1" t="str">
        <f t="shared" si="181"/>
        <v> Chile</v>
      </c>
      <c r="C2355" s="1" t="str">
        <f t="shared" si="182"/>
        <v>Sudamérica</v>
      </c>
      <c r="D2355" s="2">
        <v>83841016</v>
      </c>
      <c r="E2355" s="2" t="s">
        <v>7</v>
      </c>
      <c r="F2355" s="7">
        <v>154</v>
      </c>
      <c r="G2355" s="7">
        <f t="shared" si="183"/>
        <v>1.54</v>
      </c>
      <c r="H2355" s="7">
        <v>60.4</v>
      </c>
      <c r="I2355" s="7" t="s">
        <v>8</v>
      </c>
      <c r="J2355" s="7">
        <f t="shared" si="184"/>
        <v>60.4</v>
      </c>
      <c r="K2355" s="8">
        <f t="shared" si="185"/>
        <v>25.468038455051442</v>
      </c>
    </row>
    <row r="2356" spans="1:11" x14ac:dyDescent="0.25">
      <c r="A2356" s="1">
        <v>30</v>
      </c>
      <c r="B2356" s="1" t="str">
        <f t="shared" si="181"/>
        <v> Liberia</v>
      </c>
      <c r="C2356" s="1" t="str">
        <f t="shared" si="182"/>
        <v>África</v>
      </c>
      <c r="D2356" s="2">
        <v>52552284</v>
      </c>
      <c r="E2356" s="2" t="s">
        <v>5</v>
      </c>
      <c r="F2356" s="7">
        <v>179</v>
      </c>
      <c r="G2356" s="7">
        <f t="shared" si="183"/>
        <v>1.79</v>
      </c>
      <c r="H2356" s="7">
        <v>166.4</v>
      </c>
      <c r="I2356" s="7" t="s">
        <v>6</v>
      </c>
      <c r="J2356" s="7">
        <f t="shared" si="184"/>
        <v>75.477770368000009</v>
      </c>
      <c r="K2356" s="8">
        <f t="shared" si="185"/>
        <v>23.556621318935118</v>
      </c>
    </row>
    <row r="2357" spans="1:11" x14ac:dyDescent="0.25">
      <c r="A2357" s="1">
        <v>39</v>
      </c>
      <c r="B2357" s="1" t="str">
        <f t="shared" si="181"/>
        <v> Portugal</v>
      </c>
      <c r="C2357" s="1" t="str">
        <f t="shared" si="182"/>
        <v>Europa</v>
      </c>
      <c r="D2357" s="2">
        <v>78169203</v>
      </c>
      <c r="E2357" s="2" t="s">
        <v>5</v>
      </c>
      <c r="F2357" s="7">
        <v>178</v>
      </c>
      <c r="G2357" s="7">
        <f t="shared" si="183"/>
        <v>1.78</v>
      </c>
      <c r="H2357" s="7">
        <v>170</v>
      </c>
      <c r="I2357" s="7" t="s">
        <v>6</v>
      </c>
      <c r="J2357" s="7">
        <f t="shared" si="184"/>
        <v>77.110702900000007</v>
      </c>
      <c r="K2357" s="8">
        <f t="shared" si="185"/>
        <v>24.337426745360435</v>
      </c>
    </row>
    <row r="2358" spans="1:11" x14ac:dyDescent="0.25">
      <c r="A2358" s="1">
        <v>46</v>
      </c>
      <c r="B2358" s="1" t="str">
        <f t="shared" si="181"/>
        <v> Australia</v>
      </c>
      <c r="C2358" s="1" t="str">
        <f t="shared" si="182"/>
        <v>Oceanía</v>
      </c>
      <c r="D2358" s="2">
        <v>40973437</v>
      </c>
      <c r="E2358" s="2" t="s">
        <v>7</v>
      </c>
      <c r="F2358" s="7">
        <v>194</v>
      </c>
      <c r="G2358" s="7">
        <f t="shared" si="183"/>
        <v>1.94</v>
      </c>
      <c r="H2358" s="7">
        <v>115.1</v>
      </c>
      <c r="I2358" s="7" t="s">
        <v>8</v>
      </c>
      <c r="J2358" s="7">
        <f t="shared" si="184"/>
        <v>115.1</v>
      </c>
      <c r="K2358" s="8">
        <f t="shared" si="185"/>
        <v>30.582421086194071</v>
      </c>
    </row>
    <row r="2359" spans="1:11" x14ac:dyDescent="0.25">
      <c r="A2359" s="1">
        <v>59</v>
      </c>
      <c r="B2359" s="1" t="str">
        <f t="shared" si="181"/>
        <v> Ecuador</v>
      </c>
      <c r="C2359" s="1" t="str">
        <f t="shared" si="182"/>
        <v>Sudamérica</v>
      </c>
      <c r="D2359" s="2">
        <v>93615051</v>
      </c>
      <c r="E2359" s="2" t="s">
        <v>7</v>
      </c>
      <c r="F2359" s="7">
        <v>157</v>
      </c>
      <c r="G2359" s="7">
        <f t="shared" si="183"/>
        <v>1.57</v>
      </c>
      <c r="H2359" s="7">
        <v>61.9</v>
      </c>
      <c r="I2359" s="7" t="s">
        <v>8</v>
      </c>
      <c r="J2359" s="7">
        <f t="shared" si="184"/>
        <v>61.9</v>
      </c>
      <c r="K2359" s="8">
        <f t="shared" si="185"/>
        <v>25.112580632074323</v>
      </c>
    </row>
    <row r="2360" spans="1:11" x14ac:dyDescent="0.25">
      <c r="A2360" s="1">
        <v>37</v>
      </c>
      <c r="B2360" s="1" t="str">
        <f t="shared" si="181"/>
        <v> Albania</v>
      </c>
      <c r="C2360" s="1" t="str">
        <f t="shared" si="182"/>
        <v>Europa</v>
      </c>
      <c r="D2360" s="2">
        <v>61930471</v>
      </c>
      <c r="E2360" s="2" t="s">
        <v>5</v>
      </c>
      <c r="F2360" s="7">
        <v>182</v>
      </c>
      <c r="G2360" s="7">
        <f t="shared" si="183"/>
        <v>1.82</v>
      </c>
      <c r="H2360" s="7">
        <v>173.1</v>
      </c>
      <c r="I2360" s="7" t="s">
        <v>6</v>
      </c>
      <c r="J2360" s="7">
        <f t="shared" si="184"/>
        <v>78.516839247000007</v>
      </c>
      <c r="K2360" s="8">
        <f t="shared" si="185"/>
        <v>23.703912343617922</v>
      </c>
    </row>
    <row r="2361" spans="1:11" x14ac:dyDescent="0.25">
      <c r="A2361" s="1">
        <v>45</v>
      </c>
      <c r="B2361" s="1" t="str">
        <f t="shared" si="181"/>
        <v> Cuba</v>
      </c>
      <c r="C2361" s="1" t="str">
        <f t="shared" si="182"/>
        <v>Centroamérica</v>
      </c>
      <c r="D2361" s="2">
        <v>54700127</v>
      </c>
      <c r="E2361" s="2" t="s">
        <v>5</v>
      </c>
      <c r="F2361" s="7">
        <v>168</v>
      </c>
      <c r="G2361" s="7">
        <f t="shared" si="183"/>
        <v>1.68</v>
      </c>
      <c r="H2361" s="7">
        <v>166.2</v>
      </c>
      <c r="I2361" s="7" t="s">
        <v>6</v>
      </c>
      <c r="J2361" s="7">
        <f t="shared" si="184"/>
        <v>75.387051893999995</v>
      </c>
      <c r="K2361" s="8">
        <f t="shared" si="185"/>
        <v>26.71026498511905</v>
      </c>
    </row>
    <row r="2362" spans="1:11" x14ac:dyDescent="0.25">
      <c r="A2362" s="1">
        <v>14</v>
      </c>
      <c r="B2362" s="1" t="str">
        <f t="shared" si="181"/>
        <v> Madagascar</v>
      </c>
      <c r="C2362" s="1" t="str">
        <f t="shared" si="182"/>
        <v>África</v>
      </c>
      <c r="D2362" s="2">
        <v>67311508</v>
      </c>
      <c r="E2362" s="2" t="s">
        <v>7</v>
      </c>
      <c r="F2362" s="7">
        <v>159</v>
      </c>
      <c r="G2362" s="7">
        <f t="shared" si="183"/>
        <v>1.59</v>
      </c>
      <c r="H2362" s="7">
        <v>127</v>
      </c>
      <c r="I2362" s="7" t="s">
        <v>6</v>
      </c>
      <c r="J2362" s="7">
        <f t="shared" si="184"/>
        <v>57.60623099</v>
      </c>
      <c r="K2362" s="8">
        <f t="shared" si="185"/>
        <v>22.78637355721688</v>
      </c>
    </row>
    <row r="2363" spans="1:11" x14ac:dyDescent="0.25">
      <c r="A2363" s="1">
        <v>2</v>
      </c>
      <c r="B2363" s="1" t="str">
        <f t="shared" si="181"/>
        <v> Burkina Faso</v>
      </c>
      <c r="C2363" s="1" t="str">
        <f t="shared" si="182"/>
        <v>África</v>
      </c>
      <c r="D2363" s="2">
        <v>89998106</v>
      </c>
      <c r="E2363" s="2" t="s">
        <v>7</v>
      </c>
      <c r="F2363" s="7">
        <v>154</v>
      </c>
      <c r="G2363" s="7">
        <f t="shared" si="183"/>
        <v>1.54</v>
      </c>
      <c r="H2363" s="7">
        <v>49.5</v>
      </c>
      <c r="I2363" s="7" t="s">
        <v>8</v>
      </c>
      <c r="J2363" s="7">
        <f t="shared" si="184"/>
        <v>49.5</v>
      </c>
      <c r="K2363" s="8">
        <f t="shared" si="185"/>
        <v>20.871985157699445</v>
      </c>
    </row>
    <row r="2364" spans="1:11" x14ac:dyDescent="0.25">
      <c r="A2364" s="1">
        <v>13</v>
      </c>
      <c r="B2364" s="1" t="str">
        <f t="shared" si="181"/>
        <v> Barbados</v>
      </c>
      <c r="C2364" s="1" t="str">
        <f t="shared" si="182"/>
        <v>Centroamérica</v>
      </c>
      <c r="D2364" s="2">
        <v>48024356</v>
      </c>
      <c r="E2364" s="2" t="s">
        <v>5</v>
      </c>
      <c r="F2364" s="7">
        <v>154</v>
      </c>
      <c r="G2364" s="7">
        <f t="shared" si="183"/>
        <v>1.54</v>
      </c>
      <c r="H2364" s="7">
        <v>65.2</v>
      </c>
      <c r="I2364" s="7" t="s">
        <v>8</v>
      </c>
      <c r="J2364" s="7">
        <f t="shared" si="184"/>
        <v>65.2</v>
      </c>
      <c r="K2364" s="8">
        <f t="shared" si="185"/>
        <v>27.491988530949573</v>
      </c>
    </row>
    <row r="2365" spans="1:11" x14ac:dyDescent="0.25">
      <c r="A2365" s="1">
        <v>63</v>
      </c>
      <c r="B2365" s="1" t="str">
        <f t="shared" si="181"/>
        <v> Tuvalu</v>
      </c>
      <c r="C2365" s="1" t="str">
        <f t="shared" si="182"/>
        <v>Oceanía</v>
      </c>
      <c r="D2365" s="2">
        <v>95204613</v>
      </c>
      <c r="E2365" s="2" t="s">
        <v>5</v>
      </c>
      <c r="F2365" s="7">
        <v>149</v>
      </c>
      <c r="G2365" s="7">
        <f t="shared" si="183"/>
        <v>1.49</v>
      </c>
      <c r="H2365" s="7">
        <v>140.69999999999999</v>
      </c>
      <c r="I2365" s="7" t="s">
        <v>6</v>
      </c>
      <c r="J2365" s="7">
        <f t="shared" si="184"/>
        <v>63.820446458999996</v>
      </c>
      <c r="K2365" s="8">
        <f t="shared" si="185"/>
        <v>28.746653961082831</v>
      </c>
    </row>
    <row r="2366" spans="1:11" x14ac:dyDescent="0.25">
      <c r="A2366" s="1">
        <v>53</v>
      </c>
      <c r="B2366" s="1" t="str">
        <f t="shared" si="181"/>
        <v> Georgia</v>
      </c>
      <c r="C2366" s="1" t="str">
        <f t="shared" si="182"/>
        <v>Medio Oriente</v>
      </c>
      <c r="D2366" s="2">
        <v>21184984</v>
      </c>
      <c r="E2366" s="2" t="s">
        <v>5</v>
      </c>
      <c r="F2366" s="7">
        <v>150</v>
      </c>
      <c r="G2366" s="7">
        <f t="shared" si="183"/>
        <v>1.5</v>
      </c>
      <c r="H2366" s="7">
        <v>148.19999999999999</v>
      </c>
      <c r="I2366" s="7" t="s">
        <v>6</v>
      </c>
      <c r="J2366" s="7">
        <f t="shared" si="184"/>
        <v>67.222389234000005</v>
      </c>
      <c r="K2366" s="8">
        <f t="shared" si="185"/>
        <v>29.876617437333337</v>
      </c>
    </row>
    <row r="2367" spans="1:11" x14ac:dyDescent="0.25">
      <c r="A2367" s="1">
        <v>49</v>
      </c>
      <c r="B2367" s="1" t="str">
        <f t="shared" si="181"/>
        <v> Uruguay</v>
      </c>
      <c r="C2367" s="1" t="str">
        <f t="shared" si="182"/>
        <v>Sudamérica</v>
      </c>
      <c r="D2367" s="2">
        <v>36504037</v>
      </c>
      <c r="E2367" s="2" t="s">
        <v>5</v>
      </c>
      <c r="F2367" s="7">
        <v>188</v>
      </c>
      <c r="G2367" s="7">
        <f t="shared" si="183"/>
        <v>1.88</v>
      </c>
      <c r="H2367" s="7">
        <v>205.3</v>
      </c>
      <c r="I2367" s="7" t="s">
        <v>6</v>
      </c>
      <c r="J2367" s="7">
        <f t="shared" si="184"/>
        <v>93.122513561000005</v>
      </c>
      <c r="K2367" s="8">
        <f t="shared" si="185"/>
        <v>26.347474411781352</v>
      </c>
    </row>
    <row r="2368" spans="1:11" x14ac:dyDescent="0.25">
      <c r="A2368" s="1">
        <v>5</v>
      </c>
      <c r="B2368" s="1" t="str">
        <f t="shared" si="181"/>
        <v> Togo</v>
      </c>
      <c r="C2368" s="1" t="str">
        <f t="shared" si="182"/>
        <v>África</v>
      </c>
      <c r="D2368" s="2">
        <v>48313661</v>
      </c>
      <c r="E2368" s="2" t="s">
        <v>5</v>
      </c>
      <c r="F2368" s="7">
        <v>162</v>
      </c>
      <c r="G2368" s="7">
        <f t="shared" si="183"/>
        <v>1.62</v>
      </c>
      <c r="H2368" s="7">
        <v>120.6</v>
      </c>
      <c r="I2368" s="7" t="s">
        <v>6</v>
      </c>
      <c r="J2368" s="7">
        <f t="shared" si="184"/>
        <v>54.703239822</v>
      </c>
      <c r="K2368" s="8">
        <f t="shared" si="185"/>
        <v>20.844093820301779</v>
      </c>
    </row>
    <row r="2369" spans="1:11" x14ac:dyDescent="0.25">
      <c r="A2369" s="1">
        <v>54</v>
      </c>
      <c r="B2369" s="1" t="str">
        <f t="shared" si="181"/>
        <v> Bolivia</v>
      </c>
      <c r="C2369" s="1" t="str">
        <f t="shared" si="182"/>
        <v>Sudamérica</v>
      </c>
      <c r="D2369" s="2">
        <v>41226612</v>
      </c>
      <c r="E2369" s="2" t="s">
        <v>5</v>
      </c>
      <c r="F2369" s="7">
        <v>149</v>
      </c>
      <c r="G2369" s="7">
        <f t="shared" si="183"/>
        <v>1.49</v>
      </c>
      <c r="H2369" s="7">
        <v>49.4</v>
      </c>
      <c r="I2369" s="7" t="s">
        <v>8</v>
      </c>
      <c r="J2369" s="7">
        <f t="shared" si="184"/>
        <v>49.4</v>
      </c>
      <c r="K2369" s="8">
        <f t="shared" si="185"/>
        <v>22.25124994369623</v>
      </c>
    </row>
    <row r="2370" spans="1:11" x14ac:dyDescent="0.25">
      <c r="A2370" s="1">
        <v>30</v>
      </c>
      <c r="B2370" s="1" t="str">
        <f t="shared" si="181"/>
        <v> Liberia</v>
      </c>
      <c r="C2370" s="1" t="str">
        <f t="shared" si="182"/>
        <v>África</v>
      </c>
      <c r="D2370" s="2">
        <v>22348771</v>
      </c>
      <c r="E2370" s="2" t="s">
        <v>7</v>
      </c>
      <c r="F2370" s="7">
        <v>150</v>
      </c>
      <c r="G2370" s="7">
        <f t="shared" si="183"/>
        <v>1.5</v>
      </c>
      <c r="H2370" s="7">
        <v>121</v>
      </c>
      <c r="I2370" s="7" t="s">
        <v>6</v>
      </c>
      <c r="J2370" s="7">
        <f t="shared" si="184"/>
        <v>54.884676770000006</v>
      </c>
      <c r="K2370" s="8">
        <f t="shared" si="185"/>
        <v>24.393189675555558</v>
      </c>
    </row>
    <row r="2371" spans="1:11" x14ac:dyDescent="0.25">
      <c r="A2371" s="1">
        <v>42</v>
      </c>
      <c r="B2371" s="1" t="str">
        <f t="shared" ref="B2371:B2434" si="186">+VLOOKUP(A2371,$R$2:$S$68,2,FALSE)</f>
        <v> Mauritania</v>
      </c>
      <c r="C2371" s="1" t="str">
        <f t="shared" ref="C2371:C2434" si="187">+VLOOKUP(B2371,$O$2:$P$68,2,FALSE)</f>
        <v>África</v>
      </c>
      <c r="D2371" s="2">
        <v>56106265</v>
      </c>
      <c r="E2371" s="2" t="s">
        <v>5</v>
      </c>
      <c r="F2371" s="7">
        <v>157</v>
      </c>
      <c r="G2371" s="7">
        <f t="shared" ref="G2371:G2434" si="188">+F2371/100</f>
        <v>1.57</v>
      </c>
      <c r="H2371" s="7">
        <v>52.1</v>
      </c>
      <c r="I2371" s="7" t="s">
        <v>8</v>
      </c>
      <c r="J2371" s="7">
        <f t="shared" ref="J2371:J2434" si="189">+IF(I2371="lb",H2371*0.45359237,H2371)</f>
        <v>52.1</v>
      </c>
      <c r="K2371" s="8">
        <f t="shared" ref="K2371:K2434" si="190">+J2371/G2371^2</f>
        <v>21.136760111972087</v>
      </c>
    </row>
    <row r="2372" spans="1:11" x14ac:dyDescent="0.25">
      <c r="A2372" s="1">
        <v>62</v>
      </c>
      <c r="B2372" s="1" t="str">
        <f t="shared" si="186"/>
        <v> Bahamas</v>
      </c>
      <c r="C2372" s="1" t="str">
        <f t="shared" si="187"/>
        <v>Centroamérica</v>
      </c>
      <c r="D2372" s="2">
        <v>24308050</v>
      </c>
      <c r="E2372" s="2" t="s">
        <v>5</v>
      </c>
      <c r="F2372" s="7">
        <v>168</v>
      </c>
      <c r="G2372" s="7">
        <f t="shared" si="188"/>
        <v>1.68</v>
      </c>
      <c r="H2372" s="7">
        <v>69.7</v>
      </c>
      <c r="I2372" s="7" t="s">
        <v>8</v>
      </c>
      <c r="J2372" s="7">
        <f t="shared" si="189"/>
        <v>69.7</v>
      </c>
      <c r="K2372" s="8">
        <f t="shared" si="190"/>
        <v>24.695294784580504</v>
      </c>
    </row>
    <row r="2373" spans="1:11" x14ac:dyDescent="0.25">
      <c r="A2373" s="1">
        <v>51</v>
      </c>
      <c r="B2373" s="1" t="str">
        <f t="shared" si="186"/>
        <v> Costa Rica</v>
      </c>
      <c r="C2373" s="1" t="str">
        <f t="shared" si="187"/>
        <v>Centroamérica</v>
      </c>
      <c r="D2373" s="2">
        <v>37650955</v>
      </c>
      <c r="E2373" s="2" t="s">
        <v>7</v>
      </c>
      <c r="F2373" s="7">
        <v>171</v>
      </c>
      <c r="G2373" s="7">
        <f t="shared" si="188"/>
        <v>1.71</v>
      </c>
      <c r="H2373" s="7">
        <v>155</v>
      </c>
      <c r="I2373" s="7" t="s">
        <v>6</v>
      </c>
      <c r="J2373" s="7">
        <f t="shared" si="189"/>
        <v>70.306817350000003</v>
      </c>
      <c r="K2373" s="8">
        <f t="shared" si="190"/>
        <v>24.04391688040765</v>
      </c>
    </row>
    <row r="2374" spans="1:11" x14ac:dyDescent="0.25">
      <c r="A2374" s="1">
        <v>27</v>
      </c>
      <c r="B2374" s="1" t="str">
        <f t="shared" si="186"/>
        <v> Estonia</v>
      </c>
      <c r="C2374" s="1" t="str">
        <f t="shared" si="187"/>
        <v>Europa</v>
      </c>
      <c r="D2374" s="2">
        <v>66846910</v>
      </c>
      <c r="E2374" s="2" t="s">
        <v>7</v>
      </c>
      <c r="F2374" s="7">
        <v>155</v>
      </c>
      <c r="G2374" s="7">
        <f t="shared" si="188"/>
        <v>1.55</v>
      </c>
      <c r="H2374" s="7">
        <v>126.1</v>
      </c>
      <c r="I2374" s="7" t="s">
        <v>6</v>
      </c>
      <c r="J2374" s="7">
        <f t="shared" si="189"/>
        <v>57.197997856999997</v>
      </c>
      <c r="K2374" s="8">
        <f t="shared" si="190"/>
        <v>23.807699420187301</v>
      </c>
    </row>
    <row r="2375" spans="1:11" x14ac:dyDescent="0.25">
      <c r="A2375" s="1">
        <v>5</v>
      </c>
      <c r="B2375" s="1" t="str">
        <f t="shared" si="186"/>
        <v> Togo</v>
      </c>
      <c r="C2375" s="1" t="str">
        <f t="shared" si="187"/>
        <v>África</v>
      </c>
      <c r="D2375" s="2">
        <v>34749336</v>
      </c>
      <c r="E2375" s="2" t="s">
        <v>5</v>
      </c>
      <c r="F2375" s="7">
        <v>171</v>
      </c>
      <c r="G2375" s="7">
        <f t="shared" si="188"/>
        <v>1.71</v>
      </c>
      <c r="H2375" s="7">
        <v>157</v>
      </c>
      <c r="I2375" s="7" t="s">
        <v>6</v>
      </c>
      <c r="J2375" s="7">
        <f t="shared" si="189"/>
        <v>71.214002090000008</v>
      </c>
      <c r="K2375" s="8">
        <f t="shared" si="190"/>
        <v>24.354160969187106</v>
      </c>
    </row>
    <row r="2376" spans="1:11" x14ac:dyDescent="0.25">
      <c r="A2376" s="1">
        <v>58</v>
      </c>
      <c r="B2376" s="1" t="str">
        <f t="shared" si="186"/>
        <v> Guyana</v>
      </c>
      <c r="C2376" s="1" t="str">
        <f t="shared" si="187"/>
        <v>Sudamérica</v>
      </c>
      <c r="D2376" s="2">
        <v>59148274</v>
      </c>
      <c r="E2376" s="2" t="s">
        <v>7</v>
      </c>
      <c r="F2376" s="7">
        <v>151</v>
      </c>
      <c r="G2376" s="7">
        <f t="shared" si="188"/>
        <v>1.51</v>
      </c>
      <c r="H2376" s="7">
        <v>140.69999999999999</v>
      </c>
      <c r="I2376" s="7" t="s">
        <v>6</v>
      </c>
      <c r="J2376" s="7">
        <f t="shared" si="189"/>
        <v>63.820446458999996</v>
      </c>
      <c r="K2376" s="8">
        <f t="shared" si="190"/>
        <v>27.990196245340115</v>
      </c>
    </row>
    <row r="2377" spans="1:11" x14ac:dyDescent="0.25">
      <c r="A2377" s="1">
        <v>49</v>
      </c>
      <c r="B2377" s="1" t="str">
        <f t="shared" si="186"/>
        <v> Uruguay</v>
      </c>
      <c r="C2377" s="1" t="str">
        <f t="shared" si="187"/>
        <v>Sudamérica</v>
      </c>
      <c r="D2377" s="2">
        <v>69143728</v>
      </c>
      <c r="E2377" s="2" t="s">
        <v>5</v>
      </c>
      <c r="F2377" s="7">
        <v>146</v>
      </c>
      <c r="G2377" s="7">
        <f t="shared" si="188"/>
        <v>1.46</v>
      </c>
      <c r="H2377" s="7">
        <v>58.5</v>
      </c>
      <c r="I2377" s="7" t="s">
        <v>8</v>
      </c>
      <c r="J2377" s="7">
        <f t="shared" si="189"/>
        <v>58.5</v>
      </c>
      <c r="K2377" s="8">
        <f t="shared" si="190"/>
        <v>27.444173390880092</v>
      </c>
    </row>
    <row r="2378" spans="1:11" x14ac:dyDescent="0.25">
      <c r="A2378" s="1">
        <v>20</v>
      </c>
      <c r="B2378" s="1" t="str">
        <f t="shared" si="186"/>
        <v> Laos</v>
      </c>
      <c r="C2378" s="1" t="str">
        <f t="shared" si="187"/>
        <v>Asia</v>
      </c>
      <c r="D2378" s="2">
        <v>46162089</v>
      </c>
      <c r="E2378" s="2" t="s">
        <v>5</v>
      </c>
      <c r="F2378" s="7">
        <v>141</v>
      </c>
      <c r="G2378" s="7">
        <f t="shared" si="188"/>
        <v>1.41</v>
      </c>
      <c r="H2378" s="7">
        <v>47</v>
      </c>
      <c r="I2378" s="7" t="s">
        <v>8</v>
      </c>
      <c r="J2378" s="7">
        <f t="shared" si="189"/>
        <v>47</v>
      </c>
      <c r="K2378" s="8">
        <f t="shared" si="190"/>
        <v>23.640661938534283</v>
      </c>
    </row>
    <row r="2379" spans="1:11" x14ac:dyDescent="0.25">
      <c r="A2379" s="1">
        <v>52</v>
      </c>
      <c r="B2379" s="1" t="str">
        <f t="shared" si="186"/>
        <v> Guatemala</v>
      </c>
      <c r="C2379" s="1" t="str">
        <f t="shared" si="187"/>
        <v>Centroamérica</v>
      </c>
      <c r="D2379" s="2">
        <v>49029590</v>
      </c>
      <c r="E2379" s="2" t="s">
        <v>7</v>
      </c>
      <c r="F2379" s="7">
        <v>133</v>
      </c>
      <c r="G2379" s="7">
        <f t="shared" si="188"/>
        <v>1.33</v>
      </c>
      <c r="H2379" s="7">
        <v>113.3</v>
      </c>
      <c r="I2379" s="7" t="s">
        <v>6</v>
      </c>
      <c r="J2379" s="7">
        <f t="shared" si="189"/>
        <v>51.392015521000005</v>
      </c>
      <c r="K2379" s="8">
        <f t="shared" si="190"/>
        <v>29.053092611792639</v>
      </c>
    </row>
    <row r="2380" spans="1:11" x14ac:dyDescent="0.25">
      <c r="A2380" s="1">
        <v>33</v>
      </c>
      <c r="B2380" s="1" t="str">
        <f t="shared" si="186"/>
        <v> Serbia</v>
      </c>
      <c r="C2380" s="1" t="str">
        <f t="shared" si="187"/>
        <v>Europa</v>
      </c>
      <c r="D2380" s="2">
        <v>26102674</v>
      </c>
      <c r="E2380" s="2" t="s">
        <v>7</v>
      </c>
      <c r="F2380" s="7">
        <v>146</v>
      </c>
      <c r="G2380" s="7">
        <f t="shared" si="188"/>
        <v>1.46</v>
      </c>
      <c r="H2380" s="7">
        <v>57.5</v>
      </c>
      <c r="I2380" s="7" t="s">
        <v>8</v>
      </c>
      <c r="J2380" s="7">
        <f t="shared" si="189"/>
        <v>57.5</v>
      </c>
      <c r="K2380" s="8">
        <f t="shared" si="190"/>
        <v>26.975042221805221</v>
      </c>
    </row>
    <row r="2381" spans="1:11" x14ac:dyDescent="0.25">
      <c r="A2381" s="1">
        <v>46</v>
      </c>
      <c r="B2381" s="1" t="str">
        <f t="shared" si="186"/>
        <v> Australia</v>
      </c>
      <c r="C2381" s="1" t="str">
        <f t="shared" si="187"/>
        <v>Oceanía</v>
      </c>
      <c r="D2381" s="2">
        <v>13109480</v>
      </c>
      <c r="E2381" s="2" t="s">
        <v>7</v>
      </c>
      <c r="F2381" s="7">
        <v>170</v>
      </c>
      <c r="G2381" s="7">
        <f t="shared" si="188"/>
        <v>1.7</v>
      </c>
      <c r="H2381" s="7">
        <v>82.7</v>
      </c>
      <c r="I2381" s="7" t="s">
        <v>8</v>
      </c>
      <c r="J2381" s="7">
        <f t="shared" si="189"/>
        <v>82.7</v>
      </c>
      <c r="K2381" s="8">
        <f t="shared" si="190"/>
        <v>28.615916955017305</v>
      </c>
    </row>
    <row r="2382" spans="1:11" x14ac:dyDescent="0.25">
      <c r="A2382" s="1">
        <v>67</v>
      </c>
      <c r="B2382" s="1" t="str">
        <f t="shared" si="186"/>
        <v> Samoa</v>
      </c>
      <c r="C2382" s="1" t="str">
        <f t="shared" si="187"/>
        <v>Oceanía</v>
      </c>
      <c r="D2382" s="2">
        <v>76267709</v>
      </c>
      <c r="E2382" s="2" t="s">
        <v>5</v>
      </c>
      <c r="F2382" s="7">
        <v>191</v>
      </c>
      <c r="G2382" s="7">
        <f t="shared" si="188"/>
        <v>1.91</v>
      </c>
      <c r="H2382" s="7">
        <v>257.7</v>
      </c>
      <c r="I2382" s="7" t="s">
        <v>6</v>
      </c>
      <c r="J2382" s="7">
        <f t="shared" si="189"/>
        <v>116.890753749</v>
      </c>
      <c r="K2382" s="8">
        <f t="shared" si="190"/>
        <v>32.041543200296047</v>
      </c>
    </row>
    <row r="2383" spans="1:11" x14ac:dyDescent="0.25">
      <c r="A2383" s="1">
        <v>45</v>
      </c>
      <c r="B2383" s="1" t="str">
        <f t="shared" si="186"/>
        <v> Cuba</v>
      </c>
      <c r="C2383" s="1" t="str">
        <f t="shared" si="187"/>
        <v>Centroamérica</v>
      </c>
      <c r="D2383" s="2">
        <v>21098896</v>
      </c>
      <c r="E2383" s="2" t="s">
        <v>7</v>
      </c>
      <c r="F2383" s="7">
        <v>172</v>
      </c>
      <c r="G2383" s="7">
        <f t="shared" si="188"/>
        <v>1.72</v>
      </c>
      <c r="H2383" s="7">
        <v>179.7</v>
      </c>
      <c r="I2383" s="7" t="s">
        <v>6</v>
      </c>
      <c r="J2383" s="7">
        <f t="shared" si="189"/>
        <v>81.510548888999992</v>
      </c>
      <c r="K2383" s="8">
        <f t="shared" si="190"/>
        <v>27.552240700716602</v>
      </c>
    </row>
    <row r="2384" spans="1:11" x14ac:dyDescent="0.25">
      <c r="A2384" s="1">
        <v>8</v>
      </c>
      <c r="B2384" s="1" t="str">
        <f t="shared" si="186"/>
        <v> Paraguay</v>
      </c>
      <c r="C2384" s="1" t="str">
        <f t="shared" si="187"/>
        <v>Sudamérica</v>
      </c>
      <c r="D2384" s="2">
        <v>53537156</v>
      </c>
      <c r="E2384" s="2" t="s">
        <v>5</v>
      </c>
      <c r="F2384" s="7">
        <v>173</v>
      </c>
      <c r="G2384" s="7">
        <f t="shared" si="188"/>
        <v>1.73</v>
      </c>
      <c r="H2384" s="7">
        <v>81</v>
      </c>
      <c r="I2384" s="7" t="s">
        <v>8</v>
      </c>
      <c r="J2384" s="7">
        <f t="shared" si="189"/>
        <v>81</v>
      </c>
      <c r="K2384" s="8">
        <f t="shared" si="190"/>
        <v>27.064051588760066</v>
      </c>
    </row>
    <row r="2385" spans="1:11" x14ac:dyDescent="0.25">
      <c r="A2385" s="1">
        <v>64</v>
      </c>
      <c r="B2385" s="1" t="str">
        <f t="shared" si="186"/>
        <v> Kiribati</v>
      </c>
      <c r="C2385" s="1" t="str">
        <f t="shared" si="187"/>
        <v>Oceanía</v>
      </c>
      <c r="D2385" s="2">
        <v>85243094</v>
      </c>
      <c r="E2385" s="2" t="s">
        <v>7</v>
      </c>
      <c r="F2385" s="7">
        <v>140</v>
      </c>
      <c r="G2385" s="7">
        <f t="shared" si="188"/>
        <v>1.4</v>
      </c>
      <c r="H2385" s="7">
        <v>141.1</v>
      </c>
      <c r="I2385" s="7" t="s">
        <v>6</v>
      </c>
      <c r="J2385" s="7">
        <f t="shared" si="189"/>
        <v>64.001883406999994</v>
      </c>
      <c r="K2385" s="8">
        <f t="shared" si="190"/>
        <v>32.654022146428574</v>
      </c>
    </row>
    <row r="2386" spans="1:11" x14ac:dyDescent="0.25">
      <c r="A2386" s="1">
        <v>40</v>
      </c>
      <c r="B2386" s="1" t="str">
        <f t="shared" si="186"/>
        <v> Israel</v>
      </c>
      <c r="C2386" s="1" t="str">
        <f t="shared" si="187"/>
        <v>Medio Oriente</v>
      </c>
      <c r="D2386" s="2">
        <v>69153212</v>
      </c>
      <c r="E2386" s="2" t="s">
        <v>5</v>
      </c>
      <c r="F2386" s="7">
        <v>188</v>
      </c>
      <c r="G2386" s="7">
        <f t="shared" si="188"/>
        <v>1.88</v>
      </c>
      <c r="H2386" s="7">
        <v>204.6</v>
      </c>
      <c r="I2386" s="7" t="s">
        <v>6</v>
      </c>
      <c r="J2386" s="7">
        <f t="shared" si="189"/>
        <v>92.804998902000008</v>
      </c>
      <c r="K2386" s="8">
        <f t="shared" si="190"/>
        <v>26.257638892598465</v>
      </c>
    </row>
    <row r="2387" spans="1:11" x14ac:dyDescent="0.25">
      <c r="A2387" s="1">
        <v>45</v>
      </c>
      <c r="B2387" s="1" t="str">
        <f t="shared" si="186"/>
        <v> Cuba</v>
      </c>
      <c r="C2387" s="1" t="str">
        <f t="shared" si="187"/>
        <v>Centroamérica</v>
      </c>
      <c r="D2387" s="2">
        <v>90758426</v>
      </c>
      <c r="E2387" s="2" t="s">
        <v>7</v>
      </c>
      <c r="F2387" s="7">
        <v>130</v>
      </c>
      <c r="G2387" s="7">
        <f t="shared" si="188"/>
        <v>1.3</v>
      </c>
      <c r="H2387" s="7">
        <v>46.6</v>
      </c>
      <c r="I2387" s="7" t="s">
        <v>8</v>
      </c>
      <c r="J2387" s="7">
        <f t="shared" si="189"/>
        <v>46.6</v>
      </c>
      <c r="K2387" s="8">
        <f t="shared" si="190"/>
        <v>27.57396449704142</v>
      </c>
    </row>
    <row r="2388" spans="1:11" x14ac:dyDescent="0.25">
      <c r="A2388" s="1">
        <v>23</v>
      </c>
      <c r="B2388" s="1" t="str">
        <f t="shared" si="186"/>
        <v> Sri Lanka</v>
      </c>
      <c r="C2388" s="1" t="str">
        <f t="shared" si="187"/>
        <v>Asia</v>
      </c>
      <c r="D2388" s="2">
        <v>41104521</v>
      </c>
      <c r="E2388" s="2" t="s">
        <v>7</v>
      </c>
      <c r="F2388" s="7">
        <v>161</v>
      </c>
      <c r="G2388" s="7">
        <f t="shared" si="188"/>
        <v>1.61</v>
      </c>
      <c r="H2388" s="7">
        <v>151</v>
      </c>
      <c r="I2388" s="7" t="s">
        <v>6</v>
      </c>
      <c r="J2388" s="7">
        <f t="shared" si="189"/>
        <v>68.492447870000007</v>
      </c>
      <c r="K2388" s="8">
        <f t="shared" si="190"/>
        <v>26.423536078854983</v>
      </c>
    </row>
    <row r="2389" spans="1:11" x14ac:dyDescent="0.25">
      <c r="A2389" s="1">
        <v>48</v>
      </c>
      <c r="B2389" s="1" t="str">
        <f t="shared" si="186"/>
        <v> Vanuatu</v>
      </c>
      <c r="C2389" s="1" t="str">
        <f t="shared" si="187"/>
        <v>Oceanía</v>
      </c>
      <c r="D2389" s="2">
        <v>87891812</v>
      </c>
      <c r="E2389" s="2" t="s">
        <v>5</v>
      </c>
      <c r="F2389" s="7">
        <v>168</v>
      </c>
      <c r="G2389" s="7">
        <f t="shared" si="188"/>
        <v>1.68</v>
      </c>
      <c r="H2389" s="7">
        <v>189.8</v>
      </c>
      <c r="I2389" s="7" t="s">
        <v>6</v>
      </c>
      <c r="J2389" s="7">
        <f t="shared" si="189"/>
        <v>86.091831826000004</v>
      </c>
      <c r="K2389" s="8">
        <f t="shared" si="190"/>
        <v>30.503058328373022</v>
      </c>
    </row>
    <row r="2390" spans="1:11" x14ac:dyDescent="0.25">
      <c r="A2390" s="1">
        <v>35</v>
      </c>
      <c r="B2390" s="1" t="str">
        <f t="shared" si="186"/>
        <v> Cabo Verde</v>
      </c>
      <c r="C2390" s="1" t="str">
        <f t="shared" si="187"/>
        <v>África</v>
      </c>
      <c r="D2390" s="2">
        <v>76511950</v>
      </c>
      <c r="E2390" s="2" t="s">
        <v>5</v>
      </c>
      <c r="F2390" s="7">
        <v>168</v>
      </c>
      <c r="G2390" s="7">
        <f t="shared" si="188"/>
        <v>1.68</v>
      </c>
      <c r="H2390" s="7">
        <v>144.80000000000001</v>
      </c>
      <c r="I2390" s="7" t="s">
        <v>6</v>
      </c>
      <c r="J2390" s="7">
        <f t="shared" si="189"/>
        <v>65.680175176000006</v>
      </c>
      <c r="K2390" s="8">
        <f t="shared" si="190"/>
        <v>23.27103712301588</v>
      </c>
    </row>
    <row r="2391" spans="1:11" x14ac:dyDescent="0.25">
      <c r="A2391" s="1">
        <v>10</v>
      </c>
      <c r="B2391" s="1" t="str">
        <f t="shared" si="186"/>
        <v> Chile</v>
      </c>
      <c r="C2391" s="1" t="str">
        <f t="shared" si="187"/>
        <v>Sudamérica</v>
      </c>
      <c r="D2391" s="2">
        <v>16016468</v>
      </c>
      <c r="E2391" s="2" t="s">
        <v>5</v>
      </c>
      <c r="F2391" s="7">
        <v>178</v>
      </c>
      <c r="G2391" s="7">
        <f t="shared" si="188"/>
        <v>1.78</v>
      </c>
      <c r="H2391" s="7">
        <v>83.8</v>
      </c>
      <c r="I2391" s="7" t="s">
        <v>8</v>
      </c>
      <c r="J2391" s="7">
        <f t="shared" si="189"/>
        <v>83.8</v>
      </c>
      <c r="K2391" s="8">
        <f t="shared" si="190"/>
        <v>26.448680722131041</v>
      </c>
    </row>
    <row r="2392" spans="1:11" x14ac:dyDescent="0.25">
      <c r="A2392" s="1">
        <v>66</v>
      </c>
      <c r="B2392" s="1" t="str">
        <f t="shared" si="186"/>
        <v> Tonga</v>
      </c>
      <c r="C2392" s="1" t="str">
        <f t="shared" si="187"/>
        <v>Oceanía</v>
      </c>
      <c r="D2392" s="2">
        <v>52287923</v>
      </c>
      <c r="E2392" s="2" t="s">
        <v>5</v>
      </c>
      <c r="F2392" s="7">
        <v>203</v>
      </c>
      <c r="G2392" s="7">
        <f t="shared" si="188"/>
        <v>2.0299999999999998</v>
      </c>
      <c r="H2392" s="7">
        <v>125.5</v>
      </c>
      <c r="I2392" s="7" t="s">
        <v>8</v>
      </c>
      <c r="J2392" s="7">
        <f t="shared" si="189"/>
        <v>125.5</v>
      </c>
      <c r="K2392" s="8">
        <f t="shared" si="190"/>
        <v>30.454512363804032</v>
      </c>
    </row>
    <row r="2393" spans="1:11" x14ac:dyDescent="0.25">
      <c r="A2393" s="1">
        <v>46</v>
      </c>
      <c r="B2393" s="1" t="str">
        <f t="shared" si="186"/>
        <v> Australia</v>
      </c>
      <c r="C2393" s="1" t="str">
        <f t="shared" si="187"/>
        <v>Oceanía</v>
      </c>
      <c r="D2393" s="2">
        <v>37985923</v>
      </c>
      <c r="E2393" s="2" t="s">
        <v>5</v>
      </c>
      <c r="F2393" s="7">
        <v>178</v>
      </c>
      <c r="G2393" s="7">
        <f t="shared" si="188"/>
        <v>1.78</v>
      </c>
      <c r="H2393" s="7">
        <v>97.2</v>
      </c>
      <c r="I2393" s="7" t="s">
        <v>8</v>
      </c>
      <c r="J2393" s="7">
        <f t="shared" si="189"/>
        <v>97.2</v>
      </c>
      <c r="K2393" s="8">
        <f t="shared" si="190"/>
        <v>30.677944703951521</v>
      </c>
    </row>
    <row r="2394" spans="1:11" x14ac:dyDescent="0.25">
      <c r="A2394" s="1">
        <v>30</v>
      </c>
      <c r="B2394" s="1" t="str">
        <f t="shared" si="186"/>
        <v> Liberia</v>
      </c>
      <c r="C2394" s="1" t="str">
        <f t="shared" si="187"/>
        <v>África</v>
      </c>
      <c r="D2394" s="2">
        <v>93934039</v>
      </c>
      <c r="E2394" s="2" t="s">
        <v>7</v>
      </c>
      <c r="F2394" s="7">
        <v>153</v>
      </c>
      <c r="G2394" s="7">
        <f t="shared" si="188"/>
        <v>1.53</v>
      </c>
      <c r="H2394" s="7">
        <v>63.7</v>
      </c>
      <c r="I2394" s="7" t="s">
        <v>8</v>
      </c>
      <c r="J2394" s="7">
        <f t="shared" si="189"/>
        <v>63.7</v>
      </c>
      <c r="K2394" s="8">
        <f t="shared" si="190"/>
        <v>27.211756162159855</v>
      </c>
    </row>
    <row r="2395" spans="1:11" x14ac:dyDescent="0.25">
      <c r="A2395" s="1">
        <v>23</v>
      </c>
      <c r="B2395" s="1" t="str">
        <f t="shared" si="186"/>
        <v> Sri Lanka</v>
      </c>
      <c r="C2395" s="1" t="str">
        <f t="shared" si="187"/>
        <v>Asia</v>
      </c>
      <c r="D2395" s="2">
        <v>97135065</v>
      </c>
      <c r="E2395" s="2" t="s">
        <v>5</v>
      </c>
      <c r="F2395" s="7">
        <v>175</v>
      </c>
      <c r="G2395" s="7">
        <f t="shared" si="188"/>
        <v>1.75</v>
      </c>
      <c r="H2395" s="7">
        <v>61.7</v>
      </c>
      <c r="I2395" s="7" t="s">
        <v>8</v>
      </c>
      <c r="J2395" s="7">
        <f t="shared" si="189"/>
        <v>61.7</v>
      </c>
      <c r="K2395" s="8">
        <f t="shared" si="190"/>
        <v>20.146938775510204</v>
      </c>
    </row>
    <row r="2396" spans="1:11" x14ac:dyDescent="0.25">
      <c r="A2396" s="1">
        <v>47</v>
      </c>
      <c r="B2396" s="1" t="str">
        <f t="shared" si="186"/>
        <v> Malta</v>
      </c>
      <c r="C2396" s="1" t="str">
        <f t="shared" si="187"/>
        <v>África</v>
      </c>
      <c r="D2396" s="2">
        <v>41129106</v>
      </c>
      <c r="E2396" s="2" t="s">
        <v>7</v>
      </c>
      <c r="F2396" s="7">
        <v>165</v>
      </c>
      <c r="G2396" s="7">
        <f t="shared" si="188"/>
        <v>1.65</v>
      </c>
      <c r="H2396" s="7">
        <v>144.19999999999999</v>
      </c>
      <c r="I2396" s="7" t="s">
        <v>6</v>
      </c>
      <c r="J2396" s="7">
        <f t="shared" si="189"/>
        <v>65.408019753999994</v>
      </c>
      <c r="K2396" s="8">
        <f t="shared" si="190"/>
        <v>24.024984298989899</v>
      </c>
    </row>
    <row r="2397" spans="1:11" x14ac:dyDescent="0.25">
      <c r="A2397" s="1">
        <v>51</v>
      </c>
      <c r="B2397" s="1" t="str">
        <f t="shared" si="186"/>
        <v> Costa Rica</v>
      </c>
      <c r="C2397" s="1" t="str">
        <f t="shared" si="187"/>
        <v>Centroamérica</v>
      </c>
      <c r="D2397" s="2">
        <v>57682724</v>
      </c>
      <c r="E2397" s="2" t="s">
        <v>5</v>
      </c>
      <c r="F2397" s="7">
        <v>156</v>
      </c>
      <c r="G2397" s="7">
        <f t="shared" si="188"/>
        <v>1.56</v>
      </c>
      <c r="H2397" s="7">
        <v>131.19999999999999</v>
      </c>
      <c r="I2397" s="7" t="s">
        <v>6</v>
      </c>
      <c r="J2397" s="7">
        <f t="shared" si="189"/>
        <v>59.511318943999996</v>
      </c>
      <c r="K2397" s="8">
        <f t="shared" si="190"/>
        <v>24.454026522024979</v>
      </c>
    </row>
    <row r="2398" spans="1:11" x14ac:dyDescent="0.25">
      <c r="A2398" s="1">
        <v>13</v>
      </c>
      <c r="B2398" s="1" t="str">
        <f t="shared" si="186"/>
        <v> Barbados</v>
      </c>
      <c r="C2398" s="1" t="str">
        <f t="shared" si="187"/>
        <v>Centroamérica</v>
      </c>
      <c r="D2398" s="2">
        <v>62068571</v>
      </c>
      <c r="E2398" s="2" t="s">
        <v>7</v>
      </c>
      <c r="F2398" s="7">
        <v>177</v>
      </c>
      <c r="G2398" s="7">
        <f t="shared" si="188"/>
        <v>1.77</v>
      </c>
      <c r="H2398" s="7">
        <v>233.5</v>
      </c>
      <c r="I2398" s="7" t="s">
        <v>6</v>
      </c>
      <c r="J2398" s="7">
        <f t="shared" si="189"/>
        <v>105.91381839500001</v>
      </c>
      <c r="K2398" s="8">
        <f t="shared" si="190"/>
        <v>33.806957896836799</v>
      </c>
    </row>
    <row r="2399" spans="1:11" x14ac:dyDescent="0.25">
      <c r="A2399" s="1">
        <v>65</v>
      </c>
      <c r="B2399" s="1" t="str">
        <f t="shared" si="186"/>
        <v> Kuwait</v>
      </c>
      <c r="C2399" s="1" t="str">
        <f t="shared" si="187"/>
        <v>Medio Oriente</v>
      </c>
      <c r="D2399" s="2">
        <v>11484637</v>
      </c>
      <c r="E2399" s="2" t="s">
        <v>5</v>
      </c>
      <c r="F2399" s="7">
        <v>183</v>
      </c>
      <c r="G2399" s="7">
        <f t="shared" si="188"/>
        <v>1.83</v>
      </c>
      <c r="H2399" s="7">
        <v>222</v>
      </c>
      <c r="I2399" s="7" t="s">
        <v>6</v>
      </c>
      <c r="J2399" s="7">
        <f t="shared" si="189"/>
        <v>100.69750614</v>
      </c>
      <c r="K2399" s="8">
        <f t="shared" si="190"/>
        <v>30.068830404013255</v>
      </c>
    </row>
    <row r="2400" spans="1:11" x14ac:dyDescent="0.25">
      <c r="A2400" s="1">
        <v>30</v>
      </c>
      <c r="B2400" s="1" t="str">
        <f t="shared" si="186"/>
        <v> Liberia</v>
      </c>
      <c r="C2400" s="1" t="str">
        <f t="shared" si="187"/>
        <v>África</v>
      </c>
      <c r="D2400" s="2">
        <v>71421389</v>
      </c>
      <c r="E2400" s="2" t="s">
        <v>5</v>
      </c>
      <c r="F2400" s="7">
        <v>153</v>
      </c>
      <c r="G2400" s="7">
        <f t="shared" si="188"/>
        <v>1.53</v>
      </c>
      <c r="H2400" s="7">
        <v>117.9</v>
      </c>
      <c r="I2400" s="7" t="s">
        <v>6</v>
      </c>
      <c r="J2400" s="7">
        <f t="shared" si="189"/>
        <v>53.478540423000005</v>
      </c>
      <c r="K2400" s="8">
        <f t="shared" si="190"/>
        <v>22.845290453671666</v>
      </c>
    </row>
    <row r="2401" spans="1:11" x14ac:dyDescent="0.25">
      <c r="A2401" s="1">
        <v>63</v>
      </c>
      <c r="B2401" s="1" t="str">
        <f t="shared" si="186"/>
        <v> Tuvalu</v>
      </c>
      <c r="C2401" s="1" t="str">
        <f t="shared" si="187"/>
        <v>Oceanía</v>
      </c>
      <c r="D2401" s="2">
        <v>80509255</v>
      </c>
      <c r="E2401" s="2" t="s">
        <v>7</v>
      </c>
      <c r="F2401" s="7">
        <v>167</v>
      </c>
      <c r="G2401" s="7">
        <f t="shared" si="188"/>
        <v>1.67</v>
      </c>
      <c r="H2401" s="7">
        <v>195.3</v>
      </c>
      <c r="I2401" s="7" t="s">
        <v>6</v>
      </c>
      <c r="J2401" s="7">
        <f t="shared" si="189"/>
        <v>88.586589861000007</v>
      </c>
      <c r="K2401" s="8">
        <f t="shared" si="190"/>
        <v>31.763989336656032</v>
      </c>
    </row>
    <row r="2402" spans="1:11" x14ac:dyDescent="0.25">
      <c r="A2402" s="1">
        <v>18</v>
      </c>
      <c r="B2402" s="1" t="str">
        <f t="shared" si="186"/>
        <v> Chad</v>
      </c>
      <c r="C2402" s="1" t="str">
        <f t="shared" si="187"/>
        <v>África</v>
      </c>
      <c r="D2402" s="2">
        <v>19211088</v>
      </c>
      <c r="E2402" s="2" t="s">
        <v>5</v>
      </c>
      <c r="F2402" s="7">
        <v>161</v>
      </c>
      <c r="G2402" s="7">
        <f t="shared" si="188"/>
        <v>1.61</v>
      </c>
      <c r="H2402" s="7">
        <v>59.1</v>
      </c>
      <c r="I2402" s="7" t="s">
        <v>8</v>
      </c>
      <c r="J2402" s="7">
        <f t="shared" si="189"/>
        <v>59.1</v>
      </c>
      <c r="K2402" s="8">
        <f t="shared" si="190"/>
        <v>22.800046294510242</v>
      </c>
    </row>
    <row r="2403" spans="1:11" x14ac:dyDescent="0.25">
      <c r="A2403" s="1">
        <v>16</v>
      </c>
      <c r="B2403" s="1" t="str">
        <f t="shared" si="186"/>
        <v> Vietnam</v>
      </c>
      <c r="C2403" s="1" t="str">
        <f t="shared" si="187"/>
        <v>Asia</v>
      </c>
      <c r="D2403" s="2">
        <v>92884371</v>
      </c>
      <c r="E2403" s="2" t="s">
        <v>7</v>
      </c>
      <c r="F2403" s="7">
        <v>161</v>
      </c>
      <c r="G2403" s="7">
        <f t="shared" si="188"/>
        <v>1.61</v>
      </c>
      <c r="H2403" s="7">
        <v>121.3</v>
      </c>
      <c r="I2403" s="7" t="s">
        <v>6</v>
      </c>
      <c r="J2403" s="7">
        <f t="shared" si="189"/>
        <v>55.020754481000004</v>
      </c>
      <c r="K2403" s="8">
        <f t="shared" si="190"/>
        <v>21.226324015662975</v>
      </c>
    </row>
    <row r="2404" spans="1:11" x14ac:dyDescent="0.25">
      <c r="A2404" s="1">
        <v>52</v>
      </c>
      <c r="B2404" s="1" t="str">
        <f t="shared" si="186"/>
        <v> Guatemala</v>
      </c>
      <c r="C2404" s="1" t="str">
        <f t="shared" si="187"/>
        <v>Centroamérica</v>
      </c>
      <c r="D2404" s="2">
        <v>58514258</v>
      </c>
      <c r="E2404" s="2" t="s">
        <v>5</v>
      </c>
      <c r="F2404" s="7">
        <v>168</v>
      </c>
      <c r="G2404" s="7">
        <f t="shared" si="188"/>
        <v>1.68</v>
      </c>
      <c r="H2404" s="7">
        <v>162</v>
      </c>
      <c r="I2404" s="7" t="s">
        <v>6</v>
      </c>
      <c r="J2404" s="7">
        <f t="shared" si="189"/>
        <v>73.48196394</v>
      </c>
      <c r="K2404" s="8">
        <f t="shared" si="190"/>
        <v>26.035276339285719</v>
      </c>
    </row>
    <row r="2405" spans="1:11" x14ac:dyDescent="0.25">
      <c r="A2405" s="1">
        <v>57</v>
      </c>
      <c r="B2405" s="1" t="str">
        <f t="shared" si="186"/>
        <v> Argentina</v>
      </c>
      <c r="C2405" s="1" t="str">
        <f t="shared" si="187"/>
        <v>Sudamérica</v>
      </c>
      <c r="D2405" s="2">
        <v>36016576</v>
      </c>
      <c r="E2405" s="2" t="s">
        <v>7</v>
      </c>
      <c r="F2405" s="7">
        <v>150</v>
      </c>
      <c r="G2405" s="7">
        <f t="shared" si="188"/>
        <v>1.5</v>
      </c>
      <c r="H2405" s="7">
        <v>65.400000000000006</v>
      </c>
      <c r="I2405" s="7" t="s">
        <v>8</v>
      </c>
      <c r="J2405" s="7">
        <f t="shared" si="189"/>
        <v>65.400000000000006</v>
      </c>
      <c r="K2405" s="8">
        <f t="shared" si="190"/>
        <v>29.06666666666667</v>
      </c>
    </row>
    <row r="2406" spans="1:11" x14ac:dyDescent="0.25">
      <c r="A2406" s="1">
        <v>20</v>
      </c>
      <c r="B2406" s="1" t="str">
        <f t="shared" si="186"/>
        <v> Laos</v>
      </c>
      <c r="C2406" s="1" t="str">
        <f t="shared" si="187"/>
        <v>Asia</v>
      </c>
      <c r="D2406" s="2">
        <v>16529941</v>
      </c>
      <c r="E2406" s="2" t="s">
        <v>7</v>
      </c>
      <c r="F2406" s="7">
        <v>165</v>
      </c>
      <c r="G2406" s="7">
        <f t="shared" si="188"/>
        <v>1.65</v>
      </c>
      <c r="H2406" s="7">
        <v>136.19999999999999</v>
      </c>
      <c r="I2406" s="7" t="s">
        <v>6</v>
      </c>
      <c r="J2406" s="7">
        <f t="shared" si="189"/>
        <v>61.779280793999995</v>
      </c>
      <c r="K2406" s="8">
        <f t="shared" si="190"/>
        <v>22.692114157575759</v>
      </c>
    </row>
    <row r="2407" spans="1:11" x14ac:dyDescent="0.25">
      <c r="A2407" s="1">
        <v>43</v>
      </c>
      <c r="B2407" s="1" t="str">
        <f t="shared" si="186"/>
        <v> Colombia</v>
      </c>
      <c r="C2407" s="1" t="str">
        <f t="shared" si="187"/>
        <v>Sudamérica</v>
      </c>
      <c r="D2407" s="2">
        <v>85613566</v>
      </c>
      <c r="E2407" s="2" t="s">
        <v>7</v>
      </c>
      <c r="F2407" s="7">
        <v>152</v>
      </c>
      <c r="G2407" s="7">
        <f t="shared" si="188"/>
        <v>1.52</v>
      </c>
      <c r="H2407" s="7">
        <v>144.19999999999999</v>
      </c>
      <c r="I2407" s="7" t="s">
        <v>6</v>
      </c>
      <c r="J2407" s="7">
        <f t="shared" si="189"/>
        <v>65.408019753999994</v>
      </c>
      <c r="K2407" s="8">
        <f t="shared" si="190"/>
        <v>28.310257857513847</v>
      </c>
    </row>
    <row r="2408" spans="1:11" x14ac:dyDescent="0.25">
      <c r="A2408" s="1">
        <v>32</v>
      </c>
      <c r="B2408" s="1" t="str">
        <f t="shared" si="186"/>
        <v> Ghana</v>
      </c>
      <c r="C2408" s="1" t="str">
        <f t="shared" si="187"/>
        <v>África</v>
      </c>
      <c r="D2408" s="2">
        <v>33558757</v>
      </c>
      <c r="E2408" s="2" t="s">
        <v>7</v>
      </c>
      <c r="F2408" s="7">
        <v>163</v>
      </c>
      <c r="G2408" s="7">
        <f t="shared" si="188"/>
        <v>1.63</v>
      </c>
      <c r="H2408" s="7">
        <v>134.9</v>
      </c>
      <c r="I2408" s="7" t="s">
        <v>6</v>
      </c>
      <c r="J2408" s="7">
        <f t="shared" si="189"/>
        <v>61.189610713000008</v>
      </c>
      <c r="K2408" s="8">
        <f t="shared" si="190"/>
        <v>23.030453051676769</v>
      </c>
    </row>
    <row r="2409" spans="1:11" x14ac:dyDescent="0.25">
      <c r="A2409" s="1">
        <v>18</v>
      </c>
      <c r="B2409" s="1" t="str">
        <f t="shared" si="186"/>
        <v> Chad</v>
      </c>
      <c r="C2409" s="1" t="str">
        <f t="shared" si="187"/>
        <v>África</v>
      </c>
      <c r="D2409" s="2">
        <v>83863679</v>
      </c>
      <c r="E2409" s="2" t="s">
        <v>5</v>
      </c>
      <c r="F2409" s="7">
        <v>169</v>
      </c>
      <c r="G2409" s="7">
        <f t="shared" si="188"/>
        <v>1.69</v>
      </c>
      <c r="H2409" s="7">
        <v>142</v>
      </c>
      <c r="I2409" s="7" t="s">
        <v>6</v>
      </c>
      <c r="J2409" s="7">
        <f t="shared" si="189"/>
        <v>64.410116540000004</v>
      </c>
      <c r="K2409" s="8">
        <f t="shared" si="190"/>
        <v>22.551772185847838</v>
      </c>
    </row>
    <row r="2410" spans="1:11" x14ac:dyDescent="0.25">
      <c r="A2410" s="1">
        <v>27</v>
      </c>
      <c r="B2410" s="1" t="str">
        <f t="shared" si="186"/>
        <v> Estonia</v>
      </c>
      <c r="C2410" s="1" t="str">
        <f t="shared" si="187"/>
        <v>Europa</v>
      </c>
      <c r="D2410" s="2">
        <v>90690512</v>
      </c>
      <c r="E2410" s="2" t="s">
        <v>7</v>
      </c>
      <c r="F2410" s="7">
        <v>148</v>
      </c>
      <c r="G2410" s="7">
        <f t="shared" si="188"/>
        <v>1.48</v>
      </c>
      <c r="H2410" s="7">
        <v>119.3</v>
      </c>
      <c r="I2410" s="7" t="s">
        <v>6</v>
      </c>
      <c r="J2410" s="7">
        <f t="shared" si="189"/>
        <v>54.113569740999999</v>
      </c>
      <c r="K2410" s="8">
        <f t="shared" si="190"/>
        <v>24.704880268900659</v>
      </c>
    </row>
    <row r="2411" spans="1:11" x14ac:dyDescent="0.25">
      <c r="A2411" s="1">
        <v>66</v>
      </c>
      <c r="B2411" s="1" t="str">
        <f t="shared" si="186"/>
        <v> Tonga</v>
      </c>
      <c r="C2411" s="1" t="str">
        <f t="shared" si="187"/>
        <v>Oceanía</v>
      </c>
      <c r="D2411" s="2">
        <v>79818978</v>
      </c>
      <c r="E2411" s="2" t="s">
        <v>7</v>
      </c>
      <c r="F2411" s="7">
        <v>175</v>
      </c>
      <c r="G2411" s="7">
        <f t="shared" si="188"/>
        <v>1.75</v>
      </c>
      <c r="H2411" s="7">
        <v>205.9</v>
      </c>
      <c r="I2411" s="7" t="s">
        <v>6</v>
      </c>
      <c r="J2411" s="7">
        <f t="shared" si="189"/>
        <v>93.394668983000003</v>
      </c>
      <c r="K2411" s="8">
        <f t="shared" si="190"/>
        <v>30.496218443428571</v>
      </c>
    </row>
    <row r="2412" spans="1:11" x14ac:dyDescent="0.25">
      <c r="A2412" s="1">
        <v>50</v>
      </c>
      <c r="B2412" s="1" t="str">
        <f t="shared" si="186"/>
        <v> Venezuela</v>
      </c>
      <c r="C2412" s="1" t="str">
        <f t="shared" si="187"/>
        <v>Sudamérica</v>
      </c>
      <c r="D2412" s="2">
        <v>50707691</v>
      </c>
      <c r="E2412" s="2" t="s">
        <v>7</v>
      </c>
      <c r="F2412" s="7">
        <v>155</v>
      </c>
      <c r="G2412" s="7">
        <f t="shared" si="188"/>
        <v>1.55</v>
      </c>
      <c r="H2412" s="7">
        <v>62.5</v>
      </c>
      <c r="I2412" s="7" t="s">
        <v>8</v>
      </c>
      <c r="J2412" s="7">
        <f t="shared" si="189"/>
        <v>62.5</v>
      </c>
      <c r="K2412" s="8">
        <f t="shared" si="190"/>
        <v>26.014568158168572</v>
      </c>
    </row>
    <row r="2413" spans="1:11" x14ac:dyDescent="0.25">
      <c r="A2413" s="1">
        <v>63</v>
      </c>
      <c r="B2413" s="1" t="str">
        <f t="shared" si="186"/>
        <v> Tuvalu</v>
      </c>
      <c r="C2413" s="1" t="str">
        <f t="shared" si="187"/>
        <v>Oceanía</v>
      </c>
      <c r="D2413" s="2">
        <v>97691959</v>
      </c>
      <c r="E2413" s="2" t="s">
        <v>7</v>
      </c>
      <c r="F2413" s="7">
        <v>162</v>
      </c>
      <c r="G2413" s="7">
        <f t="shared" si="188"/>
        <v>1.62</v>
      </c>
      <c r="H2413" s="7">
        <v>81.400000000000006</v>
      </c>
      <c r="I2413" s="7" t="s">
        <v>8</v>
      </c>
      <c r="J2413" s="7">
        <f t="shared" si="189"/>
        <v>81.400000000000006</v>
      </c>
      <c r="K2413" s="8">
        <f t="shared" si="190"/>
        <v>31.016613321140067</v>
      </c>
    </row>
    <row r="2414" spans="1:11" x14ac:dyDescent="0.25">
      <c r="A2414" s="1">
        <v>21</v>
      </c>
      <c r="B2414" s="1" t="str">
        <f t="shared" si="186"/>
        <v> Guinea</v>
      </c>
      <c r="C2414" s="1" t="str">
        <f t="shared" si="187"/>
        <v>África</v>
      </c>
      <c r="D2414" s="2">
        <v>91160462</v>
      </c>
      <c r="E2414" s="2" t="s">
        <v>7</v>
      </c>
      <c r="F2414" s="7">
        <v>183</v>
      </c>
      <c r="G2414" s="7">
        <f t="shared" si="188"/>
        <v>1.83</v>
      </c>
      <c r="H2414" s="7">
        <v>174.4</v>
      </c>
      <c r="I2414" s="7" t="s">
        <v>6</v>
      </c>
      <c r="J2414" s="7">
        <f t="shared" si="189"/>
        <v>79.106509328000001</v>
      </c>
      <c r="K2414" s="8">
        <f t="shared" si="190"/>
        <v>23.621639740810412</v>
      </c>
    </row>
    <row r="2415" spans="1:11" x14ac:dyDescent="0.25">
      <c r="A2415" s="1">
        <v>3</v>
      </c>
      <c r="B2415" s="1" t="str">
        <f t="shared" si="186"/>
        <v> Uganda</v>
      </c>
      <c r="C2415" s="1" t="str">
        <f t="shared" si="187"/>
        <v>África</v>
      </c>
      <c r="D2415" s="2">
        <v>10547800</v>
      </c>
      <c r="E2415" s="2" t="s">
        <v>7</v>
      </c>
      <c r="F2415" s="7">
        <v>136</v>
      </c>
      <c r="G2415" s="7">
        <f t="shared" si="188"/>
        <v>1.36</v>
      </c>
      <c r="H2415" s="7">
        <v>91.3</v>
      </c>
      <c r="I2415" s="7" t="s">
        <v>6</v>
      </c>
      <c r="J2415" s="7">
        <f t="shared" si="189"/>
        <v>41.412983381000004</v>
      </c>
      <c r="K2415" s="8">
        <f t="shared" si="190"/>
        <v>22.390237554606401</v>
      </c>
    </row>
    <row r="2416" spans="1:11" x14ac:dyDescent="0.25">
      <c r="A2416" s="1">
        <v>23</v>
      </c>
      <c r="B2416" s="1" t="str">
        <f t="shared" si="186"/>
        <v> Sri Lanka</v>
      </c>
      <c r="C2416" s="1" t="str">
        <f t="shared" si="187"/>
        <v>Asia</v>
      </c>
      <c r="D2416" s="2">
        <v>52082534</v>
      </c>
      <c r="E2416" s="2" t="s">
        <v>5</v>
      </c>
      <c r="F2416" s="7">
        <v>165</v>
      </c>
      <c r="G2416" s="7">
        <f t="shared" si="188"/>
        <v>1.65</v>
      </c>
      <c r="H2416" s="7">
        <v>137.80000000000001</v>
      </c>
      <c r="I2416" s="7" t="s">
        <v>6</v>
      </c>
      <c r="J2416" s="7">
        <f t="shared" si="189"/>
        <v>62.505028586000009</v>
      </c>
      <c r="K2416" s="8">
        <f t="shared" si="190"/>
        <v>22.958688185858591</v>
      </c>
    </row>
    <row r="2417" spans="1:11" x14ac:dyDescent="0.25">
      <c r="A2417" s="1">
        <v>27</v>
      </c>
      <c r="B2417" s="1" t="str">
        <f t="shared" si="186"/>
        <v> Estonia</v>
      </c>
      <c r="C2417" s="1" t="str">
        <f t="shared" si="187"/>
        <v>Europa</v>
      </c>
      <c r="D2417" s="2">
        <v>27046604</v>
      </c>
      <c r="E2417" s="2" t="s">
        <v>7</v>
      </c>
      <c r="F2417" s="7">
        <v>161</v>
      </c>
      <c r="G2417" s="7">
        <f t="shared" si="188"/>
        <v>1.61</v>
      </c>
      <c r="H2417" s="7">
        <v>59.1</v>
      </c>
      <c r="I2417" s="7" t="s">
        <v>8</v>
      </c>
      <c r="J2417" s="7">
        <f t="shared" si="189"/>
        <v>59.1</v>
      </c>
      <c r="K2417" s="8">
        <f t="shared" si="190"/>
        <v>22.800046294510242</v>
      </c>
    </row>
    <row r="2418" spans="1:11" x14ac:dyDescent="0.25">
      <c r="A2418" s="1">
        <v>64</v>
      </c>
      <c r="B2418" s="1" t="str">
        <f t="shared" si="186"/>
        <v> Kiribati</v>
      </c>
      <c r="C2418" s="1" t="str">
        <f t="shared" si="187"/>
        <v>Oceanía</v>
      </c>
      <c r="D2418" s="2">
        <v>30411003</v>
      </c>
      <c r="E2418" s="2" t="s">
        <v>5</v>
      </c>
      <c r="F2418" s="7">
        <v>145</v>
      </c>
      <c r="G2418" s="7">
        <f t="shared" si="188"/>
        <v>1.45</v>
      </c>
      <c r="H2418" s="7">
        <v>60.8</v>
      </c>
      <c r="I2418" s="7" t="s">
        <v>8</v>
      </c>
      <c r="J2418" s="7">
        <f t="shared" si="189"/>
        <v>60.8</v>
      </c>
      <c r="K2418" s="8">
        <f t="shared" si="190"/>
        <v>28.917954815695598</v>
      </c>
    </row>
    <row r="2419" spans="1:11" x14ac:dyDescent="0.25">
      <c r="A2419" s="1">
        <v>27</v>
      </c>
      <c r="B2419" s="1" t="str">
        <f t="shared" si="186"/>
        <v> Estonia</v>
      </c>
      <c r="C2419" s="1" t="str">
        <f t="shared" si="187"/>
        <v>Europa</v>
      </c>
      <c r="D2419" s="2">
        <v>16082905</v>
      </c>
      <c r="E2419" s="2" t="s">
        <v>5</v>
      </c>
      <c r="F2419" s="7">
        <v>183</v>
      </c>
      <c r="G2419" s="7">
        <f t="shared" si="188"/>
        <v>1.83</v>
      </c>
      <c r="H2419" s="7">
        <v>96.5</v>
      </c>
      <c r="I2419" s="7" t="s">
        <v>8</v>
      </c>
      <c r="J2419" s="7">
        <f t="shared" si="189"/>
        <v>96.5</v>
      </c>
      <c r="K2419" s="8">
        <f t="shared" si="190"/>
        <v>28.815431932873476</v>
      </c>
    </row>
    <row r="2420" spans="1:11" x14ac:dyDescent="0.25">
      <c r="A2420" s="1">
        <v>43</v>
      </c>
      <c r="B2420" s="1" t="str">
        <f t="shared" si="186"/>
        <v> Colombia</v>
      </c>
      <c r="C2420" s="1" t="str">
        <f t="shared" si="187"/>
        <v>Sudamérica</v>
      </c>
      <c r="D2420" s="2">
        <v>93118789</v>
      </c>
      <c r="E2420" s="2" t="s">
        <v>7</v>
      </c>
      <c r="F2420" s="7">
        <v>155</v>
      </c>
      <c r="G2420" s="7">
        <f t="shared" si="188"/>
        <v>1.55</v>
      </c>
      <c r="H2420" s="7">
        <v>127</v>
      </c>
      <c r="I2420" s="7" t="s">
        <v>6</v>
      </c>
      <c r="J2420" s="7">
        <f t="shared" si="189"/>
        <v>57.60623099</v>
      </c>
      <c r="K2420" s="8">
        <f t="shared" si="190"/>
        <v>23.97761955879292</v>
      </c>
    </row>
    <row r="2421" spans="1:11" x14ac:dyDescent="0.25">
      <c r="A2421" s="1">
        <v>3</v>
      </c>
      <c r="B2421" s="1" t="str">
        <f t="shared" si="186"/>
        <v> Uganda</v>
      </c>
      <c r="C2421" s="1" t="str">
        <f t="shared" si="187"/>
        <v>África</v>
      </c>
      <c r="D2421" s="2">
        <v>62462175</v>
      </c>
      <c r="E2421" s="2" t="s">
        <v>5</v>
      </c>
      <c r="F2421" s="7">
        <v>168</v>
      </c>
      <c r="G2421" s="7">
        <f t="shared" si="188"/>
        <v>1.68</v>
      </c>
      <c r="H2421" s="7">
        <v>130.1</v>
      </c>
      <c r="I2421" s="7" t="s">
        <v>6</v>
      </c>
      <c r="J2421" s="7">
        <f t="shared" si="189"/>
        <v>59.012367337000001</v>
      </c>
      <c r="K2421" s="8">
        <f t="shared" si="190"/>
        <v>20.908576862599208</v>
      </c>
    </row>
    <row r="2422" spans="1:11" x14ac:dyDescent="0.25">
      <c r="A2422" s="1">
        <v>24</v>
      </c>
      <c r="B2422" s="1" t="str">
        <f t="shared" si="186"/>
        <v> China</v>
      </c>
      <c r="C2422" s="1" t="str">
        <f t="shared" si="187"/>
        <v>Asia</v>
      </c>
      <c r="D2422" s="2">
        <v>65006000</v>
      </c>
      <c r="E2422" s="2" t="s">
        <v>7</v>
      </c>
      <c r="F2422" s="7">
        <v>163</v>
      </c>
      <c r="G2422" s="7">
        <f t="shared" si="188"/>
        <v>1.63</v>
      </c>
      <c r="H2422" s="7">
        <v>56.2</v>
      </c>
      <c r="I2422" s="7" t="s">
        <v>8</v>
      </c>
      <c r="J2422" s="7">
        <f t="shared" si="189"/>
        <v>56.2</v>
      </c>
      <c r="K2422" s="8">
        <f t="shared" si="190"/>
        <v>21.152470924761943</v>
      </c>
    </row>
    <row r="2423" spans="1:11" x14ac:dyDescent="0.25">
      <c r="A2423" s="1">
        <v>13</v>
      </c>
      <c r="B2423" s="1" t="str">
        <f t="shared" si="186"/>
        <v> Barbados</v>
      </c>
      <c r="C2423" s="1" t="str">
        <f t="shared" si="187"/>
        <v>Centroamérica</v>
      </c>
      <c r="D2423" s="2">
        <v>21075626</v>
      </c>
      <c r="E2423" s="2" t="s">
        <v>5</v>
      </c>
      <c r="F2423" s="7">
        <v>175</v>
      </c>
      <c r="G2423" s="7">
        <f t="shared" si="188"/>
        <v>1.75</v>
      </c>
      <c r="H2423" s="7">
        <v>90.9</v>
      </c>
      <c r="I2423" s="7" t="s">
        <v>8</v>
      </c>
      <c r="J2423" s="7">
        <f t="shared" si="189"/>
        <v>90.9</v>
      </c>
      <c r="K2423" s="8">
        <f t="shared" si="190"/>
        <v>29.681632653061225</v>
      </c>
    </row>
    <row r="2424" spans="1:11" x14ac:dyDescent="0.25">
      <c r="A2424" s="1">
        <v>31</v>
      </c>
      <c r="B2424" s="1" t="str">
        <f t="shared" si="186"/>
        <v> Gambia</v>
      </c>
      <c r="C2424" s="1" t="str">
        <f t="shared" si="187"/>
        <v>África</v>
      </c>
      <c r="D2424" s="2">
        <v>17549229</v>
      </c>
      <c r="E2424" s="2" t="s">
        <v>5</v>
      </c>
      <c r="F2424" s="7">
        <v>166</v>
      </c>
      <c r="G2424" s="7">
        <f t="shared" si="188"/>
        <v>1.66</v>
      </c>
      <c r="H2424" s="7">
        <v>66.2</v>
      </c>
      <c r="I2424" s="7" t="s">
        <v>8</v>
      </c>
      <c r="J2424" s="7">
        <f t="shared" si="189"/>
        <v>66.2</v>
      </c>
      <c r="K2424" s="8">
        <f t="shared" si="190"/>
        <v>24.023806067644074</v>
      </c>
    </row>
    <row r="2425" spans="1:11" x14ac:dyDescent="0.25">
      <c r="A2425" s="1">
        <v>15</v>
      </c>
      <c r="B2425" s="1" t="str">
        <f t="shared" si="186"/>
        <v> Burundi</v>
      </c>
      <c r="C2425" s="1" t="str">
        <f t="shared" si="187"/>
        <v>África</v>
      </c>
      <c r="D2425" s="2">
        <v>40157143</v>
      </c>
      <c r="E2425" s="2" t="s">
        <v>7</v>
      </c>
      <c r="F2425" s="7">
        <v>149</v>
      </c>
      <c r="G2425" s="7">
        <f t="shared" si="188"/>
        <v>1.49</v>
      </c>
      <c r="H2425" s="7">
        <v>38</v>
      </c>
      <c r="I2425" s="7" t="s">
        <v>8</v>
      </c>
      <c r="J2425" s="7">
        <f t="shared" si="189"/>
        <v>38</v>
      </c>
      <c r="K2425" s="8">
        <f t="shared" si="190"/>
        <v>17.116346110535563</v>
      </c>
    </row>
    <row r="2426" spans="1:11" x14ac:dyDescent="0.25">
      <c r="A2426" s="1">
        <v>36</v>
      </c>
      <c r="B2426" s="1" t="str">
        <f t="shared" si="186"/>
        <v> Montenegro</v>
      </c>
      <c r="C2426" s="1" t="str">
        <f t="shared" si="187"/>
        <v>Europa</v>
      </c>
      <c r="D2426" s="2">
        <v>46144565</v>
      </c>
      <c r="E2426" s="2" t="s">
        <v>5</v>
      </c>
      <c r="F2426" s="7">
        <v>203</v>
      </c>
      <c r="G2426" s="7">
        <f t="shared" si="188"/>
        <v>2.0299999999999998</v>
      </c>
      <c r="H2426" s="7">
        <v>201.7</v>
      </c>
      <c r="I2426" s="7" t="s">
        <v>6</v>
      </c>
      <c r="J2426" s="7">
        <f t="shared" si="189"/>
        <v>91.489581028999993</v>
      </c>
      <c r="K2426" s="8">
        <f t="shared" si="190"/>
        <v>22.201359176150845</v>
      </c>
    </row>
    <row r="2427" spans="1:11" x14ac:dyDescent="0.25">
      <c r="A2427" s="1">
        <v>30</v>
      </c>
      <c r="B2427" s="1" t="str">
        <f t="shared" si="186"/>
        <v> Liberia</v>
      </c>
      <c r="C2427" s="1" t="str">
        <f t="shared" si="187"/>
        <v>África</v>
      </c>
      <c r="D2427" s="2">
        <v>79772411</v>
      </c>
      <c r="E2427" s="2" t="s">
        <v>7</v>
      </c>
      <c r="F2427" s="7">
        <v>163</v>
      </c>
      <c r="G2427" s="7">
        <f t="shared" si="188"/>
        <v>1.63</v>
      </c>
      <c r="H2427" s="7">
        <v>141.30000000000001</v>
      </c>
      <c r="I2427" s="7" t="s">
        <v>6</v>
      </c>
      <c r="J2427" s="7">
        <f t="shared" si="189"/>
        <v>64.092601881000007</v>
      </c>
      <c r="K2427" s="8">
        <f t="shared" si="190"/>
        <v>24.123076472957209</v>
      </c>
    </row>
    <row r="2428" spans="1:11" x14ac:dyDescent="0.25">
      <c r="A2428" s="1">
        <v>2</v>
      </c>
      <c r="B2428" s="1" t="str">
        <f t="shared" si="186"/>
        <v> Burkina Faso</v>
      </c>
      <c r="C2428" s="1" t="str">
        <f t="shared" si="187"/>
        <v>África</v>
      </c>
      <c r="D2428" s="2">
        <v>13150246</v>
      </c>
      <c r="E2428" s="2" t="s">
        <v>5</v>
      </c>
      <c r="F2428" s="7">
        <v>161</v>
      </c>
      <c r="G2428" s="7">
        <f t="shared" si="188"/>
        <v>1.61</v>
      </c>
      <c r="H2428" s="7">
        <v>124.1</v>
      </c>
      <c r="I2428" s="7" t="s">
        <v>6</v>
      </c>
      <c r="J2428" s="7">
        <f t="shared" si="189"/>
        <v>56.290813116999999</v>
      </c>
      <c r="K2428" s="8">
        <f t="shared" si="190"/>
        <v>21.716296870105317</v>
      </c>
    </row>
    <row r="2429" spans="1:11" x14ac:dyDescent="0.25">
      <c r="A2429" s="1">
        <v>42</v>
      </c>
      <c r="B2429" s="1" t="str">
        <f t="shared" si="186"/>
        <v> Mauritania</v>
      </c>
      <c r="C2429" s="1" t="str">
        <f t="shared" si="187"/>
        <v>África</v>
      </c>
      <c r="D2429" s="2">
        <v>56701495</v>
      </c>
      <c r="E2429" s="2" t="s">
        <v>7</v>
      </c>
      <c r="F2429" s="7">
        <v>165</v>
      </c>
      <c r="G2429" s="7">
        <f t="shared" si="188"/>
        <v>1.65</v>
      </c>
      <c r="H2429" s="7">
        <v>160.69999999999999</v>
      </c>
      <c r="I2429" s="7" t="s">
        <v>6</v>
      </c>
      <c r="J2429" s="7">
        <f t="shared" si="189"/>
        <v>72.892293858999992</v>
      </c>
      <c r="K2429" s="8">
        <f t="shared" si="190"/>
        <v>26.774028965656566</v>
      </c>
    </row>
    <row r="2430" spans="1:11" x14ac:dyDescent="0.25">
      <c r="A2430" s="1">
        <v>25</v>
      </c>
      <c r="B2430" s="1" t="str">
        <f t="shared" si="186"/>
        <v> Zambia</v>
      </c>
      <c r="C2430" s="1" t="str">
        <f t="shared" si="187"/>
        <v>África</v>
      </c>
      <c r="D2430" s="2">
        <v>62928391</v>
      </c>
      <c r="E2430" s="2" t="s">
        <v>5</v>
      </c>
      <c r="F2430" s="7">
        <v>170</v>
      </c>
      <c r="G2430" s="7">
        <f t="shared" si="188"/>
        <v>1.7</v>
      </c>
      <c r="H2430" s="7">
        <v>67.3</v>
      </c>
      <c r="I2430" s="7" t="s">
        <v>8</v>
      </c>
      <c r="J2430" s="7">
        <f t="shared" si="189"/>
        <v>67.3</v>
      </c>
      <c r="K2430" s="8">
        <f t="shared" si="190"/>
        <v>23.287197231833911</v>
      </c>
    </row>
    <row r="2431" spans="1:11" x14ac:dyDescent="0.25">
      <c r="A2431" s="1">
        <v>1</v>
      </c>
      <c r="B2431" s="1" t="str">
        <f t="shared" si="186"/>
        <v> Eritrea</v>
      </c>
      <c r="C2431" s="1" t="str">
        <f t="shared" si="187"/>
        <v>África</v>
      </c>
      <c r="D2431" s="2">
        <v>89639125</v>
      </c>
      <c r="E2431" s="2" t="s">
        <v>5</v>
      </c>
      <c r="F2431" s="7">
        <v>187</v>
      </c>
      <c r="G2431" s="7">
        <f t="shared" si="188"/>
        <v>1.87</v>
      </c>
      <c r="H2431" s="7">
        <v>162.30000000000001</v>
      </c>
      <c r="I2431" s="7" t="s">
        <v>6</v>
      </c>
      <c r="J2431" s="7">
        <f t="shared" si="189"/>
        <v>73.618041651000013</v>
      </c>
      <c r="K2431" s="8">
        <f t="shared" si="190"/>
        <v>21.052372573136207</v>
      </c>
    </row>
    <row r="2432" spans="1:11" x14ac:dyDescent="0.25">
      <c r="A2432" s="1">
        <v>39</v>
      </c>
      <c r="B2432" s="1" t="str">
        <f t="shared" si="186"/>
        <v> Portugal</v>
      </c>
      <c r="C2432" s="1" t="str">
        <f t="shared" si="187"/>
        <v>Europa</v>
      </c>
      <c r="D2432" s="2">
        <v>18776524</v>
      </c>
      <c r="E2432" s="2" t="s">
        <v>7</v>
      </c>
      <c r="F2432" s="7">
        <v>152</v>
      </c>
      <c r="G2432" s="7">
        <f t="shared" si="188"/>
        <v>1.52</v>
      </c>
      <c r="H2432" s="7">
        <v>144</v>
      </c>
      <c r="I2432" s="7" t="s">
        <v>6</v>
      </c>
      <c r="J2432" s="7">
        <f t="shared" si="189"/>
        <v>65.317301280000009</v>
      </c>
      <c r="K2432" s="8">
        <f t="shared" si="190"/>
        <v>28.270992590027706</v>
      </c>
    </row>
    <row r="2433" spans="1:11" x14ac:dyDescent="0.25">
      <c r="A2433" s="1">
        <v>15</v>
      </c>
      <c r="B2433" s="1" t="str">
        <f t="shared" si="186"/>
        <v> Burundi</v>
      </c>
      <c r="C2433" s="1" t="str">
        <f t="shared" si="187"/>
        <v>África</v>
      </c>
      <c r="D2433" s="2">
        <v>93087032</v>
      </c>
      <c r="E2433" s="2" t="s">
        <v>7</v>
      </c>
      <c r="F2433" s="7">
        <v>143</v>
      </c>
      <c r="G2433" s="7">
        <f t="shared" si="188"/>
        <v>1.43</v>
      </c>
      <c r="H2433" s="7">
        <v>44</v>
      </c>
      <c r="I2433" s="7" t="s">
        <v>8</v>
      </c>
      <c r="J2433" s="7">
        <f t="shared" si="189"/>
        <v>44</v>
      </c>
      <c r="K2433" s="8">
        <f t="shared" si="190"/>
        <v>21.516944593867674</v>
      </c>
    </row>
    <row r="2434" spans="1:11" x14ac:dyDescent="0.25">
      <c r="A2434" s="1">
        <v>37</v>
      </c>
      <c r="B2434" s="1" t="str">
        <f t="shared" si="186"/>
        <v> Albania</v>
      </c>
      <c r="C2434" s="1" t="str">
        <f t="shared" si="187"/>
        <v>Europa</v>
      </c>
      <c r="D2434" s="2">
        <v>36999410</v>
      </c>
      <c r="E2434" s="2" t="s">
        <v>5</v>
      </c>
      <c r="F2434" s="7">
        <v>181</v>
      </c>
      <c r="G2434" s="7">
        <f t="shared" si="188"/>
        <v>1.81</v>
      </c>
      <c r="H2434" s="7">
        <v>84.8</v>
      </c>
      <c r="I2434" s="7" t="s">
        <v>8</v>
      </c>
      <c r="J2434" s="7">
        <f t="shared" si="189"/>
        <v>84.8</v>
      </c>
      <c r="K2434" s="8">
        <f t="shared" si="190"/>
        <v>25.884435762034126</v>
      </c>
    </row>
    <row r="2435" spans="1:11" x14ac:dyDescent="0.25">
      <c r="A2435" s="1">
        <v>42</v>
      </c>
      <c r="B2435" s="1" t="str">
        <f t="shared" ref="B2435:B2498" si="191">+VLOOKUP(A2435,$R$2:$S$68,2,FALSE)</f>
        <v> Mauritania</v>
      </c>
      <c r="C2435" s="1" t="str">
        <f t="shared" ref="C2435:C2498" si="192">+VLOOKUP(B2435,$O$2:$P$68,2,FALSE)</f>
        <v>África</v>
      </c>
      <c r="D2435" s="2">
        <v>89250552</v>
      </c>
      <c r="E2435" s="2" t="s">
        <v>5</v>
      </c>
      <c r="F2435" s="7">
        <v>138</v>
      </c>
      <c r="G2435" s="7">
        <f t="shared" ref="G2435:G2498" si="193">+F2435/100</f>
        <v>1.38</v>
      </c>
      <c r="H2435" s="7">
        <v>45.4</v>
      </c>
      <c r="I2435" s="7" t="s">
        <v>8</v>
      </c>
      <c r="J2435" s="7">
        <f t="shared" ref="J2435:J2498" si="194">+IF(I2435="lb",H2435*0.45359237,H2435)</f>
        <v>45.4</v>
      </c>
      <c r="K2435" s="8">
        <f t="shared" ref="K2435:K2498" si="195">+J2435/G2435^2</f>
        <v>23.839529510607019</v>
      </c>
    </row>
    <row r="2436" spans="1:11" x14ac:dyDescent="0.25">
      <c r="A2436" s="1">
        <v>18</v>
      </c>
      <c r="B2436" s="1" t="str">
        <f t="shared" si="191"/>
        <v> Chad</v>
      </c>
      <c r="C2436" s="1" t="str">
        <f t="shared" si="192"/>
        <v>África</v>
      </c>
      <c r="D2436" s="2">
        <v>62580218</v>
      </c>
      <c r="E2436" s="2" t="s">
        <v>5</v>
      </c>
      <c r="F2436" s="7">
        <v>199</v>
      </c>
      <c r="G2436" s="7">
        <f t="shared" si="193"/>
        <v>1.99</v>
      </c>
      <c r="H2436" s="7">
        <v>166.9</v>
      </c>
      <c r="I2436" s="7" t="s">
        <v>6</v>
      </c>
      <c r="J2436" s="7">
        <f t="shared" si="194"/>
        <v>75.704566553000006</v>
      </c>
      <c r="K2436" s="8">
        <f t="shared" si="195"/>
        <v>19.116832037827329</v>
      </c>
    </row>
    <row r="2437" spans="1:11" x14ac:dyDescent="0.25">
      <c r="A2437" s="1">
        <v>27</v>
      </c>
      <c r="B2437" s="1" t="str">
        <f t="shared" si="191"/>
        <v> Estonia</v>
      </c>
      <c r="C2437" s="1" t="str">
        <f t="shared" si="192"/>
        <v>Europa</v>
      </c>
      <c r="D2437" s="2">
        <v>59273935</v>
      </c>
      <c r="E2437" s="2" t="s">
        <v>7</v>
      </c>
      <c r="F2437" s="7">
        <v>166</v>
      </c>
      <c r="G2437" s="7">
        <f t="shared" si="193"/>
        <v>1.66</v>
      </c>
      <c r="H2437" s="7">
        <v>146.80000000000001</v>
      </c>
      <c r="I2437" s="7" t="s">
        <v>6</v>
      </c>
      <c r="J2437" s="7">
        <f t="shared" si="194"/>
        <v>66.587359916000011</v>
      </c>
      <c r="K2437" s="8">
        <f t="shared" si="195"/>
        <v>24.164377963419952</v>
      </c>
    </row>
    <row r="2438" spans="1:11" x14ac:dyDescent="0.25">
      <c r="A2438" s="1">
        <v>2</v>
      </c>
      <c r="B2438" s="1" t="str">
        <f t="shared" si="191"/>
        <v> Burkina Faso</v>
      </c>
      <c r="C2438" s="1" t="str">
        <f t="shared" si="192"/>
        <v>África</v>
      </c>
      <c r="D2438" s="2">
        <v>44027533</v>
      </c>
      <c r="E2438" s="2" t="s">
        <v>5</v>
      </c>
      <c r="F2438" s="7">
        <v>171</v>
      </c>
      <c r="G2438" s="7">
        <f t="shared" si="193"/>
        <v>1.71</v>
      </c>
      <c r="H2438" s="7">
        <v>62.9</v>
      </c>
      <c r="I2438" s="7" t="s">
        <v>8</v>
      </c>
      <c r="J2438" s="7">
        <f t="shared" si="194"/>
        <v>62.9</v>
      </c>
      <c r="K2438" s="8">
        <f t="shared" si="195"/>
        <v>21.510892240347459</v>
      </c>
    </row>
    <row r="2439" spans="1:11" x14ac:dyDescent="0.25">
      <c r="A2439" s="1">
        <v>39</v>
      </c>
      <c r="B2439" s="1" t="str">
        <f t="shared" si="191"/>
        <v> Portugal</v>
      </c>
      <c r="C2439" s="1" t="str">
        <f t="shared" si="192"/>
        <v>Europa</v>
      </c>
      <c r="D2439" s="2">
        <v>72375079</v>
      </c>
      <c r="E2439" s="2" t="s">
        <v>5</v>
      </c>
      <c r="F2439" s="7">
        <v>177</v>
      </c>
      <c r="G2439" s="7">
        <f t="shared" si="193"/>
        <v>1.77</v>
      </c>
      <c r="H2439" s="7">
        <v>72.5</v>
      </c>
      <c r="I2439" s="7" t="s">
        <v>8</v>
      </c>
      <c r="J2439" s="7">
        <f t="shared" si="194"/>
        <v>72.5</v>
      </c>
      <c r="K2439" s="8">
        <f t="shared" si="195"/>
        <v>23.141498292317021</v>
      </c>
    </row>
    <row r="2440" spans="1:11" x14ac:dyDescent="0.25">
      <c r="A2440" s="1">
        <v>38</v>
      </c>
      <c r="B2440" s="1" t="str">
        <f t="shared" si="191"/>
        <v> Namibia</v>
      </c>
      <c r="C2440" s="1" t="str">
        <f t="shared" si="192"/>
        <v>África</v>
      </c>
      <c r="D2440" s="2">
        <v>85154458</v>
      </c>
      <c r="E2440" s="2" t="s">
        <v>7</v>
      </c>
      <c r="F2440" s="7">
        <v>147</v>
      </c>
      <c r="G2440" s="7">
        <f t="shared" si="193"/>
        <v>1.47</v>
      </c>
      <c r="H2440" s="7">
        <v>132.69999999999999</v>
      </c>
      <c r="I2440" s="7" t="s">
        <v>6</v>
      </c>
      <c r="J2440" s="7">
        <f t="shared" si="194"/>
        <v>60.191707498999996</v>
      </c>
      <c r="K2440" s="8">
        <f t="shared" si="195"/>
        <v>27.854925030774215</v>
      </c>
    </row>
    <row r="2441" spans="1:11" x14ac:dyDescent="0.25">
      <c r="A2441" s="1">
        <v>57</v>
      </c>
      <c r="B2441" s="1" t="str">
        <f t="shared" si="191"/>
        <v> Argentina</v>
      </c>
      <c r="C2441" s="1" t="str">
        <f t="shared" si="192"/>
        <v>Sudamérica</v>
      </c>
      <c r="D2441" s="2">
        <v>93274711</v>
      </c>
      <c r="E2441" s="2" t="s">
        <v>5</v>
      </c>
      <c r="F2441" s="7">
        <v>158</v>
      </c>
      <c r="G2441" s="7">
        <f t="shared" si="193"/>
        <v>1.58</v>
      </c>
      <c r="H2441" s="7">
        <v>69.5</v>
      </c>
      <c r="I2441" s="7" t="s">
        <v>8</v>
      </c>
      <c r="J2441" s="7">
        <f t="shared" si="194"/>
        <v>69.5</v>
      </c>
      <c r="K2441" s="8">
        <f t="shared" si="195"/>
        <v>27.840089729210057</v>
      </c>
    </row>
    <row r="2442" spans="1:11" x14ac:dyDescent="0.25">
      <c r="A2442" s="1">
        <v>58</v>
      </c>
      <c r="B2442" s="1" t="str">
        <f t="shared" si="191"/>
        <v> Guyana</v>
      </c>
      <c r="C2442" s="1" t="str">
        <f t="shared" si="192"/>
        <v>Sudamérica</v>
      </c>
      <c r="D2442" s="2">
        <v>90007433</v>
      </c>
      <c r="E2442" s="2" t="s">
        <v>5</v>
      </c>
      <c r="F2442" s="7">
        <v>171</v>
      </c>
      <c r="G2442" s="7">
        <f t="shared" si="193"/>
        <v>1.71</v>
      </c>
      <c r="H2442" s="7">
        <v>77</v>
      </c>
      <c r="I2442" s="7" t="s">
        <v>8</v>
      </c>
      <c r="J2442" s="7">
        <f t="shared" si="194"/>
        <v>77</v>
      </c>
      <c r="K2442" s="8">
        <f t="shared" si="195"/>
        <v>26.332888752094664</v>
      </c>
    </row>
    <row r="2443" spans="1:11" x14ac:dyDescent="0.25">
      <c r="A2443" s="1">
        <v>57</v>
      </c>
      <c r="B2443" s="1" t="str">
        <f t="shared" si="191"/>
        <v> Argentina</v>
      </c>
      <c r="C2443" s="1" t="str">
        <f t="shared" si="192"/>
        <v>Sudamérica</v>
      </c>
      <c r="D2443" s="2">
        <v>16051060</v>
      </c>
      <c r="E2443" s="2" t="s">
        <v>7</v>
      </c>
      <c r="F2443" s="7">
        <v>164</v>
      </c>
      <c r="G2443" s="7">
        <f t="shared" si="193"/>
        <v>1.64</v>
      </c>
      <c r="H2443" s="7">
        <v>79.400000000000006</v>
      </c>
      <c r="I2443" s="7" t="s">
        <v>8</v>
      </c>
      <c r="J2443" s="7">
        <f t="shared" si="194"/>
        <v>79.400000000000006</v>
      </c>
      <c r="K2443" s="8">
        <f t="shared" si="195"/>
        <v>29.521118381915535</v>
      </c>
    </row>
    <row r="2444" spans="1:11" x14ac:dyDescent="0.25">
      <c r="A2444" s="1">
        <v>65</v>
      </c>
      <c r="B2444" s="1" t="str">
        <f t="shared" si="191"/>
        <v> Kuwait</v>
      </c>
      <c r="C2444" s="1" t="str">
        <f t="shared" si="192"/>
        <v>Medio Oriente</v>
      </c>
      <c r="D2444" s="2">
        <v>26458967</v>
      </c>
      <c r="E2444" s="2" t="s">
        <v>7</v>
      </c>
      <c r="F2444" s="7">
        <v>154</v>
      </c>
      <c r="G2444" s="7">
        <f t="shared" si="193"/>
        <v>1.54</v>
      </c>
      <c r="H2444" s="7">
        <v>73.099999999999994</v>
      </c>
      <c r="I2444" s="7" t="s">
        <v>8</v>
      </c>
      <c r="J2444" s="7">
        <f t="shared" si="194"/>
        <v>73.099999999999994</v>
      </c>
      <c r="K2444" s="8">
        <f t="shared" si="195"/>
        <v>30.823073030865238</v>
      </c>
    </row>
    <row r="2445" spans="1:11" x14ac:dyDescent="0.25">
      <c r="A2445" s="1">
        <v>64</v>
      </c>
      <c r="B2445" s="1" t="str">
        <f t="shared" si="191"/>
        <v> Kiribati</v>
      </c>
      <c r="C2445" s="1" t="str">
        <f t="shared" si="192"/>
        <v>Oceanía</v>
      </c>
      <c r="D2445" s="2">
        <v>88980672</v>
      </c>
      <c r="E2445" s="2" t="s">
        <v>7</v>
      </c>
      <c r="F2445" s="7">
        <v>146</v>
      </c>
      <c r="G2445" s="7">
        <f t="shared" si="193"/>
        <v>1.46</v>
      </c>
      <c r="H2445" s="7">
        <v>148.80000000000001</v>
      </c>
      <c r="I2445" s="7" t="s">
        <v>6</v>
      </c>
      <c r="J2445" s="7">
        <f t="shared" si="194"/>
        <v>67.494544656000002</v>
      </c>
      <c r="K2445" s="8">
        <f t="shared" si="195"/>
        <v>31.663794640645531</v>
      </c>
    </row>
    <row r="2446" spans="1:11" x14ac:dyDescent="0.25">
      <c r="A2446" s="1">
        <v>2</v>
      </c>
      <c r="B2446" s="1" t="str">
        <f t="shared" si="191"/>
        <v> Burkina Faso</v>
      </c>
      <c r="C2446" s="1" t="str">
        <f t="shared" si="192"/>
        <v>África</v>
      </c>
      <c r="D2446" s="2">
        <v>95820798</v>
      </c>
      <c r="E2446" s="2" t="s">
        <v>7</v>
      </c>
      <c r="F2446" s="7">
        <v>144</v>
      </c>
      <c r="G2446" s="7">
        <f t="shared" si="193"/>
        <v>1.44</v>
      </c>
      <c r="H2446" s="7">
        <v>45</v>
      </c>
      <c r="I2446" s="7" t="s">
        <v>8</v>
      </c>
      <c r="J2446" s="7">
        <f t="shared" si="194"/>
        <v>45</v>
      </c>
      <c r="K2446" s="8">
        <f t="shared" si="195"/>
        <v>21.701388888888889</v>
      </c>
    </row>
    <row r="2447" spans="1:11" x14ac:dyDescent="0.25">
      <c r="A2447" s="1">
        <v>21</v>
      </c>
      <c r="B2447" s="1" t="str">
        <f t="shared" si="191"/>
        <v> Guinea</v>
      </c>
      <c r="C2447" s="1" t="str">
        <f t="shared" si="192"/>
        <v>África</v>
      </c>
      <c r="D2447" s="2">
        <v>43689543</v>
      </c>
      <c r="E2447" s="2" t="s">
        <v>5</v>
      </c>
      <c r="F2447" s="7">
        <v>169</v>
      </c>
      <c r="G2447" s="7">
        <f t="shared" si="193"/>
        <v>1.69</v>
      </c>
      <c r="H2447" s="7">
        <v>65.7</v>
      </c>
      <c r="I2447" s="7" t="s">
        <v>8</v>
      </c>
      <c r="J2447" s="7">
        <f t="shared" si="194"/>
        <v>65.7</v>
      </c>
      <c r="K2447" s="8">
        <f t="shared" si="195"/>
        <v>23.003396239627467</v>
      </c>
    </row>
    <row r="2448" spans="1:11" x14ac:dyDescent="0.25">
      <c r="A2448" s="1">
        <v>55</v>
      </c>
      <c r="B2448" s="1" t="str">
        <f t="shared" si="191"/>
        <v> Honduras</v>
      </c>
      <c r="C2448" s="1" t="str">
        <f t="shared" si="192"/>
        <v>Centroamérica</v>
      </c>
      <c r="D2448" s="2">
        <v>50388780</v>
      </c>
      <c r="E2448" s="2" t="s">
        <v>7</v>
      </c>
      <c r="F2448" s="7">
        <v>136</v>
      </c>
      <c r="G2448" s="7">
        <f t="shared" si="193"/>
        <v>1.36</v>
      </c>
      <c r="H2448" s="7">
        <v>46.1</v>
      </c>
      <c r="I2448" s="7" t="s">
        <v>8</v>
      </c>
      <c r="J2448" s="7">
        <f t="shared" si="194"/>
        <v>46.1</v>
      </c>
      <c r="K2448" s="8">
        <f t="shared" si="195"/>
        <v>24.924307958477506</v>
      </c>
    </row>
    <row r="2449" spans="1:11" x14ac:dyDescent="0.25">
      <c r="A2449" s="1">
        <v>48</v>
      </c>
      <c r="B2449" s="1" t="str">
        <f t="shared" si="191"/>
        <v> Vanuatu</v>
      </c>
      <c r="C2449" s="1" t="str">
        <f t="shared" si="192"/>
        <v>Oceanía</v>
      </c>
      <c r="D2449" s="2">
        <v>97938565</v>
      </c>
      <c r="E2449" s="2" t="s">
        <v>7</v>
      </c>
      <c r="F2449" s="7">
        <v>166</v>
      </c>
      <c r="G2449" s="7">
        <f t="shared" si="193"/>
        <v>1.66</v>
      </c>
      <c r="H2449" s="7">
        <v>164.2</v>
      </c>
      <c r="I2449" s="7" t="s">
        <v>6</v>
      </c>
      <c r="J2449" s="7">
        <f t="shared" si="194"/>
        <v>74.479867154000004</v>
      </c>
      <c r="K2449" s="8">
        <f t="shared" si="195"/>
        <v>27.028548103498334</v>
      </c>
    </row>
    <row r="2450" spans="1:11" x14ac:dyDescent="0.25">
      <c r="A2450" s="1">
        <v>54</v>
      </c>
      <c r="B2450" s="1" t="str">
        <f t="shared" si="191"/>
        <v> Bolivia</v>
      </c>
      <c r="C2450" s="1" t="str">
        <f t="shared" si="192"/>
        <v>Sudamérica</v>
      </c>
      <c r="D2450" s="2">
        <v>81301993</v>
      </c>
      <c r="E2450" s="2" t="s">
        <v>5</v>
      </c>
      <c r="F2450" s="7">
        <v>166</v>
      </c>
      <c r="G2450" s="7">
        <f t="shared" si="193"/>
        <v>1.66</v>
      </c>
      <c r="H2450" s="7">
        <v>60.9</v>
      </c>
      <c r="I2450" s="7" t="s">
        <v>8</v>
      </c>
      <c r="J2450" s="7">
        <f t="shared" si="194"/>
        <v>60.9</v>
      </c>
      <c r="K2450" s="8">
        <f t="shared" si="195"/>
        <v>22.100449992742053</v>
      </c>
    </row>
    <row r="2451" spans="1:11" x14ac:dyDescent="0.25">
      <c r="A2451" s="1">
        <v>54</v>
      </c>
      <c r="B2451" s="1" t="str">
        <f t="shared" si="191"/>
        <v> Bolivia</v>
      </c>
      <c r="C2451" s="1" t="str">
        <f t="shared" si="192"/>
        <v>Sudamérica</v>
      </c>
      <c r="D2451" s="2">
        <v>21911356</v>
      </c>
      <c r="E2451" s="2" t="s">
        <v>7</v>
      </c>
      <c r="F2451" s="7">
        <v>149</v>
      </c>
      <c r="G2451" s="7">
        <f t="shared" si="193"/>
        <v>1.49</v>
      </c>
      <c r="H2451" s="7">
        <v>114.6</v>
      </c>
      <c r="I2451" s="7" t="s">
        <v>6</v>
      </c>
      <c r="J2451" s="7">
        <f t="shared" si="194"/>
        <v>51.981685601999999</v>
      </c>
      <c r="K2451" s="8">
        <f t="shared" si="195"/>
        <v>23.414119004549345</v>
      </c>
    </row>
    <row r="2452" spans="1:11" x14ac:dyDescent="0.25">
      <c r="A2452" s="1">
        <v>61</v>
      </c>
      <c r="B2452" s="1" t="str">
        <f t="shared" si="191"/>
        <v> Jamaica</v>
      </c>
      <c r="C2452" s="1" t="str">
        <f t="shared" si="192"/>
        <v>Centroamérica</v>
      </c>
      <c r="D2452" s="2">
        <v>66255831</v>
      </c>
      <c r="E2452" s="2" t="s">
        <v>5</v>
      </c>
      <c r="F2452" s="7">
        <v>178</v>
      </c>
      <c r="G2452" s="7">
        <f t="shared" si="193"/>
        <v>1.78</v>
      </c>
      <c r="H2452" s="7">
        <v>172.8</v>
      </c>
      <c r="I2452" s="7" t="s">
        <v>6</v>
      </c>
      <c r="J2452" s="7">
        <f t="shared" si="194"/>
        <v>78.380761536000009</v>
      </c>
      <c r="K2452" s="8">
        <f t="shared" si="195"/>
        <v>24.738278479989901</v>
      </c>
    </row>
    <row r="2453" spans="1:11" x14ac:dyDescent="0.25">
      <c r="A2453" s="1">
        <v>1</v>
      </c>
      <c r="B2453" s="1" t="str">
        <f t="shared" si="191"/>
        <v> Eritrea</v>
      </c>
      <c r="C2453" s="1" t="str">
        <f t="shared" si="192"/>
        <v>África</v>
      </c>
      <c r="D2453" s="2">
        <v>91390013</v>
      </c>
      <c r="E2453" s="2" t="s">
        <v>7</v>
      </c>
      <c r="F2453" s="7">
        <v>149</v>
      </c>
      <c r="G2453" s="7">
        <f t="shared" si="193"/>
        <v>1.49</v>
      </c>
      <c r="H2453" s="7">
        <v>95.7</v>
      </c>
      <c r="I2453" s="7" t="s">
        <v>6</v>
      </c>
      <c r="J2453" s="7">
        <f t="shared" si="194"/>
        <v>43.408789809000005</v>
      </c>
      <c r="K2453" s="8">
        <f t="shared" si="195"/>
        <v>19.55262817395613</v>
      </c>
    </row>
    <row r="2454" spans="1:11" x14ac:dyDescent="0.25">
      <c r="A2454" s="1">
        <v>22</v>
      </c>
      <c r="B2454" s="1" t="str">
        <f t="shared" si="191"/>
        <v> Indonesia</v>
      </c>
      <c r="C2454" s="1" t="str">
        <f t="shared" si="192"/>
        <v>Asia</v>
      </c>
      <c r="D2454" s="2">
        <v>27372037</v>
      </c>
      <c r="E2454" s="2" t="s">
        <v>7</v>
      </c>
      <c r="F2454" s="7">
        <v>163</v>
      </c>
      <c r="G2454" s="7">
        <f t="shared" si="193"/>
        <v>1.63</v>
      </c>
      <c r="H2454" s="7">
        <v>125.7</v>
      </c>
      <c r="I2454" s="7" t="s">
        <v>6</v>
      </c>
      <c r="J2454" s="7">
        <f t="shared" si="194"/>
        <v>57.016560909000006</v>
      </c>
      <c r="K2454" s="8">
        <f t="shared" si="195"/>
        <v>21.45980688358614</v>
      </c>
    </row>
    <row r="2455" spans="1:11" x14ac:dyDescent="0.25">
      <c r="A2455" s="1">
        <v>2</v>
      </c>
      <c r="B2455" s="1" t="str">
        <f t="shared" si="191"/>
        <v> Burkina Faso</v>
      </c>
      <c r="C2455" s="1" t="str">
        <f t="shared" si="192"/>
        <v>África</v>
      </c>
      <c r="D2455" s="2">
        <v>57082524</v>
      </c>
      <c r="E2455" s="2" t="s">
        <v>5</v>
      </c>
      <c r="F2455" s="7">
        <v>160</v>
      </c>
      <c r="G2455" s="7">
        <f t="shared" si="193"/>
        <v>1.6</v>
      </c>
      <c r="H2455" s="7">
        <v>58.2</v>
      </c>
      <c r="I2455" s="7" t="s">
        <v>8</v>
      </c>
      <c r="J2455" s="7">
        <f t="shared" si="194"/>
        <v>58.2</v>
      </c>
      <c r="K2455" s="8">
        <f t="shared" si="195"/>
        <v>22.734374999999996</v>
      </c>
    </row>
    <row r="2456" spans="1:11" x14ac:dyDescent="0.25">
      <c r="A2456" s="1">
        <v>24</v>
      </c>
      <c r="B2456" s="1" t="str">
        <f t="shared" si="191"/>
        <v> China</v>
      </c>
      <c r="C2456" s="1" t="str">
        <f t="shared" si="192"/>
        <v>Asia</v>
      </c>
      <c r="D2456" s="2">
        <v>31014987</v>
      </c>
      <c r="E2456" s="2" t="s">
        <v>7</v>
      </c>
      <c r="F2456" s="7">
        <v>174</v>
      </c>
      <c r="G2456" s="7">
        <f t="shared" si="193"/>
        <v>1.74</v>
      </c>
      <c r="H2456" s="7">
        <v>68.900000000000006</v>
      </c>
      <c r="I2456" s="7" t="s">
        <v>8</v>
      </c>
      <c r="J2456" s="7">
        <f t="shared" si="194"/>
        <v>68.900000000000006</v>
      </c>
      <c r="K2456" s="8">
        <f t="shared" si="195"/>
        <v>22.757299511163961</v>
      </c>
    </row>
    <row r="2457" spans="1:11" x14ac:dyDescent="0.25">
      <c r="A2457" s="1">
        <v>10</v>
      </c>
      <c r="B2457" s="1" t="str">
        <f t="shared" si="191"/>
        <v> Chile</v>
      </c>
      <c r="C2457" s="1" t="str">
        <f t="shared" si="192"/>
        <v>Sudamérica</v>
      </c>
      <c r="D2457" s="2">
        <v>92704495</v>
      </c>
      <c r="E2457" s="2" t="s">
        <v>5</v>
      </c>
      <c r="F2457" s="7">
        <v>193</v>
      </c>
      <c r="G2457" s="7">
        <f t="shared" si="193"/>
        <v>1.93</v>
      </c>
      <c r="H2457" s="7">
        <v>112.3</v>
      </c>
      <c r="I2457" s="7" t="s">
        <v>8</v>
      </c>
      <c r="J2457" s="7">
        <f t="shared" si="194"/>
        <v>112.3</v>
      </c>
      <c r="K2457" s="8">
        <f t="shared" si="195"/>
        <v>30.148460361351983</v>
      </c>
    </row>
    <row r="2458" spans="1:11" x14ac:dyDescent="0.25">
      <c r="A2458" s="1">
        <v>62</v>
      </c>
      <c r="B2458" s="1" t="str">
        <f t="shared" si="191"/>
        <v> Bahamas</v>
      </c>
      <c r="C2458" s="1" t="str">
        <f t="shared" si="192"/>
        <v>Centroamérica</v>
      </c>
      <c r="D2458" s="2">
        <v>33901556</v>
      </c>
      <c r="E2458" s="2" t="s">
        <v>7</v>
      </c>
      <c r="F2458" s="7">
        <v>164</v>
      </c>
      <c r="G2458" s="7">
        <f t="shared" si="193"/>
        <v>1.64</v>
      </c>
      <c r="H2458" s="7">
        <v>89.3</v>
      </c>
      <c r="I2458" s="7" t="s">
        <v>8</v>
      </c>
      <c r="J2458" s="7">
        <f t="shared" si="194"/>
        <v>89.3</v>
      </c>
      <c r="K2458" s="8">
        <f t="shared" si="195"/>
        <v>33.20196311719215</v>
      </c>
    </row>
    <row r="2459" spans="1:11" x14ac:dyDescent="0.25">
      <c r="A2459" s="1">
        <v>42</v>
      </c>
      <c r="B2459" s="1" t="str">
        <f t="shared" si="191"/>
        <v> Mauritania</v>
      </c>
      <c r="C2459" s="1" t="str">
        <f t="shared" si="192"/>
        <v>África</v>
      </c>
      <c r="D2459" s="2">
        <v>46803453</v>
      </c>
      <c r="E2459" s="2" t="s">
        <v>7</v>
      </c>
      <c r="F2459" s="7">
        <v>172</v>
      </c>
      <c r="G2459" s="7">
        <f t="shared" si="193"/>
        <v>1.72</v>
      </c>
      <c r="H2459" s="7">
        <v>70.099999999999994</v>
      </c>
      <c r="I2459" s="7" t="s">
        <v>8</v>
      </c>
      <c r="J2459" s="7">
        <f t="shared" si="194"/>
        <v>70.099999999999994</v>
      </c>
      <c r="K2459" s="8">
        <f t="shared" si="195"/>
        <v>23.695240670632774</v>
      </c>
    </row>
    <row r="2460" spans="1:11" x14ac:dyDescent="0.25">
      <c r="A2460" s="1">
        <v>56</v>
      </c>
      <c r="B2460" s="1" t="str">
        <f t="shared" si="191"/>
        <v> Armenia</v>
      </c>
      <c r="C2460" s="1" t="str">
        <f t="shared" si="192"/>
        <v>Medio Oriente</v>
      </c>
      <c r="D2460" s="2">
        <v>26800347</v>
      </c>
      <c r="E2460" s="2" t="s">
        <v>5</v>
      </c>
      <c r="F2460" s="7">
        <v>190</v>
      </c>
      <c r="G2460" s="7">
        <f t="shared" si="193"/>
        <v>1.9</v>
      </c>
      <c r="H2460" s="7">
        <v>211.2</v>
      </c>
      <c r="I2460" s="7" t="s">
        <v>6</v>
      </c>
      <c r="J2460" s="7">
        <f t="shared" si="194"/>
        <v>95.798708543999993</v>
      </c>
      <c r="K2460" s="8">
        <f t="shared" si="195"/>
        <v>26.537038377839334</v>
      </c>
    </row>
    <row r="2461" spans="1:11" x14ac:dyDescent="0.25">
      <c r="A2461" s="1">
        <v>63</v>
      </c>
      <c r="B2461" s="1" t="str">
        <f t="shared" si="191"/>
        <v> Tuvalu</v>
      </c>
      <c r="C2461" s="1" t="str">
        <f t="shared" si="192"/>
        <v>Oceanía</v>
      </c>
      <c r="D2461" s="2">
        <v>82813272</v>
      </c>
      <c r="E2461" s="2" t="s">
        <v>7</v>
      </c>
      <c r="F2461" s="7">
        <v>174</v>
      </c>
      <c r="G2461" s="7">
        <f t="shared" si="193"/>
        <v>1.74</v>
      </c>
      <c r="H2461" s="7">
        <v>196.7</v>
      </c>
      <c r="I2461" s="7" t="s">
        <v>6</v>
      </c>
      <c r="J2461" s="7">
        <f t="shared" si="194"/>
        <v>89.221619179000001</v>
      </c>
      <c r="K2461" s="8">
        <f t="shared" si="195"/>
        <v>29.469421052648961</v>
      </c>
    </row>
    <row r="2462" spans="1:11" x14ac:dyDescent="0.25">
      <c r="A2462" s="1">
        <v>30</v>
      </c>
      <c r="B2462" s="1" t="str">
        <f t="shared" si="191"/>
        <v> Liberia</v>
      </c>
      <c r="C2462" s="1" t="str">
        <f t="shared" si="192"/>
        <v>África</v>
      </c>
      <c r="D2462" s="2">
        <v>67574599</v>
      </c>
      <c r="E2462" s="2" t="s">
        <v>7</v>
      </c>
      <c r="F2462" s="7">
        <v>147</v>
      </c>
      <c r="G2462" s="7">
        <f t="shared" si="193"/>
        <v>1.47</v>
      </c>
      <c r="H2462" s="7">
        <v>123.5</v>
      </c>
      <c r="I2462" s="7" t="s">
        <v>6</v>
      </c>
      <c r="J2462" s="7">
        <f t="shared" si="194"/>
        <v>56.018657695000002</v>
      </c>
      <c r="K2462" s="8">
        <f t="shared" si="195"/>
        <v>25.923762180110142</v>
      </c>
    </row>
    <row r="2463" spans="1:11" x14ac:dyDescent="0.25">
      <c r="A2463" s="1">
        <v>36</v>
      </c>
      <c r="B2463" s="1" t="str">
        <f t="shared" si="191"/>
        <v> Montenegro</v>
      </c>
      <c r="C2463" s="1" t="str">
        <f t="shared" si="192"/>
        <v>Europa</v>
      </c>
      <c r="D2463" s="2">
        <v>30682483</v>
      </c>
      <c r="E2463" s="2" t="s">
        <v>7</v>
      </c>
      <c r="F2463" s="7">
        <v>161</v>
      </c>
      <c r="G2463" s="7">
        <f t="shared" si="193"/>
        <v>1.61</v>
      </c>
      <c r="H2463" s="7">
        <v>66.2</v>
      </c>
      <c r="I2463" s="7" t="s">
        <v>8</v>
      </c>
      <c r="J2463" s="7">
        <f t="shared" si="194"/>
        <v>66.2</v>
      </c>
      <c r="K2463" s="8">
        <f t="shared" si="195"/>
        <v>25.539138150534313</v>
      </c>
    </row>
    <row r="2464" spans="1:11" x14ac:dyDescent="0.25">
      <c r="A2464" s="1">
        <v>67</v>
      </c>
      <c r="B2464" s="1" t="str">
        <f t="shared" si="191"/>
        <v> Samoa</v>
      </c>
      <c r="C2464" s="1" t="str">
        <f t="shared" si="192"/>
        <v>Oceanía</v>
      </c>
      <c r="D2464" s="2">
        <v>47712028</v>
      </c>
      <c r="E2464" s="2" t="s">
        <v>5</v>
      </c>
      <c r="F2464" s="7">
        <v>183</v>
      </c>
      <c r="G2464" s="7">
        <f t="shared" si="193"/>
        <v>1.83</v>
      </c>
      <c r="H2464" s="7">
        <v>214.1</v>
      </c>
      <c r="I2464" s="7" t="s">
        <v>6</v>
      </c>
      <c r="J2464" s="7">
        <f t="shared" si="194"/>
        <v>97.114126417000008</v>
      </c>
      <c r="K2464" s="8">
        <f t="shared" si="195"/>
        <v>28.998813466212784</v>
      </c>
    </row>
    <row r="2465" spans="1:11" x14ac:dyDescent="0.25">
      <c r="A2465" s="1">
        <v>26</v>
      </c>
      <c r="B2465" s="1" t="str">
        <f t="shared" si="191"/>
        <v> Senegal</v>
      </c>
      <c r="C2465" s="1" t="str">
        <f t="shared" si="192"/>
        <v>África</v>
      </c>
      <c r="D2465" s="2">
        <v>37600433</v>
      </c>
      <c r="E2465" s="2" t="s">
        <v>7</v>
      </c>
      <c r="F2465" s="7">
        <v>155</v>
      </c>
      <c r="G2465" s="7">
        <f t="shared" si="193"/>
        <v>1.55</v>
      </c>
      <c r="H2465" s="7">
        <v>121</v>
      </c>
      <c r="I2465" s="7" t="s">
        <v>6</v>
      </c>
      <c r="J2465" s="7">
        <f t="shared" si="194"/>
        <v>54.884676770000006</v>
      </c>
      <c r="K2465" s="8">
        <f t="shared" si="195"/>
        <v>22.844818634755462</v>
      </c>
    </row>
    <row r="2466" spans="1:11" x14ac:dyDescent="0.25">
      <c r="A2466" s="1">
        <v>65</v>
      </c>
      <c r="B2466" s="1" t="str">
        <f t="shared" si="191"/>
        <v> Kuwait</v>
      </c>
      <c r="C2466" s="1" t="str">
        <f t="shared" si="192"/>
        <v>Medio Oriente</v>
      </c>
      <c r="D2466" s="2">
        <v>19397224</v>
      </c>
      <c r="E2466" s="2" t="s">
        <v>5</v>
      </c>
      <c r="F2466" s="7">
        <v>184</v>
      </c>
      <c r="G2466" s="7">
        <f t="shared" si="193"/>
        <v>1.84</v>
      </c>
      <c r="H2466" s="7">
        <v>91.8</v>
      </c>
      <c r="I2466" s="7" t="s">
        <v>8</v>
      </c>
      <c r="J2466" s="7">
        <f t="shared" si="194"/>
        <v>91.8</v>
      </c>
      <c r="K2466" s="8">
        <f t="shared" si="195"/>
        <v>27.114839319470697</v>
      </c>
    </row>
    <row r="2467" spans="1:11" x14ac:dyDescent="0.25">
      <c r="A2467" s="1">
        <v>66</v>
      </c>
      <c r="B2467" s="1" t="str">
        <f t="shared" si="191"/>
        <v> Tonga</v>
      </c>
      <c r="C2467" s="1" t="str">
        <f t="shared" si="192"/>
        <v>Oceanía</v>
      </c>
      <c r="D2467" s="2">
        <v>80452924</v>
      </c>
      <c r="E2467" s="2" t="s">
        <v>5</v>
      </c>
      <c r="F2467" s="7">
        <v>187</v>
      </c>
      <c r="G2467" s="7">
        <f t="shared" si="193"/>
        <v>1.87</v>
      </c>
      <c r="H2467" s="7">
        <v>206.6</v>
      </c>
      <c r="I2467" s="7" t="s">
        <v>6</v>
      </c>
      <c r="J2467" s="7">
        <f t="shared" si="194"/>
        <v>93.712183641999999</v>
      </c>
      <c r="K2467" s="8">
        <f t="shared" si="195"/>
        <v>26.798645555206036</v>
      </c>
    </row>
    <row r="2468" spans="1:11" x14ac:dyDescent="0.25">
      <c r="A2468" s="1">
        <v>20</v>
      </c>
      <c r="B2468" s="1" t="str">
        <f t="shared" si="191"/>
        <v> Laos</v>
      </c>
      <c r="C2468" s="1" t="str">
        <f t="shared" si="192"/>
        <v>Asia</v>
      </c>
      <c r="D2468" s="2">
        <v>44072777</v>
      </c>
      <c r="E2468" s="2" t="s">
        <v>5</v>
      </c>
      <c r="F2468" s="7">
        <v>155</v>
      </c>
      <c r="G2468" s="7">
        <f t="shared" si="193"/>
        <v>1.55</v>
      </c>
      <c r="H2468" s="7">
        <v>48.3</v>
      </c>
      <c r="I2468" s="7" t="s">
        <v>8</v>
      </c>
      <c r="J2468" s="7">
        <f t="shared" si="194"/>
        <v>48.3</v>
      </c>
      <c r="K2468" s="8">
        <f t="shared" si="195"/>
        <v>20.10405827263267</v>
      </c>
    </row>
    <row r="2469" spans="1:11" x14ac:dyDescent="0.25">
      <c r="A2469" s="1">
        <v>29</v>
      </c>
      <c r="B2469" s="1" t="str">
        <f t="shared" si="191"/>
        <v> Angola</v>
      </c>
      <c r="C2469" s="1" t="str">
        <f t="shared" si="192"/>
        <v>África</v>
      </c>
      <c r="D2469" s="2">
        <v>69011708</v>
      </c>
      <c r="E2469" s="2" t="s">
        <v>5</v>
      </c>
      <c r="F2469" s="7">
        <v>176</v>
      </c>
      <c r="G2469" s="7">
        <f t="shared" si="193"/>
        <v>1.76</v>
      </c>
      <c r="H2469" s="7">
        <v>162.5</v>
      </c>
      <c r="I2469" s="7" t="s">
        <v>6</v>
      </c>
      <c r="J2469" s="7">
        <f t="shared" si="194"/>
        <v>73.708760124999998</v>
      </c>
      <c r="K2469" s="8">
        <f t="shared" si="195"/>
        <v>23.795441672585227</v>
      </c>
    </row>
    <row r="2470" spans="1:11" x14ac:dyDescent="0.25">
      <c r="A2470" s="1">
        <v>8</v>
      </c>
      <c r="B2470" s="1" t="str">
        <f t="shared" si="191"/>
        <v> Paraguay</v>
      </c>
      <c r="C2470" s="1" t="str">
        <f t="shared" si="192"/>
        <v>Sudamérica</v>
      </c>
      <c r="D2470" s="2">
        <v>87374770</v>
      </c>
      <c r="E2470" s="2" t="s">
        <v>5</v>
      </c>
      <c r="F2470" s="7">
        <v>162</v>
      </c>
      <c r="G2470" s="7">
        <f t="shared" si="193"/>
        <v>1.62</v>
      </c>
      <c r="H2470" s="7">
        <v>149.69999999999999</v>
      </c>
      <c r="I2470" s="7" t="s">
        <v>6</v>
      </c>
      <c r="J2470" s="7">
        <f t="shared" si="194"/>
        <v>67.902777788999998</v>
      </c>
      <c r="K2470" s="8">
        <f t="shared" si="195"/>
        <v>25.873638846593501</v>
      </c>
    </row>
    <row r="2471" spans="1:11" x14ac:dyDescent="0.25">
      <c r="A2471" s="1">
        <v>9</v>
      </c>
      <c r="B2471" s="1" t="str">
        <f t="shared" si="191"/>
        <v> Seychelles</v>
      </c>
      <c r="C2471" s="1" t="str">
        <f t="shared" si="192"/>
        <v>Medio Oriente</v>
      </c>
      <c r="D2471" s="2">
        <v>82151181</v>
      </c>
      <c r="E2471" s="2" t="s">
        <v>5</v>
      </c>
      <c r="F2471" s="7">
        <v>163</v>
      </c>
      <c r="G2471" s="7">
        <f t="shared" si="193"/>
        <v>1.63</v>
      </c>
      <c r="H2471" s="7">
        <v>56.2</v>
      </c>
      <c r="I2471" s="7" t="s">
        <v>8</v>
      </c>
      <c r="J2471" s="7">
        <f t="shared" si="194"/>
        <v>56.2</v>
      </c>
      <c r="K2471" s="8">
        <f t="shared" si="195"/>
        <v>21.152470924761943</v>
      </c>
    </row>
    <row r="2472" spans="1:11" x14ac:dyDescent="0.25">
      <c r="A2472" s="1">
        <v>44</v>
      </c>
      <c r="B2472" s="1" t="str">
        <f t="shared" si="191"/>
        <v> Yemen</v>
      </c>
      <c r="C2472" s="1" t="str">
        <f t="shared" si="192"/>
        <v>Medio Oriente</v>
      </c>
      <c r="D2472" s="2">
        <v>72482032</v>
      </c>
      <c r="E2472" s="2" t="s">
        <v>5</v>
      </c>
      <c r="F2472" s="7">
        <v>157</v>
      </c>
      <c r="G2472" s="7">
        <f t="shared" si="193"/>
        <v>1.57</v>
      </c>
      <c r="H2472" s="7">
        <v>146.19999999999999</v>
      </c>
      <c r="I2472" s="7" t="s">
        <v>6</v>
      </c>
      <c r="J2472" s="7">
        <f t="shared" si="194"/>
        <v>66.315204494</v>
      </c>
      <c r="K2472" s="8">
        <f t="shared" si="195"/>
        <v>26.903811308369505</v>
      </c>
    </row>
    <row r="2473" spans="1:11" x14ac:dyDescent="0.25">
      <c r="A2473" s="1">
        <v>36</v>
      </c>
      <c r="B2473" s="1" t="str">
        <f t="shared" si="191"/>
        <v> Montenegro</v>
      </c>
      <c r="C2473" s="1" t="str">
        <f t="shared" si="192"/>
        <v>Europa</v>
      </c>
      <c r="D2473" s="2">
        <v>52035639</v>
      </c>
      <c r="E2473" s="2" t="s">
        <v>7</v>
      </c>
      <c r="F2473" s="7">
        <v>149</v>
      </c>
      <c r="G2473" s="7">
        <f t="shared" si="193"/>
        <v>1.49</v>
      </c>
      <c r="H2473" s="7">
        <v>53.9</v>
      </c>
      <c r="I2473" s="7" t="s">
        <v>8</v>
      </c>
      <c r="J2473" s="7">
        <f t="shared" si="194"/>
        <v>53.9</v>
      </c>
      <c r="K2473" s="8">
        <f t="shared" si="195"/>
        <v>24.278185667312282</v>
      </c>
    </row>
    <row r="2474" spans="1:11" x14ac:dyDescent="0.25">
      <c r="A2474" s="1">
        <v>18</v>
      </c>
      <c r="B2474" s="1" t="str">
        <f t="shared" si="191"/>
        <v> Chad</v>
      </c>
      <c r="C2474" s="1" t="str">
        <f t="shared" si="192"/>
        <v>África</v>
      </c>
      <c r="D2474" s="2">
        <v>93722400</v>
      </c>
      <c r="E2474" s="2" t="s">
        <v>7</v>
      </c>
      <c r="F2474" s="7">
        <v>165</v>
      </c>
      <c r="G2474" s="7">
        <f t="shared" si="193"/>
        <v>1.65</v>
      </c>
      <c r="H2474" s="7">
        <v>70.400000000000006</v>
      </c>
      <c r="I2474" s="7" t="s">
        <v>8</v>
      </c>
      <c r="J2474" s="7">
        <f t="shared" si="194"/>
        <v>70.400000000000006</v>
      </c>
      <c r="K2474" s="8">
        <f t="shared" si="195"/>
        <v>25.858585858585865</v>
      </c>
    </row>
    <row r="2475" spans="1:11" x14ac:dyDescent="0.25">
      <c r="A2475" s="1">
        <v>14</v>
      </c>
      <c r="B2475" s="1" t="str">
        <f t="shared" si="191"/>
        <v> Madagascar</v>
      </c>
      <c r="C2475" s="1" t="str">
        <f t="shared" si="192"/>
        <v>África</v>
      </c>
      <c r="D2475" s="2">
        <v>89159074</v>
      </c>
      <c r="E2475" s="2" t="s">
        <v>7</v>
      </c>
      <c r="F2475" s="7">
        <v>146</v>
      </c>
      <c r="G2475" s="7">
        <f t="shared" si="193"/>
        <v>1.46</v>
      </c>
      <c r="H2475" s="7">
        <v>43</v>
      </c>
      <c r="I2475" s="7" t="s">
        <v>8</v>
      </c>
      <c r="J2475" s="7">
        <f t="shared" si="194"/>
        <v>43</v>
      </c>
      <c r="K2475" s="8">
        <f t="shared" si="195"/>
        <v>20.172640270219556</v>
      </c>
    </row>
    <row r="2476" spans="1:11" x14ac:dyDescent="0.25">
      <c r="A2476" s="1">
        <v>35</v>
      </c>
      <c r="B2476" s="1" t="str">
        <f t="shared" si="191"/>
        <v> Cabo Verde</v>
      </c>
      <c r="C2476" s="1" t="str">
        <f t="shared" si="192"/>
        <v>África</v>
      </c>
      <c r="D2476" s="2">
        <v>77581260</v>
      </c>
      <c r="E2476" s="2" t="s">
        <v>7</v>
      </c>
      <c r="F2476" s="7">
        <v>162</v>
      </c>
      <c r="G2476" s="7">
        <f t="shared" si="193"/>
        <v>1.62</v>
      </c>
      <c r="H2476" s="7">
        <v>65.2</v>
      </c>
      <c r="I2476" s="7" t="s">
        <v>8</v>
      </c>
      <c r="J2476" s="7">
        <f t="shared" si="194"/>
        <v>65.2</v>
      </c>
      <c r="K2476" s="8">
        <f t="shared" si="195"/>
        <v>24.843773814967228</v>
      </c>
    </row>
    <row r="2477" spans="1:11" x14ac:dyDescent="0.25">
      <c r="A2477" s="1">
        <v>7</v>
      </c>
      <c r="B2477" s="1" t="str">
        <f t="shared" si="191"/>
        <v> Tanzania</v>
      </c>
      <c r="C2477" s="1" t="str">
        <f t="shared" si="192"/>
        <v>África</v>
      </c>
      <c r="D2477" s="2">
        <v>15738935</v>
      </c>
      <c r="E2477" s="2" t="s">
        <v>7</v>
      </c>
      <c r="F2477" s="7">
        <v>187</v>
      </c>
      <c r="G2477" s="7">
        <f t="shared" si="193"/>
        <v>1.87</v>
      </c>
      <c r="H2477" s="7">
        <v>172.8</v>
      </c>
      <c r="I2477" s="7" t="s">
        <v>6</v>
      </c>
      <c r="J2477" s="7">
        <f t="shared" si="194"/>
        <v>78.380761536000009</v>
      </c>
      <c r="K2477" s="8">
        <f t="shared" si="195"/>
        <v>22.414356011324315</v>
      </c>
    </row>
    <row r="2478" spans="1:11" x14ac:dyDescent="0.25">
      <c r="A2478" s="1">
        <v>24</v>
      </c>
      <c r="B2478" s="1" t="str">
        <f t="shared" si="191"/>
        <v> China</v>
      </c>
      <c r="C2478" s="1" t="str">
        <f t="shared" si="192"/>
        <v>Asia</v>
      </c>
      <c r="D2478" s="2">
        <v>57464922</v>
      </c>
      <c r="E2478" s="2" t="s">
        <v>7</v>
      </c>
      <c r="F2478" s="7">
        <v>151</v>
      </c>
      <c r="G2478" s="7">
        <f t="shared" si="193"/>
        <v>1.51</v>
      </c>
      <c r="H2478" s="7">
        <v>130.5</v>
      </c>
      <c r="I2478" s="7" t="s">
        <v>6</v>
      </c>
      <c r="J2478" s="7">
        <f t="shared" si="194"/>
        <v>59.193804285000006</v>
      </c>
      <c r="K2478" s="8">
        <f t="shared" si="195"/>
        <v>25.961056219025483</v>
      </c>
    </row>
    <row r="2479" spans="1:11" x14ac:dyDescent="0.25">
      <c r="A2479" s="1">
        <v>7</v>
      </c>
      <c r="B2479" s="1" t="str">
        <f t="shared" si="191"/>
        <v> Tanzania</v>
      </c>
      <c r="C2479" s="1" t="str">
        <f t="shared" si="192"/>
        <v>África</v>
      </c>
      <c r="D2479" s="2">
        <v>27556984</v>
      </c>
      <c r="E2479" s="2" t="s">
        <v>7</v>
      </c>
      <c r="F2479" s="7">
        <v>149</v>
      </c>
      <c r="G2479" s="7">
        <f t="shared" si="193"/>
        <v>1.49</v>
      </c>
      <c r="H2479" s="7">
        <v>53.5</v>
      </c>
      <c r="I2479" s="7" t="s">
        <v>8</v>
      </c>
      <c r="J2479" s="7">
        <f t="shared" si="194"/>
        <v>53.5</v>
      </c>
      <c r="K2479" s="8">
        <f t="shared" si="195"/>
        <v>24.098013602990857</v>
      </c>
    </row>
    <row r="2480" spans="1:11" x14ac:dyDescent="0.25">
      <c r="A2480" s="1">
        <v>55</v>
      </c>
      <c r="B2480" s="1" t="str">
        <f t="shared" si="191"/>
        <v> Honduras</v>
      </c>
      <c r="C2480" s="1" t="str">
        <f t="shared" si="192"/>
        <v>Centroamérica</v>
      </c>
      <c r="D2480" s="2">
        <v>83392660</v>
      </c>
      <c r="E2480" s="2" t="s">
        <v>7</v>
      </c>
      <c r="F2480" s="7">
        <v>153</v>
      </c>
      <c r="G2480" s="7">
        <f t="shared" si="193"/>
        <v>1.53</v>
      </c>
      <c r="H2480" s="7">
        <v>59.4</v>
      </c>
      <c r="I2480" s="7" t="s">
        <v>8</v>
      </c>
      <c r="J2480" s="7">
        <f t="shared" si="194"/>
        <v>59.4</v>
      </c>
      <c r="K2480" s="8">
        <f t="shared" si="195"/>
        <v>25.374855824682815</v>
      </c>
    </row>
    <row r="2481" spans="1:11" x14ac:dyDescent="0.25">
      <c r="A2481" s="1">
        <v>18</v>
      </c>
      <c r="B2481" s="1" t="str">
        <f t="shared" si="191"/>
        <v> Chad</v>
      </c>
      <c r="C2481" s="1" t="str">
        <f t="shared" si="192"/>
        <v>África</v>
      </c>
      <c r="D2481" s="2">
        <v>14177987</v>
      </c>
      <c r="E2481" s="2" t="s">
        <v>5</v>
      </c>
      <c r="F2481" s="7">
        <v>173</v>
      </c>
      <c r="G2481" s="7">
        <f t="shared" si="193"/>
        <v>1.73</v>
      </c>
      <c r="H2481" s="7">
        <v>142.6</v>
      </c>
      <c r="I2481" s="7" t="s">
        <v>6</v>
      </c>
      <c r="J2481" s="7">
        <f t="shared" si="194"/>
        <v>64.682271962000002</v>
      </c>
      <c r="K2481" s="8">
        <f t="shared" si="195"/>
        <v>21.611905497009587</v>
      </c>
    </row>
    <row r="2482" spans="1:11" x14ac:dyDescent="0.25">
      <c r="A2482" s="1">
        <v>3</v>
      </c>
      <c r="B2482" s="1" t="str">
        <f t="shared" si="191"/>
        <v> Uganda</v>
      </c>
      <c r="C2482" s="1" t="str">
        <f t="shared" si="192"/>
        <v>África</v>
      </c>
      <c r="D2482" s="2">
        <v>97171785</v>
      </c>
      <c r="E2482" s="2" t="s">
        <v>5</v>
      </c>
      <c r="F2482" s="7">
        <v>144</v>
      </c>
      <c r="G2482" s="7">
        <f t="shared" si="193"/>
        <v>1.44</v>
      </c>
      <c r="H2482" s="7">
        <v>47.6</v>
      </c>
      <c r="I2482" s="7" t="s">
        <v>8</v>
      </c>
      <c r="J2482" s="7">
        <f t="shared" si="194"/>
        <v>47.6</v>
      </c>
      <c r="K2482" s="8">
        <f t="shared" si="195"/>
        <v>22.95524691358025</v>
      </c>
    </row>
    <row r="2483" spans="1:11" x14ac:dyDescent="0.25">
      <c r="A2483" s="1">
        <v>52</v>
      </c>
      <c r="B2483" s="1" t="str">
        <f t="shared" si="191"/>
        <v> Guatemala</v>
      </c>
      <c r="C2483" s="1" t="str">
        <f t="shared" si="192"/>
        <v>Centroamérica</v>
      </c>
      <c r="D2483" s="2">
        <v>41496864</v>
      </c>
      <c r="E2483" s="2" t="s">
        <v>7</v>
      </c>
      <c r="F2483" s="7">
        <v>137</v>
      </c>
      <c r="G2483" s="7">
        <f t="shared" si="193"/>
        <v>1.37</v>
      </c>
      <c r="H2483" s="7">
        <v>51.2</v>
      </c>
      <c r="I2483" s="7" t="s">
        <v>8</v>
      </c>
      <c r="J2483" s="7">
        <f t="shared" si="194"/>
        <v>51.2</v>
      </c>
      <c r="K2483" s="8">
        <f t="shared" si="195"/>
        <v>27.279023922425274</v>
      </c>
    </row>
    <row r="2484" spans="1:11" x14ac:dyDescent="0.25">
      <c r="A2484" s="1">
        <v>56</v>
      </c>
      <c r="B2484" s="1" t="str">
        <f t="shared" si="191"/>
        <v> Armenia</v>
      </c>
      <c r="C2484" s="1" t="str">
        <f t="shared" si="192"/>
        <v>Medio Oriente</v>
      </c>
      <c r="D2484" s="2">
        <v>20422449</v>
      </c>
      <c r="E2484" s="2" t="s">
        <v>7</v>
      </c>
      <c r="F2484" s="7">
        <v>135</v>
      </c>
      <c r="G2484" s="7">
        <f t="shared" si="193"/>
        <v>1.35</v>
      </c>
      <c r="H2484" s="7">
        <v>49.2</v>
      </c>
      <c r="I2484" s="7" t="s">
        <v>8</v>
      </c>
      <c r="J2484" s="7">
        <f t="shared" si="194"/>
        <v>49.2</v>
      </c>
      <c r="K2484" s="8">
        <f t="shared" si="195"/>
        <v>26.995884773662549</v>
      </c>
    </row>
    <row r="2485" spans="1:11" x14ac:dyDescent="0.25">
      <c r="A2485" s="1">
        <v>9</v>
      </c>
      <c r="B2485" s="1" t="str">
        <f t="shared" si="191"/>
        <v> Seychelles</v>
      </c>
      <c r="C2485" s="1" t="str">
        <f t="shared" si="192"/>
        <v>Medio Oriente</v>
      </c>
      <c r="D2485" s="2">
        <v>34667852</v>
      </c>
      <c r="E2485" s="2" t="s">
        <v>5</v>
      </c>
      <c r="F2485" s="7">
        <v>183</v>
      </c>
      <c r="G2485" s="7">
        <f t="shared" si="193"/>
        <v>1.83</v>
      </c>
      <c r="H2485" s="7">
        <v>178.8</v>
      </c>
      <c r="I2485" s="7" t="s">
        <v>6</v>
      </c>
      <c r="J2485" s="7">
        <f t="shared" si="194"/>
        <v>81.10231575600001</v>
      </c>
      <c r="K2485" s="8">
        <f t="shared" si="195"/>
        <v>24.217598541610677</v>
      </c>
    </row>
    <row r="2486" spans="1:11" x14ac:dyDescent="0.25">
      <c r="A2486" s="1">
        <v>9</v>
      </c>
      <c r="B2486" s="1" t="str">
        <f t="shared" si="191"/>
        <v> Seychelles</v>
      </c>
      <c r="C2486" s="1" t="str">
        <f t="shared" si="192"/>
        <v>Medio Oriente</v>
      </c>
      <c r="D2486" s="2">
        <v>85203140</v>
      </c>
      <c r="E2486" s="2" t="s">
        <v>7</v>
      </c>
      <c r="F2486" s="7">
        <v>150</v>
      </c>
      <c r="G2486" s="7">
        <f t="shared" si="193"/>
        <v>1.5</v>
      </c>
      <c r="H2486" s="7">
        <v>63.4</v>
      </c>
      <c r="I2486" s="7" t="s">
        <v>8</v>
      </c>
      <c r="J2486" s="7">
        <f t="shared" si="194"/>
        <v>63.4</v>
      </c>
      <c r="K2486" s="8">
        <f t="shared" si="195"/>
        <v>28.177777777777777</v>
      </c>
    </row>
    <row r="2487" spans="1:11" x14ac:dyDescent="0.25">
      <c r="A2487" s="1">
        <v>15</v>
      </c>
      <c r="B2487" s="1" t="str">
        <f t="shared" si="191"/>
        <v> Burundi</v>
      </c>
      <c r="C2487" s="1" t="str">
        <f t="shared" si="192"/>
        <v>África</v>
      </c>
      <c r="D2487" s="2">
        <v>39010899</v>
      </c>
      <c r="E2487" s="2" t="s">
        <v>7</v>
      </c>
      <c r="F2487" s="7">
        <v>158</v>
      </c>
      <c r="G2487" s="7">
        <f t="shared" si="193"/>
        <v>1.58</v>
      </c>
      <c r="H2487" s="7">
        <v>106.9</v>
      </c>
      <c r="I2487" s="7" t="s">
        <v>6</v>
      </c>
      <c r="J2487" s="7">
        <f t="shared" si="194"/>
        <v>48.489024353000005</v>
      </c>
      <c r="K2487" s="8">
        <f t="shared" si="195"/>
        <v>19.423579695962186</v>
      </c>
    </row>
    <row r="2488" spans="1:11" x14ac:dyDescent="0.25">
      <c r="A2488" s="1">
        <v>35</v>
      </c>
      <c r="B2488" s="1" t="str">
        <f t="shared" si="191"/>
        <v> Cabo Verde</v>
      </c>
      <c r="C2488" s="1" t="str">
        <f t="shared" si="192"/>
        <v>África</v>
      </c>
      <c r="D2488" s="2">
        <v>87303596</v>
      </c>
      <c r="E2488" s="2" t="s">
        <v>7</v>
      </c>
      <c r="F2488" s="7">
        <v>158</v>
      </c>
      <c r="G2488" s="7">
        <f t="shared" si="193"/>
        <v>1.58</v>
      </c>
      <c r="H2488" s="7">
        <v>142.9</v>
      </c>
      <c r="I2488" s="7" t="s">
        <v>6</v>
      </c>
      <c r="J2488" s="7">
        <f t="shared" si="194"/>
        <v>64.818349673</v>
      </c>
      <c r="K2488" s="8">
        <f t="shared" si="195"/>
        <v>25.964729079073862</v>
      </c>
    </row>
    <row r="2489" spans="1:11" x14ac:dyDescent="0.25">
      <c r="A2489" s="1">
        <v>9</v>
      </c>
      <c r="B2489" s="1" t="str">
        <f t="shared" si="191"/>
        <v> Seychelles</v>
      </c>
      <c r="C2489" s="1" t="str">
        <f t="shared" si="192"/>
        <v>Medio Oriente</v>
      </c>
      <c r="D2489" s="2">
        <v>57956926</v>
      </c>
      <c r="E2489" s="2" t="s">
        <v>7</v>
      </c>
      <c r="F2489" s="7">
        <v>158</v>
      </c>
      <c r="G2489" s="7">
        <f t="shared" si="193"/>
        <v>1.58</v>
      </c>
      <c r="H2489" s="7">
        <v>131</v>
      </c>
      <c r="I2489" s="7" t="s">
        <v>6</v>
      </c>
      <c r="J2489" s="7">
        <f t="shared" si="194"/>
        <v>59.420600470000004</v>
      </c>
      <c r="K2489" s="8">
        <f t="shared" si="195"/>
        <v>23.802515810767503</v>
      </c>
    </row>
    <row r="2490" spans="1:11" x14ac:dyDescent="0.25">
      <c r="A2490" s="1">
        <v>31</v>
      </c>
      <c r="B2490" s="1" t="str">
        <f t="shared" si="191"/>
        <v> Gambia</v>
      </c>
      <c r="C2490" s="1" t="str">
        <f t="shared" si="192"/>
        <v>África</v>
      </c>
      <c r="D2490" s="2">
        <v>59902951</v>
      </c>
      <c r="E2490" s="2" t="s">
        <v>5</v>
      </c>
      <c r="F2490" s="7">
        <v>171</v>
      </c>
      <c r="G2490" s="7">
        <f t="shared" si="193"/>
        <v>1.71</v>
      </c>
      <c r="H2490" s="7">
        <v>75.400000000000006</v>
      </c>
      <c r="I2490" s="7" t="s">
        <v>8</v>
      </c>
      <c r="J2490" s="7">
        <f t="shared" si="194"/>
        <v>75.400000000000006</v>
      </c>
      <c r="K2490" s="8">
        <f t="shared" si="195"/>
        <v>25.785711842960232</v>
      </c>
    </row>
    <row r="2491" spans="1:11" x14ac:dyDescent="0.25">
      <c r="A2491" s="1">
        <v>58</v>
      </c>
      <c r="B2491" s="1" t="str">
        <f t="shared" si="191"/>
        <v> Guyana</v>
      </c>
      <c r="C2491" s="1" t="str">
        <f t="shared" si="192"/>
        <v>Sudamérica</v>
      </c>
      <c r="D2491" s="2">
        <v>14852301</v>
      </c>
      <c r="E2491" s="2" t="s">
        <v>7</v>
      </c>
      <c r="F2491" s="7">
        <v>183</v>
      </c>
      <c r="G2491" s="7">
        <f t="shared" si="193"/>
        <v>1.83</v>
      </c>
      <c r="H2491" s="7">
        <v>199.5</v>
      </c>
      <c r="I2491" s="7" t="s">
        <v>6</v>
      </c>
      <c r="J2491" s="7">
        <f t="shared" si="194"/>
        <v>90.491677815000003</v>
      </c>
      <c r="K2491" s="8">
        <f t="shared" si="195"/>
        <v>27.021313809011911</v>
      </c>
    </row>
    <row r="2492" spans="1:11" x14ac:dyDescent="0.25">
      <c r="A2492" s="1">
        <v>44</v>
      </c>
      <c r="B2492" s="1" t="str">
        <f t="shared" si="191"/>
        <v> Yemen</v>
      </c>
      <c r="C2492" s="1" t="str">
        <f t="shared" si="192"/>
        <v>Medio Oriente</v>
      </c>
      <c r="D2492" s="2">
        <v>56968073</v>
      </c>
      <c r="E2492" s="2" t="s">
        <v>7</v>
      </c>
      <c r="F2492" s="7">
        <v>137</v>
      </c>
      <c r="G2492" s="7">
        <f t="shared" si="193"/>
        <v>1.37</v>
      </c>
      <c r="H2492" s="7">
        <v>95.5</v>
      </c>
      <c r="I2492" s="7" t="s">
        <v>6</v>
      </c>
      <c r="J2492" s="7">
        <f t="shared" si="194"/>
        <v>43.318071334999999</v>
      </c>
      <c r="K2492" s="8">
        <f t="shared" si="195"/>
        <v>23.079584066812295</v>
      </c>
    </row>
    <row r="2493" spans="1:11" x14ac:dyDescent="0.25">
      <c r="A2493" s="1">
        <v>26</v>
      </c>
      <c r="B2493" s="1" t="str">
        <f t="shared" si="191"/>
        <v> Senegal</v>
      </c>
      <c r="C2493" s="1" t="str">
        <f t="shared" si="192"/>
        <v>África</v>
      </c>
      <c r="D2493" s="2">
        <v>48286708</v>
      </c>
      <c r="E2493" s="2" t="s">
        <v>7</v>
      </c>
      <c r="F2493" s="7">
        <v>201</v>
      </c>
      <c r="G2493" s="7">
        <f t="shared" si="193"/>
        <v>2.0099999999999998</v>
      </c>
      <c r="H2493" s="7">
        <v>105.1</v>
      </c>
      <c r="I2493" s="7" t="s">
        <v>8</v>
      </c>
      <c r="J2493" s="7">
        <f t="shared" si="194"/>
        <v>105.1</v>
      </c>
      <c r="K2493" s="8">
        <f t="shared" si="195"/>
        <v>26.014207569119581</v>
      </c>
    </row>
    <row r="2494" spans="1:11" x14ac:dyDescent="0.25">
      <c r="A2494" s="1">
        <v>31</v>
      </c>
      <c r="B2494" s="1" t="str">
        <f t="shared" si="191"/>
        <v> Gambia</v>
      </c>
      <c r="C2494" s="1" t="str">
        <f t="shared" si="192"/>
        <v>África</v>
      </c>
      <c r="D2494" s="2">
        <v>13967294</v>
      </c>
      <c r="E2494" s="2" t="s">
        <v>5</v>
      </c>
      <c r="F2494" s="7">
        <v>138</v>
      </c>
      <c r="G2494" s="7">
        <f t="shared" si="193"/>
        <v>1.38</v>
      </c>
      <c r="H2494" s="7">
        <v>103.8</v>
      </c>
      <c r="I2494" s="7" t="s">
        <v>6</v>
      </c>
      <c r="J2494" s="7">
        <f t="shared" si="194"/>
        <v>47.082888006000005</v>
      </c>
      <c r="K2494" s="8">
        <f t="shared" si="195"/>
        <v>24.723213613736618</v>
      </c>
    </row>
    <row r="2495" spans="1:11" x14ac:dyDescent="0.25">
      <c r="A2495" s="1">
        <v>48</v>
      </c>
      <c r="B2495" s="1" t="str">
        <f t="shared" si="191"/>
        <v> Vanuatu</v>
      </c>
      <c r="C2495" s="1" t="str">
        <f t="shared" si="192"/>
        <v>Oceanía</v>
      </c>
      <c r="D2495" s="2">
        <v>72801074</v>
      </c>
      <c r="E2495" s="2" t="s">
        <v>7</v>
      </c>
      <c r="F2495" s="7">
        <v>180</v>
      </c>
      <c r="G2495" s="7">
        <f t="shared" si="193"/>
        <v>1.8</v>
      </c>
      <c r="H2495" s="7">
        <v>91.2</v>
      </c>
      <c r="I2495" s="7" t="s">
        <v>8</v>
      </c>
      <c r="J2495" s="7">
        <f t="shared" si="194"/>
        <v>91.2</v>
      </c>
      <c r="K2495" s="8">
        <f t="shared" si="195"/>
        <v>28.148148148148149</v>
      </c>
    </row>
    <row r="2496" spans="1:11" x14ac:dyDescent="0.25">
      <c r="A2496" s="1">
        <v>62</v>
      </c>
      <c r="B2496" s="1" t="str">
        <f t="shared" si="191"/>
        <v> Bahamas</v>
      </c>
      <c r="C2496" s="1" t="str">
        <f t="shared" si="192"/>
        <v>Centroamérica</v>
      </c>
      <c r="D2496" s="2">
        <v>73599907</v>
      </c>
      <c r="E2496" s="2" t="s">
        <v>7</v>
      </c>
      <c r="F2496" s="7">
        <v>171</v>
      </c>
      <c r="G2496" s="7">
        <f t="shared" si="193"/>
        <v>1.71</v>
      </c>
      <c r="H2496" s="7">
        <v>74.400000000000006</v>
      </c>
      <c r="I2496" s="7" t="s">
        <v>8</v>
      </c>
      <c r="J2496" s="7">
        <f t="shared" si="194"/>
        <v>74.400000000000006</v>
      </c>
      <c r="K2496" s="8">
        <f t="shared" si="195"/>
        <v>25.44372627475121</v>
      </c>
    </row>
    <row r="2497" spans="1:11" x14ac:dyDescent="0.25">
      <c r="A2497" s="1">
        <v>61</v>
      </c>
      <c r="B2497" s="1" t="str">
        <f t="shared" si="191"/>
        <v> Jamaica</v>
      </c>
      <c r="C2497" s="1" t="str">
        <f t="shared" si="192"/>
        <v>Centroamérica</v>
      </c>
      <c r="D2497" s="2">
        <v>20593477</v>
      </c>
      <c r="E2497" s="2" t="s">
        <v>5</v>
      </c>
      <c r="F2497" s="7">
        <v>188</v>
      </c>
      <c r="G2497" s="7">
        <f t="shared" si="193"/>
        <v>1.88</v>
      </c>
      <c r="H2497" s="7">
        <v>87.5</v>
      </c>
      <c r="I2497" s="7" t="s">
        <v>8</v>
      </c>
      <c r="J2497" s="7">
        <f t="shared" si="194"/>
        <v>87.5</v>
      </c>
      <c r="K2497" s="8">
        <f t="shared" si="195"/>
        <v>24.756677229515621</v>
      </c>
    </row>
    <row r="2498" spans="1:11" x14ac:dyDescent="0.25">
      <c r="A2498" s="1">
        <v>26</v>
      </c>
      <c r="B2498" s="1" t="str">
        <f t="shared" si="191"/>
        <v> Senegal</v>
      </c>
      <c r="C2498" s="1" t="str">
        <f t="shared" si="192"/>
        <v>África</v>
      </c>
      <c r="D2498" s="2">
        <v>12835321</v>
      </c>
      <c r="E2498" s="2" t="s">
        <v>7</v>
      </c>
      <c r="F2498" s="7">
        <v>170</v>
      </c>
      <c r="G2498" s="7">
        <f t="shared" si="193"/>
        <v>1.7</v>
      </c>
      <c r="H2498" s="7">
        <v>69</v>
      </c>
      <c r="I2498" s="7" t="s">
        <v>8</v>
      </c>
      <c r="J2498" s="7">
        <f t="shared" si="194"/>
        <v>69</v>
      </c>
      <c r="K2498" s="8">
        <f t="shared" si="195"/>
        <v>23.87543252595156</v>
      </c>
    </row>
    <row r="2499" spans="1:11" x14ac:dyDescent="0.25">
      <c r="A2499" s="1">
        <v>45</v>
      </c>
      <c r="B2499" s="1" t="str">
        <f t="shared" ref="B2499:B2562" si="196">+VLOOKUP(A2499,$R$2:$S$68,2,FALSE)</f>
        <v> Cuba</v>
      </c>
      <c r="C2499" s="1" t="str">
        <f t="shared" ref="C2499:C2562" si="197">+VLOOKUP(B2499,$O$2:$P$68,2,FALSE)</f>
        <v>Centroamérica</v>
      </c>
      <c r="D2499" s="2">
        <v>57446100</v>
      </c>
      <c r="E2499" s="2" t="s">
        <v>5</v>
      </c>
      <c r="F2499" s="7">
        <v>177</v>
      </c>
      <c r="G2499" s="7">
        <f t="shared" ref="G2499:G2562" si="198">+F2499/100</f>
        <v>1.77</v>
      </c>
      <c r="H2499" s="7">
        <v>189.4</v>
      </c>
      <c r="I2499" s="7" t="s">
        <v>6</v>
      </c>
      <c r="J2499" s="7">
        <f t="shared" ref="J2499:J2562" si="199">+IF(I2499="lb",H2499*0.45359237,H2499)</f>
        <v>85.910394878000005</v>
      </c>
      <c r="K2499" s="8">
        <f t="shared" ref="K2499:K2562" si="200">+J2499/G2499^2</f>
        <v>27.422003536020938</v>
      </c>
    </row>
    <row r="2500" spans="1:11" x14ac:dyDescent="0.25">
      <c r="A2500" s="1">
        <v>51</v>
      </c>
      <c r="B2500" s="1" t="str">
        <f t="shared" si="196"/>
        <v> Costa Rica</v>
      </c>
      <c r="C2500" s="1" t="str">
        <f t="shared" si="197"/>
        <v>Centroamérica</v>
      </c>
      <c r="D2500" s="2">
        <v>71774942</v>
      </c>
      <c r="E2500" s="2" t="s">
        <v>7</v>
      </c>
      <c r="F2500" s="7">
        <v>149</v>
      </c>
      <c r="G2500" s="7">
        <f t="shared" si="198"/>
        <v>1.49</v>
      </c>
      <c r="H2500" s="7">
        <v>148.19999999999999</v>
      </c>
      <c r="I2500" s="7" t="s">
        <v>6</v>
      </c>
      <c r="J2500" s="7">
        <f t="shared" si="199"/>
        <v>67.222389234000005</v>
      </c>
      <c r="K2500" s="8">
        <f t="shared" si="200"/>
        <v>30.278991592270621</v>
      </c>
    </row>
    <row r="2501" spans="1:11" x14ac:dyDescent="0.25">
      <c r="A2501" s="1">
        <v>17</v>
      </c>
      <c r="B2501" s="1" t="str">
        <f t="shared" si="196"/>
        <v> India</v>
      </c>
      <c r="C2501" s="1" t="str">
        <f t="shared" si="197"/>
        <v>Asia</v>
      </c>
      <c r="D2501" s="2">
        <v>78274375</v>
      </c>
      <c r="E2501" s="2" t="s">
        <v>5</v>
      </c>
      <c r="F2501" s="7">
        <v>169</v>
      </c>
      <c r="G2501" s="7">
        <f t="shared" si="198"/>
        <v>1.69</v>
      </c>
      <c r="H2501" s="7">
        <v>59.9</v>
      </c>
      <c r="I2501" s="7" t="s">
        <v>8</v>
      </c>
      <c r="J2501" s="7">
        <f t="shared" si="199"/>
        <v>59.9</v>
      </c>
      <c r="K2501" s="8">
        <f t="shared" si="200"/>
        <v>20.972655019081966</v>
      </c>
    </row>
    <row r="2502" spans="1:11" x14ac:dyDescent="0.25">
      <c r="A2502" s="1">
        <v>5</v>
      </c>
      <c r="B2502" s="1" t="str">
        <f t="shared" si="196"/>
        <v> Togo</v>
      </c>
      <c r="C2502" s="1" t="str">
        <f t="shared" si="197"/>
        <v>África</v>
      </c>
      <c r="D2502" s="2">
        <v>66266040</v>
      </c>
      <c r="E2502" s="2" t="s">
        <v>5</v>
      </c>
      <c r="F2502" s="7">
        <v>161</v>
      </c>
      <c r="G2502" s="7">
        <f t="shared" si="198"/>
        <v>1.61</v>
      </c>
      <c r="H2502" s="7">
        <v>131</v>
      </c>
      <c r="I2502" s="7" t="s">
        <v>6</v>
      </c>
      <c r="J2502" s="7">
        <f t="shared" si="199"/>
        <v>59.420600470000004</v>
      </c>
      <c r="K2502" s="8">
        <f t="shared" si="200"/>
        <v>22.92372997569538</v>
      </c>
    </row>
    <row r="2503" spans="1:11" x14ac:dyDescent="0.25">
      <c r="A2503" s="1">
        <v>40</v>
      </c>
      <c r="B2503" s="1" t="str">
        <f t="shared" si="196"/>
        <v> Israel</v>
      </c>
      <c r="C2503" s="1" t="str">
        <f t="shared" si="197"/>
        <v>Medio Oriente</v>
      </c>
      <c r="D2503" s="2">
        <v>55042789</v>
      </c>
      <c r="E2503" s="2" t="s">
        <v>7</v>
      </c>
      <c r="F2503" s="7">
        <v>156</v>
      </c>
      <c r="G2503" s="7">
        <f t="shared" si="198"/>
        <v>1.56</v>
      </c>
      <c r="H2503" s="7">
        <v>60.4</v>
      </c>
      <c r="I2503" s="7" t="s">
        <v>8</v>
      </c>
      <c r="J2503" s="7">
        <f t="shared" si="199"/>
        <v>60.4</v>
      </c>
      <c r="K2503" s="8">
        <f t="shared" si="200"/>
        <v>24.819197896120972</v>
      </c>
    </row>
    <row r="2504" spans="1:11" x14ac:dyDescent="0.25">
      <c r="A2504" s="1">
        <v>40</v>
      </c>
      <c r="B2504" s="1" t="str">
        <f t="shared" si="196"/>
        <v> Israel</v>
      </c>
      <c r="C2504" s="1" t="str">
        <f t="shared" si="197"/>
        <v>Medio Oriente</v>
      </c>
      <c r="D2504" s="2">
        <v>70485750</v>
      </c>
      <c r="E2504" s="2" t="s">
        <v>7</v>
      </c>
      <c r="F2504" s="7">
        <v>172</v>
      </c>
      <c r="G2504" s="7">
        <f t="shared" si="198"/>
        <v>1.72</v>
      </c>
      <c r="H2504" s="7">
        <v>75.2</v>
      </c>
      <c r="I2504" s="7" t="s">
        <v>8</v>
      </c>
      <c r="J2504" s="7">
        <f t="shared" si="199"/>
        <v>75.2</v>
      </c>
      <c r="K2504" s="8">
        <f t="shared" si="200"/>
        <v>25.419145484045433</v>
      </c>
    </row>
    <row r="2505" spans="1:11" x14ac:dyDescent="0.25">
      <c r="A2505" s="1">
        <v>46</v>
      </c>
      <c r="B2505" s="1" t="str">
        <f t="shared" si="196"/>
        <v> Australia</v>
      </c>
      <c r="C2505" s="1" t="str">
        <f t="shared" si="197"/>
        <v>Oceanía</v>
      </c>
      <c r="D2505" s="2">
        <v>66000950</v>
      </c>
      <c r="E2505" s="2" t="s">
        <v>7</v>
      </c>
      <c r="F2505" s="7">
        <v>158</v>
      </c>
      <c r="G2505" s="7">
        <f t="shared" si="198"/>
        <v>1.58</v>
      </c>
      <c r="H2505" s="7">
        <v>69.099999999999994</v>
      </c>
      <c r="I2505" s="7" t="s">
        <v>8</v>
      </c>
      <c r="J2505" s="7">
        <f t="shared" si="199"/>
        <v>69.099999999999994</v>
      </c>
      <c r="K2505" s="8">
        <f t="shared" si="200"/>
        <v>27.679858996955609</v>
      </c>
    </row>
    <row r="2506" spans="1:11" x14ac:dyDescent="0.25">
      <c r="A2506" s="1">
        <v>62</v>
      </c>
      <c r="B2506" s="1" t="str">
        <f t="shared" si="196"/>
        <v> Bahamas</v>
      </c>
      <c r="C2506" s="1" t="str">
        <f t="shared" si="197"/>
        <v>Centroamérica</v>
      </c>
      <c r="D2506" s="2">
        <v>99724864</v>
      </c>
      <c r="E2506" s="2" t="s">
        <v>5</v>
      </c>
      <c r="F2506" s="7">
        <v>202</v>
      </c>
      <c r="G2506" s="7">
        <f t="shared" si="198"/>
        <v>2.02</v>
      </c>
      <c r="H2506" s="7">
        <v>257.10000000000002</v>
      </c>
      <c r="I2506" s="7" t="s">
        <v>6</v>
      </c>
      <c r="J2506" s="7">
        <f t="shared" si="199"/>
        <v>116.61859832700002</v>
      </c>
      <c r="K2506" s="8">
        <f t="shared" si="200"/>
        <v>28.580187806832669</v>
      </c>
    </row>
    <row r="2507" spans="1:11" x14ac:dyDescent="0.25">
      <c r="A2507" s="1">
        <v>13</v>
      </c>
      <c r="B2507" s="1" t="str">
        <f t="shared" si="196"/>
        <v> Barbados</v>
      </c>
      <c r="C2507" s="1" t="str">
        <f t="shared" si="197"/>
        <v>Centroamérica</v>
      </c>
      <c r="D2507" s="2">
        <v>60950273</v>
      </c>
      <c r="E2507" s="2" t="s">
        <v>5</v>
      </c>
      <c r="F2507" s="7">
        <v>187</v>
      </c>
      <c r="G2507" s="7">
        <f t="shared" si="198"/>
        <v>1.87</v>
      </c>
      <c r="H2507" s="7">
        <v>215.6</v>
      </c>
      <c r="I2507" s="7" t="s">
        <v>6</v>
      </c>
      <c r="J2507" s="7">
        <f t="shared" si="199"/>
        <v>97.794514972000002</v>
      </c>
      <c r="K2507" s="8">
        <f t="shared" si="200"/>
        <v>27.966059930795844</v>
      </c>
    </row>
    <row r="2508" spans="1:11" x14ac:dyDescent="0.25">
      <c r="A2508" s="1">
        <v>51</v>
      </c>
      <c r="B2508" s="1" t="str">
        <f t="shared" si="196"/>
        <v> Costa Rica</v>
      </c>
      <c r="C2508" s="1" t="str">
        <f t="shared" si="197"/>
        <v>Centroamérica</v>
      </c>
      <c r="D2508" s="2">
        <v>15026637</v>
      </c>
      <c r="E2508" s="2" t="s">
        <v>7</v>
      </c>
      <c r="F2508" s="7">
        <v>149</v>
      </c>
      <c r="G2508" s="7">
        <f t="shared" si="198"/>
        <v>1.49</v>
      </c>
      <c r="H2508" s="7">
        <v>132.5</v>
      </c>
      <c r="I2508" s="7" t="s">
        <v>6</v>
      </c>
      <c r="J2508" s="7">
        <f t="shared" si="199"/>
        <v>60.100989025000004</v>
      </c>
      <c r="K2508" s="8">
        <f t="shared" si="200"/>
        <v>27.071298150984191</v>
      </c>
    </row>
    <row r="2509" spans="1:11" x14ac:dyDescent="0.25">
      <c r="A2509" s="1">
        <v>32</v>
      </c>
      <c r="B2509" s="1" t="str">
        <f t="shared" si="196"/>
        <v> Ghana</v>
      </c>
      <c r="C2509" s="1" t="str">
        <f t="shared" si="197"/>
        <v>África</v>
      </c>
      <c r="D2509" s="2">
        <v>12876850</v>
      </c>
      <c r="E2509" s="2" t="s">
        <v>5</v>
      </c>
      <c r="F2509" s="7">
        <v>171</v>
      </c>
      <c r="G2509" s="7">
        <f t="shared" si="198"/>
        <v>1.71</v>
      </c>
      <c r="H2509" s="7">
        <v>138.5</v>
      </c>
      <c r="I2509" s="7" t="s">
        <v>6</v>
      </c>
      <c r="J2509" s="7">
        <f t="shared" si="199"/>
        <v>62.822543245000006</v>
      </c>
      <c r="K2509" s="8">
        <f t="shared" si="200"/>
        <v>21.484403147977158</v>
      </c>
    </row>
    <row r="2510" spans="1:11" x14ac:dyDescent="0.25">
      <c r="A2510" s="1">
        <v>49</v>
      </c>
      <c r="B2510" s="1" t="str">
        <f t="shared" si="196"/>
        <v> Uruguay</v>
      </c>
      <c r="C2510" s="1" t="str">
        <f t="shared" si="197"/>
        <v>Sudamérica</v>
      </c>
      <c r="D2510" s="2">
        <v>25939696</v>
      </c>
      <c r="E2510" s="2" t="s">
        <v>5</v>
      </c>
      <c r="F2510" s="7">
        <v>182</v>
      </c>
      <c r="G2510" s="7">
        <f t="shared" si="198"/>
        <v>1.82</v>
      </c>
      <c r="H2510" s="7">
        <v>222</v>
      </c>
      <c r="I2510" s="7" t="s">
        <v>6</v>
      </c>
      <c r="J2510" s="7">
        <f t="shared" si="199"/>
        <v>100.69750614</v>
      </c>
      <c r="K2510" s="8">
        <f t="shared" si="200"/>
        <v>30.40016487743026</v>
      </c>
    </row>
    <row r="2511" spans="1:11" x14ac:dyDescent="0.25">
      <c r="A2511" s="1">
        <v>12</v>
      </c>
      <c r="B2511" s="1" t="str">
        <f t="shared" si="196"/>
        <v> Dominica</v>
      </c>
      <c r="C2511" s="1" t="str">
        <f t="shared" si="197"/>
        <v>Centroamérica</v>
      </c>
      <c r="D2511" s="2">
        <v>72542785</v>
      </c>
      <c r="E2511" s="2" t="s">
        <v>7</v>
      </c>
      <c r="F2511" s="7">
        <v>161</v>
      </c>
      <c r="G2511" s="7">
        <f t="shared" si="198"/>
        <v>1.61</v>
      </c>
      <c r="H2511" s="7">
        <v>72.400000000000006</v>
      </c>
      <c r="I2511" s="7" t="s">
        <v>8</v>
      </c>
      <c r="J2511" s="7">
        <f t="shared" si="199"/>
        <v>72.400000000000006</v>
      </c>
      <c r="K2511" s="8">
        <f t="shared" si="200"/>
        <v>27.931021179738433</v>
      </c>
    </row>
    <row r="2512" spans="1:11" x14ac:dyDescent="0.25">
      <c r="A2512" s="1">
        <v>53</v>
      </c>
      <c r="B2512" s="1" t="str">
        <f t="shared" si="196"/>
        <v> Georgia</v>
      </c>
      <c r="C2512" s="1" t="str">
        <f t="shared" si="197"/>
        <v>Medio Oriente</v>
      </c>
      <c r="D2512" s="2">
        <v>93471932</v>
      </c>
      <c r="E2512" s="2" t="s">
        <v>5</v>
      </c>
      <c r="F2512" s="7">
        <v>155</v>
      </c>
      <c r="G2512" s="7">
        <f t="shared" si="198"/>
        <v>1.55</v>
      </c>
      <c r="H2512" s="7">
        <v>143.30000000000001</v>
      </c>
      <c r="I2512" s="7" t="s">
        <v>6</v>
      </c>
      <c r="J2512" s="7">
        <f t="shared" si="199"/>
        <v>64.999786621000013</v>
      </c>
      <c r="K2512" s="8">
        <f t="shared" si="200"/>
        <v>27.055062069094696</v>
      </c>
    </row>
    <row r="2513" spans="1:11" x14ac:dyDescent="0.25">
      <c r="A2513" s="1">
        <v>3</v>
      </c>
      <c r="B2513" s="1" t="str">
        <f t="shared" si="196"/>
        <v> Uganda</v>
      </c>
      <c r="C2513" s="1" t="str">
        <f t="shared" si="197"/>
        <v>África</v>
      </c>
      <c r="D2513" s="2">
        <v>68475501</v>
      </c>
      <c r="E2513" s="2" t="s">
        <v>5</v>
      </c>
      <c r="F2513" s="7">
        <v>158</v>
      </c>
      <c r="G2513" s="7">
        <f t="shared" si="198"/>
        <v>1.58</v>
      </c>
      <c r="H2513" s="7">
        <v>55.1</v>
      </c>
      <c r="I2513" s="7" t="s">
        <v>8</v>
      </c>
      <c r="J2513" s="7">
        <f t="shared" si="199"/>
        <v>55.1</v>
      </c>
      <c r="K2513" s="8">
        <f t="shared" si="200"/>
        <v>22.071783368049989</v>
      </c>
    </row>
    <row r="2514" spans="1:11" x14ac:dyDescent="0.25">
      <c r="A2514" s="1">
        <v>12</v>
      </c>
      <c r="B2514" s="1" t="str">
        <f t="shared" si="196"/>
        <v> Dominica</v>
      </c>
      <c r="C2514" s="1" t="str">
        <f t="shared" si="197"/>
        <v>Centroamérica</v>
      </c>
      <c r="D2514" s="2">
        <v>66213001</v>
      </c>
      <c r="E2514" s="2" t="s">
        <v>5</v>
      </c>
      <c r="F2514" s="7">
        <v>157</v>
      </c>
      <c r="G2514" s="7">
        <f t="shared" si="198"/>
        <v>1.57</v>
      </c>
      <c r="H2514" s="7">
        <v>141.30000000000001</v>
      </c>
      <c r="I2514" s="7" t="s">
        <v>6</v>
      </c>
      <c r="J2514" s="7">
        <f t="shared" si="199"/>
        <v>64.092601881000007</v>
      </c>
      <c r="K2514" s="8">
        <f t="shared" si="200"/>
        <v>26.002110382165608</v>
      </c>
    </row>
    <row r="2515" spans="1:11" x14ac:dyDescent="0.25">
      <c r="A2515" s="1">
        <v>16</v>
      </c>
      <c r="B2515" s="1" t="str">
        <f t="shared" si="196"/>
        <v> Vietnam</v>
      </c>
      <c r="C2515" s="1" t="str">
        <f t="shared" si="197"/>
        <v>Asia</v>
      </c>
      <c r="D2515" s="2">
        <v>35018858</v>
      </c>
      <c r="E2515" s="2" t="s">
        <v>7</v>
      </c>
      <c r="F2515" s="7">
        <v>167</v>
      </c>
      <c r="G2515" s="7">
        <f t="shared" si="198"/>
        <v>1.67</v>
      </c>
      <c r="H2515" s="7">
        <v>68.599999999999994</v>
      </c>
      <c r="I2515" s="7" t="s">
        <v>8</v>
      </c>
      <c r="J2515" s="7">
        <f t="shared" si="199"/>
        <v>68.599999999999994</v>
      </c>
      <c r="K2515" s="8">
        <f t="shared" si="200"/>
        <v>24.597511563698948</v>
      </c>
    </row>
    <row r="2516" spans="1:11" x14ac:dyDescent="0.25">
      <c r="A2516" s="1">
        <v>27</v>
      </c>
      <c r="B2516" s="1" t="str">
        <f t="shared" si="196"/>
        <v> Estonia</v>
      </c>
      <c r="C2516" s="1" t="str">
        <f t="shared" si="197"/>
        <v>Europa</v>
      </c>
      <c r="D2516" s="2">
        <v>10469968</v>
      </c>
      <c r="E2516" s="2" t="s">
        <v>5</v>
      </c>
      <c r="F2516" s="7">
        <v>188</v>
      </c>
      <c r="G2516" s="7">
        <f t="shared" si="198"/>
        <v>1.88</v>
      </c>
      <c r="H2516" s="7">
        <v>212.3</v>
      </c>
      <c r="I2516" s="7" t="s">
        <v>6</v>
      </c>
      <c r="J2516" s="7">
        <f t="shared" si="199"/>
        <v>96.297660151000017</v>
      </c>
      <c r="K2516" s="8">
        <f t="shared" si="200"/>
        <v>27.245829603610236</v>
      </c>
    </row>
    <row r="2517" spans="1:11" x14ac:dyDescent="0.25">
      <c r="A2517" s="1">
        <v>10</v>
      </c>
      <c r="B2517" s="1" t="str">
        <f t="shared" si="196"/>
        <v> Chile</v>
      </c>
      <c r="C2517" s="1" t="str">
        <f t="shared" si="197"/>
        <v>Sudamérica</v>
      </c>
      <c r="D2517" s="2">
        <v>67457229</v>
      </c>
      <c r="E2517" s="2" t="s">
        <v>5</v>
      </c>
      <c r="F2517" s="7">
        <v>201</v>
      </c>
      <c r="G2517" s="7">
        <f t="shared" si="198"/>
        <v>2.0099999999999998</v>
      </c>
      <c r="H2517" s="7">
        <v>98</v>
      </c>
      <c r="I2517" s="7" t="s">
        <v>8</v>
      </c>
      <c r="J2517" s="7">
        <f t="shared" si="199"/>
        <v>98</v>
      </c>
      <c r="K2517" s="8">
        <f t="shared" si="200"/>
        <v>24.256825326105798</v>
      </c>
    </row>
    <row r="2518" spans="1:11" x14ac:dyDescent="0.25">
      <c r="A2518" s="1">
        <v>54</v>
      </c>
      <c r="B2518" s="1" t="str">
        <f t="shared" si="196"/>
        <v> Bolivia</v>
      </c>
      <c r="C2518" s="1" t="str">
        <f t="shared" si="197"/>
        <v>Sudamérica</v>
      </c>
      <c r="D2518" s="2">
        <v>62184299</v>
      </c>
      <c r="E2518" s="2" t="s">
        <v>5</v>
      </c>
      <c r="F2518" s="7">
        <v>174</v>
      </c>
      <c r="G2518" s="7">
        <f t="shared" si="198"/>
        <v>1.74</v>
      </c>
      <c r="H2518" s="7">
        <v>164.9</v>
      </c>
      <c r="I2518" s="7" t="s">
        <v>6</v>
      </c>
      <c r="J2518" s="7">
        <f t="shared" si="199"/>
        <v>74.797381813000001</v>
      </c>
      <c r="K2518" s="8">
        <f t="shared" si="200"/>
        <v>24.705173012617255</v>
      </c>
    </row>
    <row r="2519" spans="1:11" x14ac:dyDescent="0.25">
      <c r="A2519" s="1">
        <v>6</v>
      </c>
      <c r="B2519" s="1" t="str">
        <f t="shared" si="196"/>
        <v> Nigeria</v>
      </c>
      <c r="C2519" s="1" t="str">
        <f t="shared" si="197"/>
        <v>África</v>
      </c>
      <c r="D2519" s="2">
        <v>86004506</v>
      </c>
      <c r="E2519" s="2" t="s">
        <v>7</v>
      </c>
      <c r="F2519" s="7">
        <v>149</v>
      </c>
      <c r="G2519" s="7">
        <f t="shared" si="198"/>
        <v>1.49</v>
      </c>
      <c r="H2519" s="7">
        <v>111.1</v>
      </c>
      <c r="I2519" s="7" t="s">
        <v>6</v>
      </c>
      <c r="J2519" s="7">
        <f t="shared" si="199"/>
        <v>50.394112307</v>
      </c>
      <c r="K2519" s="8">
        <f t="shared" si="200"/>
        <v>22.699028109995044</v>
      </c>
    </row>
    <row r="2520" spans="1:11" x14ac:dyDescent="0.25">
      <c r="A2520" s="1">
        <v>27</v>
      </c>
      <c r="B2520" s="1" t="str">
        <f t="shared" si="196"/>
        <v> Estonia</v>
      </c>
      <c r="C2520" s="1" t="str">
        <f t="shared" si="197"/>
        <v>Europa</v>
      </c>
      <c r="D2520" s="2">
        <v>23710172</v>
      </c>
      <c r="E2520" s="2" t="s">
        <v>5</v>
      </c>
      <c r="F2520" s="7">
        <v>179</v>
      </c>
      <c r="G2520" s="7">
        <f t="shared" si="198"/>
        <v>1.79</v>
      </c>
      <c r="H2520" s="7">
        <v>202.4</v>
      </c>
      <c r="I2520" s="7" t="s">
        <v>6</v>
      </c>
      <c r="J2520" s="7">
        <f t="shared" si="199"/>
        <v>91.807095688000004</v>
      </c>
      <c r="K2520" s="8">
        <f t="shared" si="200"/>
        <v>28.65300573889704</v>
      </c>
    </row>
    <row r="2521" spans="1:11" x14ac:dyDescent="0.25">
      <c r="A2521" s="1">
        <v>12</v>
      </c>
      <c r="B2521" s="1" t="str">
        <f t="shared" si="196"/>
        <v> Dominica</v>
      </c>
      <c r="C2521" s="1" t="str">
        <f t="shared" si="197"/>
        <v>Centroamérica</v>
      </c>
      <c r="D2521" s="2">
        <v>33438230</v>
      </c>
      <c r="E2521" s="2" t="s">
        <v>5</v>
      </c>
      <c r="F2521" s="7">
        <v>163</v>
      </c>
      <c r="G2521" s="7">
        <f t="shared" si="198"/>
        <v>1.63</v>
      </c>
      <c r="H2521" s="7">
        <v>68.8</v>
      </c>
      <c r="I2521" s="7" t="s">
        <v>8</v>
      </c>
      <c r="J2521" s="7">
        <f t="shared" si="199"/>
        <v>68.8</v>
      </c>
      <c r="K2521" s="8">
        <f t="shared" si="200"/>
        <v>25.894839850954121</v>
      </c>
    </row>
    <row r="2522" spans="1:11" x14ac:dyDescent="0.25">
      <c r="A2522" s="1">
        <v>59</v>
      </c>
      <c r="B2522" s="1" t="str">
        <f t="shared" si="196"/>
        <v> Ecuador</v>
      </c>
      <c r="C2522" s="1" t="str">
        <f t="shared" si="197"/>
        <v>Sudamérica</v>
      </c>
      <c r="D2522" s="2">
        <v>37381397</v>
      </c>
      <c r="E2522" s="2" t="s">
        <v>7</v>
      </c>
      <c r="F2522" s="7">
        <v>139</v>
      </c>
      <c r="G2522" s="7">
        <f t="shared" si="198"/>
        <v>1.39</v>
      </c>
      <c r="H2522" s="7">
        <v>55.8</v>
      </c>
      <c r="I2522" s="7" t="s">
        <v>8</v>
      </c>
      <c r="J2522" s="7">
        <f t="shared" si="199"/>
        <v>55.8</v>
      </c>
      <c r="K2522" s="8">
        <f t="shared" si="200"/>
        <v>28.880492728119666</v>
      </c>
    </row>
    <row r="2523" spans="1:11" x14ac:dyDescent="0.25">
      <c r="A2523" s="1">
        <v>7</v>
      </c>
      <c r="B2523" s="1" t="str">
        <f t="shared" si="196"/>
        <v> Tanzania</v>
      </c>
      <c r="C2523" s="1" t="str">
        <f t="shared" si="197"/>
        <v>África</v>
      </c>
      <c r="D2523" s="2">
        <v>56513688</v>
      </c>
      <c r="E2523" s="2" t="s">
        <v>5</v>
      </c>
      <c r="F2523" s="7">
        <v>168</v>
      </c>
      <c r="G2523" s="7">
        <f t="shared" si="198"/>
        <v>1.68</v>
      </c>
      <c r="H2523" s="7">
        <v>136.5</v>
      </c>
      <c r="I2523" s="7" t="s">
        <v>6</v>
      </c>
      <c r="J2523" s="7">
        <f t="shared" si="199"/>
        <v>61.915358505</v>
      </c>
      <c r="K2523" s="8">
        <f t="shared" si="200"/>
        <v>21.937130989583338</v>
      </c>
    </row>
    <row r="2524" spans="1:11" x14ac:dyDescent="0.25">
      <c r="A2524" s="1">
        <v>26</v>
      </c>
      <c r="B2524" s="1" t="str">
        <f t="shared" si="196"/>
        <v> Senegal</v>
      </c>
      <c r="C2524" s="1" t="str">
        <f t="shared" si="197"/>
        <v>África</v>
      </c>
      <c r="D2524" s="2">
        <v>89697878</v>
      </c>
      <c r="E2524" s="2" t="s">
        <v>7</v>
      </c>
      <c r="F2524" s="7">
        <v>164</v>
      </c>
      <c r="G2524" s="7">
        <f t="shared" si="198"/>
        <v>1.64</v>
      </c>
      <c r="H2524" s="7">
        <v>67</v>
      </c>
      <c r="I2524" s="7" t="s">
        <v>8</v>
      </c>
      <c r="J2524" s="7">
        <f t="shared" si="199"/>
        <v>67</v>
      </c>
      <c r="K2524" s="8">
        <f t="shared" si="200"/>
        <v>24.910767400356935</v>
      </c>
    </row>
    <row r="2525" spans="1:11" x14ac:dyDescent="0.25">
      <c r="A2525" s="1">
        <v>48</v>
      </c>
      <c r="B2525" s="1" t="str">
        <f t="shared" si="196"/>
        <v> Vanuatu</v>
      </c>
      <c r="C2525" s="1" t="str">
        <f t="shared" si="197"/>
        <v>Oceanía</v>
      </c>
      <c r="D2525" s="2">
        <v>17385137</v>
      </c>
      <c r="E2525" s="2" t="s">
        <v>7</v>
      </c>
      <c r="F2525" s="7">
        <v>159</v>
      </c>
      <c r="G2525" s="7">
        <f t="shared" si="198"/>
        <v>1.59</v>
      </c>
      <c r="H2525" s="7">
        <v>166.4</v>
      </c>
      <c r="I2525" s="7" t="s">
        <v>6</v>
      </c>
      <c r="J2525" s="7">
        <f t="shared" si="199"/>
        <v>75.477770368000009</v>
      </c>
      <c r="K2525" s="8">
        <f t="shared" si="200"/>
        <v>29.855531967881017</v>
      </c>
    </row>
    <row r="2526" spans="1:11" x14ac:dyDescent="0.25">
      <c r="A2526" s="1">
        <v>30</v>
      </c>
      <c r="B2526" s="1" t="str">
        <f t="shared" si="196"/>
        <v> Liberia</v>
      </c>
      <c r="C2526" s="1" t="str">
        <f t="shared" si="197"/>
        <v>África</v>
      </c>
      <c r="D2526" s="2">
        <v>34257215</v>
      </c>
      <c r="E2526" s="2" t="s">
        <v>5</v>
      </c>
      <c r="F2526" s="7">
        <v>155</v>
      </c>
      <c r="G2526" s="7">
        <f t="shared" si="198"/>
        <v>1.55</v>
      </c>
      <c r="H2526" s="7">
        <v>106.3</v>
      </c>
      <c r="I2526" s="7" t="s">
        <v>6</v>
      </c>
      <c r="J2526" s="7">
        <f t="shared" si="199"/>
        <v>48.216868931</v>
      </c>
      <c r="K2526" s="8">
        <f t="shared" si="200"/>
        <v>20.06945637086368</v>
      </c>
    </row>
    <row r="2527" spans="1:11" x14ac:dyDescent="0.25">
      <c r="A2527" s="1">
        <v>43</v>
      </c>
      <c r="B2527" s="1" t="str">
        <f t="shared" si="196"/>
        <v> Colombia</v>
      </c>
      <c r="C2527" s="1" t="str">
        <f t="shared" si="197"/>
        <v>Sudamérica</v>
      </c>
      <c r="D2527" s="2">
        <v>56126293</v>
      </c>
      <c r="E2527" s="2" t="s">
        <v>5</v>
      </c>
      <c r="F2527" s="7">
        <v>182</v>
      </c>
      <c r="G2527" s="7">
        <f t="shared" si="198"/>
        <v>1.82</v>
      </c>
      <c r="H2527" s="7">
        <v>77.7</v>
      </c>
      <c r="I2527" s="7" t="s">
        <v>8</v>
      </c>
      <c r="J2527" s="7">
        <f t="shared" si="199"/>
        <v>77.7</v>
      </c>
      <c r="K2527" s="8">
        <f t="shared" si="200"/>
        <v>23.45731191885038</v>
      </c>
    </row>
    <row r="2528" spans="1:11" x14ac:dyDescent="0.25">
      <c r="A2528" s="1">
        <v>50</v>
      </c>
      <c r="B2528" s="1" t="str">
        <f t="shared" si="196"/>
        <v> Venezuela</v>
      </c>
      <c r="C2528" s="1" t="str">
        <f t="shared" si="197"/>
        <v>Sudamérica</v>
      </c>
      <c r="D2528" s="2">
        <v>71304994</v>
      </c>
      <c r="E2528" s="2" t="s">
        <v>7</v>
      </c>
      <c r="F2528" s="7">
        <v>143</v>
      </c>
      <c r="G2528" s="7">
        <f t="shared" si="198"/>
        <v>1.43</v>
      </c>
      <c r="H2528" s="7">
        <v>136.5</v>
      </c>
      <c r="I2528" s="7" t="s">
        <v>6</v>
      </c>
      <c r="J2528" s="7">
        <f t="shared" si="199"/>
        <v>61.915358505</v>
      </c>
      <c r="K2528" s="8">
        <f t="shared" si="200"/>
        <v>30.277939510489514</v>
      </c>
    </row>
    <row r="2529" spans="1:11" x14ac:dyDescent="0.25">
      <c r="A2529" s="1">
        <v>45</v>
      </c>
      <c r="B2529" s="1" t="str">
        <f t="shared" si="196"/>
        <v> Cuba</v>
      </c>
      <c r="C2529" s="1" t="str">
        <f t="shared" si="197"/>
        <v>Centroamérica</v>
      </c>
      <c r="D2529" s="2">
        <v>26698540</v>
      </c>
      <c r="E2529" s="2" t="s">
        <v>7</v>
      </c>
      <c r="F2529" s="7">
        <v>163</v>
      </c>
      <c r="G2529" s="7">
        <f t="shared" si="198"/>
        <v>1.63</v>
      </c>
      <c r="H2529" s="7">
        <v>69.3</v>
      </c>
      <c r="I2529" s="7" t="s">
        <v>8</v>
      </c>
      <c r="J2529" s="7">
        <f t="shared" si="199"/>
        <v>69.3</v>
      </c>
      <c r="K2529" s="8">
        <f t="shared" si="200"/>
        <v>26.083029094056986</v>
      </c>
    </row>
    <row r="2530" spans="1:11" x14ac:dyDescent="0.25">
      <c r="A2530" s="1">
        <v>54</v>
      </c>
      <c r="B2530" s="1" t="str">
        <f t="shared" si="196"/>
        <v> Bolivia</v>
      </c>
      <c r="C2530" s="1" t="str">
        <f t="shared" si="197"/>
        <v>Sudamérica</v>
      </c>
      <c r="D2530" s="2">
        <v>95295555</v>
      </c>
      <c r="E2530" s="2" t="s">
        <v>5</v>
      </c>
      <c r="F2530" s="7">
        <v>163</v>
      </c>
      <c r="G2530" s="7">
        <f t="shared" si="198"/>
        <v>1.63</v>
      </c>
      <c r="H2530" s="7">
        <v>126.1</v>
      </c>
      <c r="I2530" s="7" t="s">
        <v>6</v>
      </c>
      <c r="J2530" s="7">
        <f t="shared" si="199"/>
        <v>57.197997856999997</v>
      </c>
      <c r="K2530" s="8">
        <f t="shared" si="200"/>
        <v>21.528095847416161</v>
      </c>
    </row>
    <row r="2531" spans="1:11" x14ac:dyDescent="0.25">
      <c r="A2531" s="1">
        <v>12</v>
      </c>
      <c r="B2531" s="1" t="str">
        <f t="shared" si="196"/>
        <v> Dominica</v>
      </c>
      <c r="C2531" s="1" t="str">
        <f t="shared" si="197"/>
        <v>Centroamérica</v>
      </c>
      <c r="D2531" s="2">
        <v>61257571</v>
      </c>
      <c r="E2531" s="2" t="s">
        <v>5</v>
      </c>
      <c r="F2531" s="7">
        <v>160</v>
      </c>
      <c r="G2531" s="7">
        <f t="shared" si="198"/>
        <v>1.6</v>
      </c>
      <c r="H2531" s="7">
        <v>150.1</v>
      </c>
      <c r="I2531" s="7" t="s">
        <v>6</v>
      </c>
      <c r="J2531" s="7">
        <f t="shared" si="199"/>
        <v>68.084214736999996</v>
      </c>
      <c r="K2531" s="8">
        <f t="shared" si="200"/>
        <v>26.595396381640619</v>
      </c>
    </row>
    <row r="2532" spans="1:11" x14ac:dyDescent="0.25">
      <c r="A2532" s="1">
        <v>9</v>
      </c>
      <c r="B2532" s="1" t="str">
        <f t="shared" si="196"/>
        <v> Seychelles</v>
      </c>
      <c r="C2532" s="1" t="str">
        <f t="shared" si="197"/>
        <v>Medio Oriente</v>
      </c>
      <c r="D2532" s="2">
        <v>84191516</v>
      </c>
      <c r="E2532" s="2" t="s">
        <v>5</v>
      </c>
      <c r="F2532" s="7">
        <v>170</v>
      </c>
      <c r="G2532" s="7">
        <f t="shared" si="198"/>
        <v>1.7</v>
      </c>
      <c r="H2532" s="7">
        <v>166.4</v>
      </c>
      <c r="I2532" s="7" t="s">
        <v>6</v>
      </c>
      <c r="J2532" s="7">
        <f t="shared" si="199"/>
        <v>75.477770368000009</v>
      </c>
      <c r="K2532" s="8">
        <f t="shared" si="200"/>
        <v>26.116875559861597</v>
      </c>
    </row>
    <row r="2533" spans="1:11" x14ac:dyDescent="0.25">
      <c r="A2533" s="1">
        <v>57</v>
      </c>
      <c r="B2533" s="1" t="str">
        <f t="shared" si="196"/>
        <v> Argentina</v>
      </c>
      <c r="C2533" s="1" t="str">
        <f t="shared" si="197"/>
        <v>Sudamérica</v>
      </c>
      <c r="D2533" s="2">
        <v>10305139</v>
      </c>
      <c r="E2533" s="2" t="s">
        <v>5</v>
      </c>
      <c r="F2533" s="7">
        <v>165</v>
      </c>
      <c r="G2533" s="7">
        <f t="shared" si="198"/>
        <v>1.65</v>
      </c>
      <c r="H2533" s="7">
        <v>79</v>
      </c>
      <c r="I2533" s="7" t="s">
        <v>8</v>
      </c>
      <c r="J2533" s="7">
        <f t="shared" si="199"/>
        <v>79</v>
      </c>
      <c r="K2533" s="8">
        <f t="shared" si="200"/>
        <v>29.017447199265384</v>
      </c>
    </row>
    <row r="2534" spans="1:11" x14ac:dyDescent="0.25">
      <c r="A2534" s="1">
        <v>50</v>
      </c>
      <c r="B2534" s="1" t="str">
        <f t="shared" si="196"/>
        <v> Venezuela</v>
      </c>
      <c r="C2534" s="1" t="str">
        <f t="shared" si="197"/>
        <v>Sudamérica</v>
      </c>
      <c r="D2534" s="2">
        <v>64856297</v>
      </c>
      <c r="E2534" s="2" t="s">
        <v>7</v>
      </c>
      <c r="F2534" s="7">
        <v>153</v>
      </c>
      <c r="G2534" s="7">
        <f t="shared" si="198"/>
        <v>1.53</v>
      </c>
      <c r="H2534" s="7">
        <v>134</v>
      </c>
      <c r="I2534" s="7" t="s">
        <v>6</v>
      </c>
      <c r="J2534" s="7">
        <f t="shared" si="199"/>
        <v>60.781377580000004</v>
      </c>
      <c r="K2534" s="8">
        <f t="shared" si="200"/>
        <v>25.964961160237518</v>
      </c>
    </row>
    <row r="2535" spans="1:11" x14ac:dyDescent="0.25">
      <c r="A2535" s="1">
        <v>20</v>
      </c>
      <c r="B2535" s="1" t="str">
        <f t="shared" si="196"/>
        <v> Laos</v>
      </c>
      <c r="C2535" s="1" t="str">
        <f t="shared" si="197"/>
        <v>Asia</v>
      </c>
      <c r="D2535" s="2">
        <v>66373320</v>
      </c>
      <c r="E2535" s="2" t="s">
        <v>7</v>
      </c>
      <c r="F2535" s="7">
        <v>141</v>
      </c>
      <c r="G2535" s="7">
        <f t="shared" si="198"/>
        <v>1.41</v>
      </c>
      <c r="H2535" s="7">
        <v>45.7</v>
      </c>
      <c r="I2535" s="7" t="s">
        <v>8</v>
      </c>
      <c r="J2535" s="7">
        <f t="shared" si="199"/>
        <v>45.7</v>
      </c>
      <c r="K2535" s="8">
        <f t="shared" si="200"/>
        <v>22.986771289170569</v>
      </c>
    </row>
    <row r="2536" spans="1:11" x14ac:dyDescent="0.25">
      <c r="A2536" s="1">
        <v>25</v>
      </c>
      <c r="B2536" s="1" t="str">
        <f t="shared" si="196"/>
        <v> Zambia</v>
      </c>
      <c r="C2536" s="1" t="str">
        <f t="shared" si="197"/>
        <v>África</v>
      </c>
      <c r="D2536" s="2">
        <v>71118302</v>
      </c>
      <c r="E2536" s="2" t="s">
        <v>7</v>
      </c>
      <c r="F2536" s="7">
        <v>145</v>
      </c>
      <c r="G2536" s="7">
        <f t="shared" si="198"/>
        <v>1.45</v>
      </c>
      <c r="H2536" s="7">
        <v>122.1</v>
      </c>
      <c r="I2536" s="7" t="s">
        <v>6</v>
      </c>
      <c r="J2536" s="7">
        <f t="shared" si="199"/>
        <v>55.383628377000001</v>
      </c>
      <c r="K2536" s="8">
        <f t="shared" si="200"/>
        <v>26.341797087752674</v>
      </c>
    </row>
    <row r="2537" spans="1:11" x14ac:dyDescent="0.25">
      <c r="A2537" s="1">
        <v>54</v>
      </c>
      <c r="B2537" s="1" t="str">
        <f t="shared" si="196"/>
        <v> Bolivia</v>
      </c>
      <c r="C2537" s="1" t="str">
        <f t="shared" si="197"/>
        <v>Sudamérica</v>
      </c>
      <c r="D2537" s="2">
        <v>64861147</v>
      </c>
      <c r="E2537" s="2" t="s">
        <v>5</v>
      </c>
      <c r="F2537" s="7">
        <v>163</v>
      </c>
      <c r="G2537" s="7">
        <f t="shared" si="198"/>
        <v>1.63</v>
      </c>
      <c r="H2537" s="7">
        <v>156.5</v>
      </c>
      <c r="I2537" s="7" t="s">
        <v>6</v>
      </c>
      <c r="J2537" s="7">
        <f t="shared" si="199"/>
        <v>70.98720590500001</v>
      </c>
      <c r="K2537" s="8">
        <f t="shared" si="200"/>
        <v>26.718057098498257</v>
      </c>
    </row>
    <row r="2538" spans="1:11" x14ac:dyDescent="0.25">
      <c r="A2538" s="1">
        <v>8</v>
      </c>
      <c r="B2538" s="1" t="str">
        <f t="shared" si="196"/>
        <v> Paraguay</v>
      </c>
      <c r="C2538" s="1" t="str">
        <f t="shared" si="197"/>
        <v>Sudamérica</v>
      </c>
      <c r="D2538" s="2">
        <v>12786959</v>
      </c>
      <c r="E2538" s="2" t="s">
        <v>7</v>
      </c>
      <c r="F2538" s="7">
        <v>146</v>
      </c>
      <c r="G2538" s="7">
        <f t="shared" si="198"/>
        <v>1.46</v>
      </c>
      <c r="H2538" s="7">
        <v>130.5</v>
      </c>
      <c r="I2538" s="7" t="s">
        <v>6</v>
      </c>
      <c r="J2538" s="7">
        <f t="shared" si="199"/>
        <v>59.193804285000006</v>
      </c>
      <c r="K2538" s="8">
        <f t="shared" si="200"/>
        <v>27.769658606211305</v>
      </c>
    </row>
    <row r="2539" spans="1:11" x14ac:dyDescent="0.25">
      <c r="A2539" s="1">
        <v>66</v>
      </c>
      <c r="B2539" s="1" t="str">
        <f t="shared" si="196"/>
        <v> Tonga</v>
      </c>
      <c r="C2539" s="1" t="str">
        <f t="shared" si="197"/>
        <v>Oceanía</v>
      </c>
      <c r="D2539" s="2">
        <v>84191447</v>
      </c>
      <c r="E2539" s="2" t="s">
        <v>7</v>
      </c>
      <c r="F2539" s="7">
        <v>164</v>
      </c>
      <c r="G2539" s="7">
        <f t="shared" si="198"/>
        <v>1.64</v>
      </c>
      <c r="H2539" s="7">
        <v>89.9</v>
      </c>
      <c r="I2539" s="7" t="s">
        <v>8</v>
      </c>
      <c r="J2539" s="7">
        <f t="shared" si="199"/>
        <v>89.9</v>
      </c>
      <c r="K2539" s="8">
        <f t="shared" si="200"/>
        <v>33.425044616299829</v>
      </c>
    </row>
    <row r="2540" spans="1:11" x14ac:dyDescent="0.25">
      <c r="A2540" s="1">
        <v>59</v>
      </c>
      <c r="B2540" s="1" t="str">
        <f t="shared" si="196"/>
        <v> Ecuador</v>
      </c>
      <c r="C2540" s="1" t="str">
        <f t="shared" si="197"/>
        <v>Sudamérica</v>
      </c>
      <c r="D2540" s="2">
        <v>16914612</v>
      </c>
      <c r="E2540" s="2" t="s">
        <v>5</v>
      </c>
      <c r="F2540" s="7">
        <v>172</v>
      </c>
      <c r="G2540" s="7">
        <f t="shared" si="198"/>
        <v>1.72</v>
      </c>
      <c r="H2540" s="7">
        <v>68.3</v>
      </c>
      <c r="I2540" s="7" t="s">
        <v>8</v>
      </c>
      <c r="J2540" s="7">
        <f t="shared" si="199"/>
        <v>68.3</v>
      </c>
      <c r="K2540" s="8">
        <f t="shared" si="200"/>
        <v>23.086803677663603</v>
      </c>
    </row>
    <row r="2541" spans="1:11" x14ac:dyDescent="0.25">
      <c r="A2541" s="1">
        <v>50</v>
      </c>
      <c r="B2541" s="1" t="str">
        <f t="shared" si="196"/>
        <v> Venezuela</v>
      </c>
      <c r="C2541" s="1" t="str">
        <f t="shared" si="197"/>
        <v>Sudamérica</v>
      </c>
      <c r="D2541" s="2">
        <v>41665428</v>
      </c>
      <c r="E2541" s="2" t="s">
        <v>7</v>
      </c>
      <c r="F2541" s="7">
        <v>150</v>
      </c>
      <c r="G2541" s="7">
        <f t="shared" si="198"/>
        <v>1.5</v>
      </c>
      <c r="H2541" s="7">
        <v>67.5</v>
      </c>
      <c r="I2541" s="7" t="s">
        <v>8</v>
      </c>
      <c r="J2541" s="7">
        <f t="shared" si="199"/>
        <v>67.5</v>
      </c>
      <c r="K2541" s="8">
        <f t="shared" si="200"/>
        <v>30</v>
      </c>
    </row>
    <row r="2542" spans="1:11" x14ac:dyDescent="0.25">
      <c r="A2542" s="1">
        <v>24</v>
      </c>
      <c r="B2542" s="1" t="str">
        <f t="shared" si="196"/>
        <v> China</v>
      </c>
      <c r="C2542" s="1" t="str">
        <f t="shared" si="197"/>
        <v>Asia</v>
      </c>
      <c r="D2542" s="2">
        <v>48938185</v>
      </c>
      <c r="E2542" s="2" t="s">
        <v>5</v>
      </c>
      <c r="F2542" s="7">
        <v>160</v>
      </c>
      <c r="G2542" s="7">
        <f t="shared" si="198"/>
        <v>1.6</v>
      </c>
      <c r="H2542" s="7">
        <v>134.5</v>
      </c>
      <c r="I2542" s="7" t="s">
        <v>6</v>
      </c>
      <c r="J2542" s="7">
        <f t="shared" si="199"/>
        <v>61.008173765000002</v>
      </c>
      <c r="K2542" s="8">
        <f t="shared" si="200"/>
        <v>23.831317876953122</v>
      </c>
    </row>
    <row r="2543" spans="1:11" x14ac:dyDescent="0.25">
      <c r="A2543" s="1">
        <v>5</v>
      </c>
      <c r="B2543" s="1" t="str">
        <f t="shared" si="196"/>
        <v> Togo</v>
      </c>
      <c r="C2543" s="1" t="str">
        <f t="shared" si="197"/>
        <v>África</v>
      </c>
      <c r="D2543" s="2">
        <v>82217729</v>
      </c>
      <c r="E2543" s="2" t="s">
        <v>5</v>
      </c>
      <c r="F2543" s="7">
        <v>153</v>
      </c>
      <c r="G2543" s="7">
        <f t="shared" si="198"/>
        <v>1.53</v>
      </c>
      <c r="H2543" s="7">
        <v>110.2</v>
      </c>
      <c r="I2543" s="7" t="s">
        <v>6</v>
      </c>
      <c r="J2543" s="7">
        <f t="shared" si="199"/>
        <v>49.985879174000004</v>
      </c>
      <c r="K2543" s="8">
        <f t="shared" si="200"/>
        <v>21.353274028792345</v>
      </c>
    </row>
    <row r="2544" spans="1:11" x14ac:dyDescent="0.25">
      <c r="A2544" s="1">
        <v>43</v>
      </c>
      <c r="B2544" s="1" t="str">
        <f t="shared" si="196"/>
        <v> Colombia</v>
      </c>
      <c r="C2544" s="1" t="str">
        <f t="shared" si="197"/>
        <v>Sudamérica</v>
      </c>
      <c r="D2544" s="2">
        <v>35369299</v>
      </c>
      <c r="E2544" s="2" t="s">
        <v>5</v>
      </c>
      <c r="F2544" s="7">
        <v>167</v>
      </c>
      <c r="G2544" s="7">
        <f t="shared" si="198"/>
        <v>1.67</v>
      </c>
      <c r="H2544" s="7">
        <v>66</v>
      </c>
      <c r="I2544" s="7" t="s">
        <v>8</v>
      </c>
      <c r="J2544" s="7">
        <f t="shared" si="199"/>
        <v>66</v>
      </c>
      <c r="K2544" s="8">
        <f t="shared" si="200"/>
        <v>23.665244361576249</v>
      </c>
    </row>
    <row r="2545" spans="1:11" x14ac:dyDescent="0.25">
      <c r="A2545" s="1">
        <v>63</v>
      </c>
      <c r="B2545" s="1" t="str">
        <f t="shared" si="196"/>
        <v> Tuvalu</v>
      </c>
      <c r="C2545" s="1" t="str">
        <f t="shared" si="197"/>
        <v>Oceanía</v>
      </c>
      <c r="D2545" s="2">
        <v>12806589</v>
      </c>
      <c r="E2545" s="2" t="s">
        <v>5</v>
      </c>
      <c r="F2545" s="7">
        <v>158</v>
      </c>
      <c r="G2545" s="7">
        <f t="shared" si="198"/>
        <v>1.58</v>
      </c>
      <c r="H2545" s="7">
        <v>148.19999999999999</v>
      </c>
      <c r="I2545" s="7" t="s">
        <v>6</v>
      </c>
      <c r="J2545" s="7">
        <f t="shared" si="199"/>
        <v>67.222389234000005</v>
      </c>
      <c r="K2545" s="8">
        <f t="shared" si="200"/>
        <v>26.927731627143082</v>
      </c>
    </row>
    <row r="2546" spans="1:11" x14ac:dyDescent="0.25">
      <c r="A2546" s="1">
        <v>42</v>
      </c>
      <c r="B2546" s="1" t="str">
        <f t="shared" si="196"/>
        <v> Mauritania</v>
      </c>
      <c r="C2546" s="1" t="str">
        <f t="shared" si="197"/>
        <v>África</v>
      </c>
      <c r="D2546" s="2">
        <v>21146136</v>
      </c>
      <c r="E2546" s="2" t="s">
        <v>7</v>
      </c>
      <c r="F2546" s="7">
        <v>157</v>
      </c>
      <c r="G2546" s="7">
        <f t="shared" si="198"/>
        <v>1.57</v>
      </c>
      <c r="H2546" s="7">
        <v>125.4</v>
      </c>
      <c r="I2546" s="7" t="s">
        <v>6</v>
      </c>
      <c r="J2546" s="7">
        <f t="shared" si="199"/>
        <v>56.880483198000007</v>
      </c>
      <c r="K2546" s="8">
        <f t="shared" si="200"/>
        <v>23.076182886932536</v>
      </c>
    </row>
    <row r="2547" spans="1:11" x14ac:dyDescent="0.25">
      <c r="A2547" s="1">
        <v>15</v>
      </c>
      <c r="B2547" s="1" t="str">
        <f t="shared" si="196"/>
        <v> Burundi</v>
      </c>
      <c r="C2547" s="1" t="str">
        <f t="shared" si="197"/>
        <v>África</v>
      </c>
      <c r="D2547" s="2">
        <v>55026672</v>
      </c>
      <c r="E2547" s="2" t="s">
        <v>5</v>
      </c>
      <c r="F2547" s="7">
        <v>167</v>
      </c>
      <c r="G2547" s="7">
        <f t="shared" si="198"/>
        <v>1.67</v>
      </c>
      <c r="H2547" s="7">
        <v>62.3</v>
      </c>
      <c r="I2547" s="7" t="s">
        <v>8</v>
      </c>
      <c r="J2547" s="7">
        <f t="shared" si="199"/>
        <v>62.3</v>
      </c>
      <c r="K2547" s="8">
        <f t="shared" si="200"/>
        <v>22.338556420093944</v>
      </c>
    </row>
    <row r="2548" spans="1:11" x14ac:dyDescent="0.25">
      <c r="A2548" s="1">
        <v>44</v>
      </c>
      <c r="B2548" s="1" t="str">
        <f t="shared" si="196"/>
        <v> Yemen</v>
      </c>
      <c r="C2548" s="1" t="str">
        <f t="shared" si="197"/>
        <v>Medio Oriente</v>
      </c>
      <c r="D2548" s="2">
        <v>49544299</v>
      </c>
      <c r="E2548" s="2" t="s">
        <v>7</v>
      </c>
      <c r="F2548" s="7">
        <v>132</v>
      </c>
      <c r="G2548" s="7">
        <f t="shared" si="198"/>
        <v>1.32</v>
      </c>
      <c r="H2548" s="7">
        <v>95.7</v>
      </c>
      <c r="I2548" s="7" t="s">
        <v>6</v>
      </c>
      <c r="J2548" s="7">
        <f t="shared" si="199"/>
        <v>43.408789809000005</v>
      </c>
      <c r="K2548" s="8">
        <f t="shared" si="200"/>
        <v>24.913217291666669</v>
      </c>
    </row>
    <row r="2549" spans="1:11" x14ac:dyDescent="0.25">
      <c r="A2549" s="1">
        <v>60</v>
      </c>
      <c r="B2549" s="1" t="str">
        <f t="shared" si="196"/>
        <v> Nicaragua</v>
      </c>
      <c r="C2549" s="1" t="str">
        <f t="shared" si="197"/>
        <v>Centroamérica</v>
      </c>
      <c r="D2549" s="2">
        <v>59987898</v>
      </c>
      <c r="E2549" s="2" t="s">
        <v>7</v>
      </c>
      <c r="F2549" s="7">
        <v>183</v>
      </c>
      <c r="G2549" s="7">
        <f t="shared" si="198"/>
        <v>1.83</v>
      </c>
      <c r="H2549" s="7">
        <v>101.5</v>
      </c>
      <c r="I2549" s="7" t="s">
        <v>8</v>
      </c>
      <c r="J2549" s="7">
        <f t="shared" si="199"/>
        <v>101.5</v>
      </c>
      <c r="K2549" s="8">
        <f t="shared" si="200"/>
        <v>30.308459494162257</v>
      </c>
    </row>
    <row r="2550" spans="1:11" x14ac:dyDescent="0.25">
      <c r="A2550" s="1">
        <v>39</v>
      </c>
      <c r="B2550" s="1" t="str">
        <f t="shared" si="196"/>
        <v> Portugal</v>
      </c>
      <c r="C2550" s="1" t="str">
        <f t="shared" si="197"/>
        <v>Europa</v>
      </c>
      <c r="D2550" s="2">
        <v>82864896</v>
      </c>
      <c r="E2550" s="2" t="s">
        <v>7</v>
      </c>
      <c r="F2550" s="7">
        <v>164</v>
      </c>
      <c r="G2550" s="7">
        <f t="shared" si="198"/>
        <v>1.64</v>
      </c>
      <c r="H2550" s="7">
        <v>72.599999999999994</v>
      </c>
      <c r="I2550" s="7" t="s">
        <v>8</v>
      </c>
      <c r="J2550" s="7">
        <f t="shared" si="199"/>
        <v>72.599999999999994</v>
      </c>
      <c r="K2550" s="8">
        <f t="shared" si="200"/>
        <v>26.992861392028558</v>
      </c>
    </row>
    <row r="2551" spans="1:11" x14ac:dyDescent="0.25">
      <c r="A2551" s="1">
        <v>33</v>
      </c>
      <c r="B2551" s="1" t="str">
        <f t="shared" si="196"/>
        <v> Serbia</v>
      </c>
      <c r="C2551" s="1" t="str">
        <f t="shared" si="197"/>
        <v>Europa</v>
      </c>
      <c r="D2551" s="2">
        <v>59029087</v>
      </c>
      <c r="E2551" s="2" t="s">
        <v>5</v>
      </c>
      <c r="F2551" s="7">
        <v>181</v>
      </c>
      <c r="G2551" s="7">
        <f t="shared" si="198"/>
        <v>1.81</v>
      </c>
      <c r="H2551" s="7">
        <v>211.2</v>
      </c>
      <c r="I2551" s="7" t="s">
        <v>6</v>
      </c>
      <c r="J2551" s="7">
        <f t="shared" si="199"/>
        <v>95.798708543999993</v>
      </c>
      <c r="K2551" s="8">
        <f t="shared" si="200"/>
        <v>29.241692422087237</v>
      </c>
    </row>
    <row r="2552" spans="1:11" x14ac:dyDescent="0.25">
      <c r="A2552" s="1">
        <v>60</v>
      </c>
      <c r="B2552" s="1" t="str">
        <f t="shared" si="196"/>
        <v> Nicaragua</v>
      </c>
      <c r="C2552" s="1" t="str">
        <f t="shared" si="197"/>
        <v>Centroamérica</v>
      </c>
      <c r="D2552" s="2">
        <v>14950714</v>
      </c>
      <c r="E2552" s="2" t="s">
        <v>5</v>
      </c>
      <c r="F2552" s="7">
        <v>162</v>
      </c>
      <c r="G2552" s="7">
        <f t="shared" si="198"/>
        <v>1.62</v>
      </c>
      <c r="H2552" s="7">
        <v>162.30000000000001</v>
      </c>
      <c r="I2552" s="7" t="s">
        <v>6</v>
      </c>
      <c r="J2552" s="7">
        <f t="shared" si="199"/>
        <v>73.618041651000013</v>
      </c>
      <c r="K2552" s="8">
        <f t="shared" si="200"/>
        <v>28.051379991998171</v>
      </c>
    </row>
    <row r="2553" spans="1:11" x14ac:dyDescent="0.25">
      <c r="A2553" s="1">
        <v>4</v>
      </c>
      <c r="B2553" s="1" t="str">
        <f t="shared" si="196"/>
        <v> Mozambique</v>
      </c>
      <c r="C2553" s="1" t="str">
        <f t="shared" si="197"/>
        <v>África</v>
      </c>
      <c r="D2553" s="2">
        <v>45174353</v>
      </c>
      <c r="E2553" s="2" t="s">
        <v>5</v>
      </c>
      <c r="F2553" s="7">
        <v>167</v>
      </c>
      <c r="G2553" s="7">
        <f t="shared" si="198"/>
        <v>1.67</v>
      </c>
      <c r="H2553" s="7">
        <v>136.69999999999999</v>
      </c>
      <c r="I2553" s="7" t="s">
        <v>6</v>
      </c>
      <c r="J2553" s="7">
        <f t="shared" si="199"/>
        <v>62.006076978999999</v>
      </c>
      <c r="K2553" s="8">
        <f t="shared" si="200"/>
        <v>22.233166115314283</v>
      </c>
    </row>
    <row r="2554" spans="1:11" x14ac:dyDescent="0.25">
      <c r="A2554" s="1">
        <v>19</v>
      </c>
      <c r="B2554" s="1" t="str">
        <f t="shared" si="196"/>
        <v> Somalia</v>
      </c>
      <c r="C2554" s="1" t="str">
        <f t="shared" si="197"/>
        <v>África</v>
      </c>
      <c r="D2554" s="2">
        <v>63609385</v>
      </c>
      <c r="E2554" s="2" t="s">
        <v>5</v>
      </c>
      <c r="F2554" s="7">
        <v>145</v>
      </c>
      <c r="G2554" s="7">
        <f t="shared" si="198"/>
        <v>1.45</v>
      </c>
      <c r="H2554" s="7">
        <v>104.9</v>
      </c>
      <c r="I2554" s="7" t="s">
        <v>6</v>
      </c>
      <c r="J2554" s="7">
        <f t="shared" si="199"/>
        <v>47.581839613000007</v>
      </c>
      <c r="K2554" s="8">
        <f t="shared" si="200"/>
        <v>22.63107710487515</v>
      </c>
    </row>
    <row r="2555" spans="1:11" x14ac:dyDescent="0.25">
      <c r="A2555" s="1">
        <v>62</v>
      </c>
      <c r="B2555" s="1" t="str">
        <f t="shared" si="196"/>
        <v> Bahamas</v>
      </c>
      <c r="C2555" s="1" t="str">
        <f t="shared" si="197"/>
        <v>Centroamérica</v>
      </c>
      <c r="D2555" s="2">
        <v>84536164</v>
      </c>
      <c r="E2555" s="2" t="s">
        <v>5</v>
      </c>
      <c r="F2555" s="7">
        <v>190</v>
      </c>
      <c r="G2555" s="7">
        <f t="shared" si="198"/>
        <v>1.9</v>
      </c>
      <c r="H2555" s="7">
        <v>235.7</v>
      </c>
      <c r="I2555" s="7" t="s">
        <v>6</v>
      </c>
      <c r="J2555" s="7">
        <f t="shared" si="199"/>
        <v>106.911721609</v>
      </c>
      <c r="K2555" s="8">
        <f t="shared" si="200"/>
        <v>29.615435348753461</v>
      </c>
    </row>
    <row r="2556" spans="1:11" x14ac:dyDescent="0.25">
      <c r="A2556" s="1">
        <v>18</v>
      </c>
      <c r="B2556" s="1" t="str">
        <f t="shared" si="196"/>
        <v> Chad</v>
      </c>
      <c r="C2556" s="1" t="str">
        <f t="shared" si="197"/>
        <v>África</v>
      </c>
      <c r="D2556" s="2">
        <v>86093807</v>
      </c>
      <c r="E2556" s="2" t="s">
        <v>5</v>
      </c>
      <c r="F2556" s="7">
        <v>159</v>
      </c>
      <c r="G2556" s="7">
        <f t="shared" si="198"/>
        <v>1.59</v>
      </c>
      <c r="H2556" s="7">
        <v>51.6</v>
      </c>
      <c r="I2556" s="7" t="s">
        <v>8</v>
      </c>
      <c r="J2556" s="7">
        <f t="shared" si="199"/>
        <v>51.6</v>
      </c>
      <c r="K2556" s="8">
        <f t="shared" si="200"/>
        <v>20.410585024326569</v>
      </c>
    </row>
    <row r="2557" spans="1:11" x14ac:dyDescent="0.25">
      <c r="A2557" s="1">
        <v>25</v>
      </c>
      <c r="B2557" s="1" t="str">
        <f t="shared" si="196"/>
        <v> Zambia</v>
      </c>
      <c r="C2557" s="1" t="str">
        <f t="shared" si="197"/>
        <v>África</v>
      </c>
      <c r="D2557" s="2">
        <v>88021495</v>
      </c>
      <c r="E2557" s="2" t="s">
        <v>5</v>
      </c>
      <c r="F2557" s="7">
        <v>170</v>
      </c>
      <c r="G2557" s="7">
        <f t="shared" si="198"/>
        <v>1.7</v>
      </c>
      <c r="H2557" s="7">
        <v>131.4</v>
      </c>
      <c r="I2557" s="7" t="s">
        <v>6</v>
      </c>
      <c r="J2557" s="7">
        <f t="shared" si="199"/>
        <v>59.602037418000009</v>
      </c>
      <c r="K2557" s="8">
        <f t="shared" si="200"/>
        <v>20.623542359169555</v>
      </c>
    </row>
    <row r="2558" spans="1:11" x14ac:dyDescent="0.25">
      <c r="A2558" s="1">
        <v>7</v>
      </c>
      <c r="B2558" s="1" t="str">
        <f t="shared" si="196"/>
        <v> Tanzania</v>
      </c>
      <c r="C2558" s="1" t="str">
        <f t="shared" si="197"/>
        <v>África</v>
      </c>
      <c r="D2558" s="2">
        <v>35820825</v>
      </c>
      <c r="E2558" s="2" t="s">
        <v>7</v>
      </c>
      <c r="F2558" s="7">
        <v>163</v>
      </c>
      <c r="G2558" s="7">
        <f t="shared" si="198"/>
        <v>1.63</v>
      </c>
      <c r="H2558" s="7">
        <v>60.7</v>
      </c>
      <c r="I2558" s="7" t="s">
        <v>8</v>
      </c>
      <c r="J2558" s="7">
        <f t="shared" si="199"/>
        <v>60.7</v>
      </c>
      <c r="K2558" s="8">
        <f t="shared" si="200"/>
        <v>22.84617411268772</v>
      </c>
    </row>
    <row r="2559" spans="1:11" x14ac:dyDescent="0.25">
      <c r="A2559" s="1">
        <v>65</v>
      </c>
      <c r="B2559" s="1" t="str">
        <f t="shared" si="196"/>
        <v> Kuwait</v>
      </c>
      <c r="C2559" s="1" t="str">
        <f t="shared" si="197"/>
        <v>Medio Oriente</v>
      </c>
      <c r="D2559" s="2">
        <v>28492934</v>
      </c>
      <c r="E2559" s="2" t="s">
        <v>7</v>
      </c>
      <c r="F2559" s="7">
        <v>154</v>
      </c>
      <c r="G2559" s="7">
        <f t="shared" si="198"/>
        <v>1.54</v>
      </c>
      <c r="H2559" s="7">
        <v>163.1</v>
      </c>
      <c r="I2559" s="7" t="s">
        <v>6</v>
      </c>
      <c r="J2559" s="7">
        <f t="shared" si="199"/>
        <v>73.980915546999995</v>
      </c>
      <c r="K2559" s="8">
        <f t="shared" si="200"/>
        <v>31.194516590909089</v>
      </c>
    </row>
    <row r="2560" spans="1:11" x14ac:dyDescent="0.25">
      <c r="A2560" s="1">
        <v>54</v>
      </c>
      <c r="B2560" s="1" t="str">
        <f t="shared" si="196"/>
        <v> Bolivia</v>
      </c>
      <c r="C2560" s="1" t="str">
        <f t="shared" si="197"/>
        <v>Sudamérica</v>
      </c>
      <c r="D2560" s="2">
        <v>41189268</v>
      </c>
      <c r="E2560" s="2" t="s">
        <v>7</v>
      </c>
      <c r="F2560" s="7">
        <v>158</v>
      </c>
      <c r="G2560" s="7">
        <f t="shared" si="198"/>
        <v>1.58</v>
      </c>
      <c r="H2560" s="7">
        <v>68.8</v>
      </c>
      <c r="I2560" s="7" t="s">
        <v>8</v>
      </c>
      <c r="J2560" s="7">
        <f t="shared" si="199"/>
        <v>68.8</v>
      </c>
      <c r="K2560" s="8">
        <f t="shared" si="200"/>
        <v>27.559685947764777</v>
      </c>
    </row>
    <row r="2561" spans="1:11" x14ac:dyDescent="0.25">
      <c r="A2561" s="1">
        <v>1</v>
      </c>
      <c r="B2561" s="1" t="str">
        <f t="shared" si="196"/>
        <v> Eritrea</v>
      </c>
      <c r="C2561" s="1" t="str">
        <f t="shared" si="197"/>
        <v>África</v>
      </c>
      <c r="D2561" s="2">
        <v>60988120</v>
      </c>
      <c r="E2561" s="2" t="s">
        <v>7</v>
      </c>
      <c r="F2561" s="7">
        <v>160</v>
      </c>
      <c r="G2561" s="7">
        <f t="shared" si="198"/>
        <v>1.6</v>
      </c>
      <c r="H2561" s="7">
        <v>60.2</v>
      </c>
      <c r="I2561" s="7" t="s">
        <v>8</v>
      </c>
      <c r="J2561" s="7">
        <f t="shared" si="199"/>
        <v>60.2</v>
      </c>
      <c r="K2561" s="8">
        <f t="shared" si="200"/>
        <v>23.515624999999996</v>
      </c>
    </row>
    <row r="2562" spans="1:11" x14ac:dyDescent="0.25">
      <c r="A2562" s="1">
        <v>9</v>
      </c>
      <c r="B2562" s="1" t="str">
        <f t="shared" si="196"/>
        <v> Seychelles</v>
      </c>
      <c r="C2562" s="1" t="str">
        <f t="shared" si="197"/>
        <v>Medio Oriente</v>
      </c>
      <c r="D2562" s="2">
        <v>96745956</v>
      </c>
      <c r="E2562" s="2" t="s">
        <v>7</v>
      </c>
      <c r="F2562" s="7">
        <v>148</v>
      </c>
      <c r="G2562" s="7">
        <f t="shared" si="198"/>
        <v>1.48</v>
      </c>
      <c r="H2562" s="7">
        <v>137.1</v>
      </c>
      <c r="I2562" s="7" t="s">
        <v>6</v>
      </c>
      <c r="J2562" s="7">
        <f t="shared" si="199"/>
        <v>62.187513926999998</v>
      </c>
      <c r="K2562" s="8">
        <f t="shared" si="200"/>
        <v>28.390939521092037</v>
      </c>
    </row>
    <row r="2563" spans="1:11" x14ac:dyDescent="0.25">
      <c r="A2563" s="1">
        <v>36</v>
      </c>
      <c r="B2563" s="1" t="str">
        <f t="shared" ref="B2563:B2626" si="201">+VLOOKUP(A2563,$R$2:$S$68,2,FALSE)</f>
        <v> Montenegro</v>
      </c>
      <c r="C2563" s="1" t="str">
        <f t="shared" ref="C2563:C2626" si="202">+VLOOKUP(B2563,$O$2:$P$68,2,FALSE)</f>
        <v>Europa</v>
      </c>
      <c r="D2563" s="2">
        <v>76077965</v>
      </c>
      <c r="E2563" s="2" t="s">
        <v>5</v>
      </c>
      <c r="F2563" s="7">
        <v>170</v>
      </c>
      <c r="G2563" s="7">
        <f t="shared" ref="G2563:G2626" si="203">+F2563/100</f>
        <v>1.7</v>
      </c>
      <c r="H2563" s="7">
        <v>83.3</v>
      </c>
      <c r="I2563" s="7" t="s">
        <v>8</v>
      </c>
      <c r="J2563" s="7">
        <f t="shared" ref="J2563:J2626" si="204">+IF(I2563="lb",H2563*0.45359237,H2563)</f>
        <v>83.3</v>
      </c>
      <c r="K2563" s="8">
        <f t="shared" ref="K2563:K2626" si="205">+J2563/G2563^2</f>
        <v>28.823529411764707</v>
      </c>
    </row>
    <row r="2564" spans="1:11" x14ac:dyDescent="0.25">
      <c r="A2564" s="1">
        <v>1</v>
      </c>
      <c r="B2564" s="1" t="str">
        <f t="shared" si="201"/>
        <v> Eritrea</v>
      </c>
      <c r="C2564" s="1" t="str">
        <f t="shared" si="202"/>
        <v>África</v>
      </c>
      <c r="D2564" s="2">
        <v>58674776</v>
      </c>
      <c r="E2564" s="2" t="s">
        <v>7</v>
      </c>
      <c r="F2564" s="7">
        <v>140</v>
      </c>
      <c r="G2564" s="7">
        <f t="shared" si="203"/>
        <v>1.4</v>
      </c>
      <c r="H2564" s="7">
        <v>91.5</v>
      </c>
      <c r="I2564" s="7" t="s">
        <v>6</v>
      </c>
      <c r="J2564" s="7">
        <f t="shared" si="204"/>
        <v>41.503701855000003</v>
      </c>
      <c r="K2564" s="8">
        <f t="shared" si="205"/>
        <v>21.175358089285719</v>
      </c>
    </row>
    <row r="2565" spans="1:11" x14ac:dyDescent="0.25">
      <c r="A2565" s="1">
        <v>57</v>
      </c>
      <c r="B2565" s="1" t="str">
        <f t="shared" si="201"/>
        <v> Argentina</v>
      </c>
      <c r="C2565" s="1" t="str">
        <f t="shared" si="202"/>
        <v>Sudamérica</v>
      </c>
      <c r="D2565" s="2">
        <v>94794309</v>
      </c>
      <c r="E2565" s="2" t="s">
        <v>7</v>
      </c>
      <c r="F2565" s="7">
        <v>165</v>
      </c>
      <c r="G2565" s="7">
        <f t="shared" si="203"/>
        <v>1.65</v>
      </c>
      <c r="H2565" s="7">
        <v>75</v>
      </c>
      <c r="I2565" s="7" t="s">
        <v>8</v>
      </c>
      <c r="J2565" s="7">
        <f t="shared" si="204"/>
        <v>75</v>
      </c>
      <c r="K2565" s="8">
        <f t="shared" si="205"/>
        <v>27.548209366391188</v>
      </c>
    </row>
    <row r="2566" spans="1:11" x14ac:dyDescent="0.25">
      <c r="A2566" s="1">
        <v>53</v>
      </c>
      <c r="B2566" s="1" t="str">
        <f t="shared" si="201"/>
        <v> Georgia</v>
      </c>
      <c r="C2566" s="1" t="str">
        <f t="shared" si="202"/>
        <v>Medio Oriente</v>
      </c>
      <c r="D2566" s="2">
        <v>21074096</v>
      </c>
      <c r="E2566" s="2" t="s">
        <v>7</v>
      </c>
      <c r="F2566" s="7">
        <v>162</v>
      </c>
      <c r="G2566" s="7">
        <f t="shared" si="203"/>
        <v>1.62</v>
      </c>
      <c r="H2566" s="7">
        <v>164.7</v>
      </c>
      <c r="I2566" s="7" t="s">
        <v>6</v>
      </c>
      <c r="J2566" s="7">
        <f t="shared" si="204"/>
        <v>74.706663339000002</v>
      </c>
      <c r="K2566" s="8">
        <f t="shared" si="205"/>
        <v>28.466187829218104</v>
      </c>
    </row>
    <row r="2567" spans="1:11" x14ac:dyDescent="0.25">
      <c r="A2567" s="1">
        <v>46</v>
      </c>
      <c r="B2567" s="1" t="str">
        <f t="shared" si="201"/>
        <v> Australia</v>
      </c>
      <c r="C2567" s="1" t="str">
        <f t="shared" si="202"/>
        <v>Oceanía</v>
      </c>
      <c r="D2567" s="2">
        <v>70726046</v>
      </c>
      <c r="E2567" s="2" t="s">
        <v>7</v>
      </c>
      <c r="F2567" s="7">
        <v>161</v>
      </c>
      <c r="G2567" s="7">
        <f t="shared" si="203"/>
        <v>1.61</v>
      </c>
      <c r="H2567" s="7">
        <v>70.599999999999994</v>
      </c>
      <c r="I2567" s="7" t="s">
        <v>8</v>
      </c>
      <c r="J2567" s="7">
        <f t="shared" si="204"/>
        <v>70.599999999999994</v>
      </c>
      <c r="K2567" s="8">
        <f t="shared" si="205"/>
        <v>27.236603526098524</v>
      </c>
    </row>
    <row r="2568" spans="1:11" x14ac:dyDescent="0.25">
      <c r="A2568" s="1">
        <v>1</v>
      </c>
      <c r="B2568" s="1" t="str">
        <f t="shared" si="201"/>
        <v> Eritrea</v>
      </c>
      <c r="C2568" s="1" t="str">
        <f t="shared" si="202"/>
        <v>África</v>
      </c>
      <c r="D2568" s="2">
        <v>83436850</v>
      </c>
      <c r="E2568" s="2" t="s">
        <v>7</v>
      </c>
      <c r="F2568" s="7">
        <v>155</v>
      </c>
      <c r="G2568" s="7">
        <f t="shared" si="203"/>
        <v>1.55</v>
      </c>
      <c r="H2568" s="7">
        <v>99.6</v>
      </c>
      <c r="I2568" s="7" t="s">
        <v>6</v>
      </c>
      <c r="J2568" s="7">
        <f t="shared" si="204"/>
        <v>45.177800052000002</v>
      </c>
      <c r="K2568" s="8">
        <f t="shared" si="205"/>
        <v>18.804495339021852</v>
      </c>
    </row>
    <row r="2569" spans="1:11" x14ac:dyDescent="0.25">
      <c r="A2569" s="1">
        <v>12</v>
      </c>
      <c r="B2569" s="1" t="str">
        <f t="shared" si="201"/>
        <v> Dominica</v>
      </c>
      <c r="C2569" s="1" t="str">
        <f t="shared" si="202"/>
        <v>Centroamérica</v>
      </c>
      <c r="D2569" s="2">
        <v>16508201</v>
      </c>
      <c r="E2569" s="2" t="s">
        <v>5</v>
      </c>
      <c r="F2569" s="7">
        <v>192</v>
      </c>
      <c r="G2569" s="7">
        <f t="shared" si="203"/>
        <v>1.92</v>
      </c>
      <c r="H2569" s="7">
        <v>95.9</v>
      </c>
      <c r="I2569" s="7" t="s">
        <v>8</v>
      </c>
      <c r="J2569" s="7">
        <f t="shared" si="204"/>
        <v>95.9</v>
      </c>
      <c r="K2569" s="8">
        <f t="shared" si="205"/>
        <v>26.014539930555557</v>
      </c>
    </row>
    <row r="2570" spans="1:11" x14ac:dyDescent="0.25">
      <c r="A2570" s="1">
        <v>48</v>
      </c>
      <c r="B2570" s="1" t="str">
        <f t="shared" si="201"/>
        <v> Vanuatu</v>
      </c>
      <c r="C2570" s="1" t="str">
        <f t="shared" si="202"/>
        <v>Oceanía</v>
      </c>
      <c r="D2570" s="2">
        <v>29600311</v>
      </c>
      <c r="E2570" s="2" t="s">
        <v>5</v>
      </c>
      <c r="F2570" s="7">
        <v>159</v>
      </c>
      <c r="G2570" s="7">
        <f t="shared" si="203"/>
        <v>1.59</v>
      </c>
      <c r="H2570" s="7">
        <v>129</v>
      </c>
      <c r="I2570" s="7" t="s">
        <v>6</v>
      </c>
      <c r="J2570" s="7">
        <f t="shared" si="204"/>
        <v>58.513415730000006</v>
      </c>
      <c r="K2570" s="8">
        <f t="shared" si="205"/>
        <v>23.14521408567699</v>
      </c>
    </row>
    <row r="2571" spans="1:11" x14ac:dyDescent="0.25">
      <c r="A2571" s="1">
        <v>62</v>
      </c>
      <c r="B2571" s="1" t="str">
        <f t="shared" si="201"/>
        <v> Bahamas</v>
      </c>
      <c r="C2571" s="1" t="str">
        <f t="shared" si="202"/>
        <v>Centroamérica</v>
      </c>
      <c r="D2571" s="2">
        <v>78730971</v>
      </c>
      <c r="E2571" s="2" t="s">
        <v>5</v>
      </c>
      <c r="F2571" s="7">
        <v>178</v>
      </c>
      <c r="G2571" s="7">
        <f t="shared" si="203"/>
        <v>1.78</v>
      </c>
      <c r="H2571" s="7">
        <v>89</v>
      </c>
      <c r="I2571" s="7" t="s">
        <v>8</v>
      </c>
      <c r="J2571" s="7">
        <f t="shared" si="204"/>
        <v>89</v>
      </c>
      <c r="K2571" s="8">
        <f t="shared" si="205"/>
        <v>28.089887640449437</v>
      </c>
    </row>
    <row r="2572" spans="1:11" x14ac:dyDescent="0.25">
      <c r="A2572" s="1">
        <v>34</v>
      </c>
      <c r="B2572" s="1" t="str">
        <f t="shared" si="201"/>
        <v> Bulgaria</v>
      </c>
      <c r="C2572" s="1" t="str">
        <f t="shared" si="202"/>
        <v>Europa</v>
      </c>
      <c r="D2572" s="2">
        <v>37044383</v>
      </c>
      <c r="E2572" s="2" t="s">
        <v>5</v>
      </c>
      <c r="F2572" s="7">
        <v>178</v>
      </c>
      <c r="G2572" s="7">
        <f t="shared" si="203"/>
        <v>1.78</v>
      </c>
      <c r="H2572" s="7">
        <v>81.5</v>
      </c>
      <c r="I2572" s="7" t="s">
        <v>8</v>
      </c>
      <c r="J2572" s="7">
        <f t="shared" si="204"/>
        <v>81.5</v>
      </c>
      <c r="K2572" s="8">
        <f t="shared" si="205"/>
        <v>25.722762277490215</v>
      </c>
    </row>
    <row r="2573" spans="1:11" x14ac:dyDescent="0.25">
      <c r="A2573" s="1">
        <v>11</v>
      </c>
      <c r="B2573" s="1" t="str">
        <f t="shared" si="201"/>
        <v> El Salvador</v>
      </c>
      <c r="C2573" s="1" t="str">
        <f t="shared" si="202"/>
        <v>Centroamérica</v>
      </c>
      <c r="D2573" s="2">
        <v>61304203</v>
      </c>
      <c r="E2573" s="2" t="s">
        <v>5</v>
      </c>
      <c r="F2573" s="7">
        <v>184</v>
      </c>
      <c r="G2573" s="7">
        <f t="shared" si="203"/>
        <v>1.84</v>
      </c>
      <c r="H2573" s="7">
        <v>198.4</v>
      </c>
      <c r="I2573" s="7" t="s">
        <v>6</v>
      </c>
      <c r="J2573" s="7">
        <f t="shared" si="204"/>
        <v>89.992726208000008</v>
      </c>
      <c r="K2573" s="8">
        <f t="shared" si="205"/>
        <v>26.581027353497166</v>
      </c>
    </row>
    <row r="2574" spans="1:11" x14ac:dyDescent="0.25">
      <c r="A2574" s="1">
        <v>37</v>
      </c>
      <c r="B2574" s="1" t="str">
        <f t="shared" si="201"/>
        <v> Albania</v>
      </c>
      <c r="C2574" s="1" t="str">
        <f t="shared" si="202"/>
        <v>Europa</v>
      </c>
      <c r="D2574" s="2">
        <v>17057170</v>
      </c>
      <c r="E2574" s="2" t="s">
        <v>7</v>
      </c>
      <c r="F2574" s="7">
        <v>165</v>
      </c>
      <c r="G2574" s="7">
        <f t="shared" si="203"/>
        <v>1.65</v>
      </c>
      <c r="H2574" s="7">
        <v>144.80000000000001</v>
      </c>
      <c r="I2574" s="7" t="s">
        <v>6</v>
      </c>
      <c r="J2574" s="7">
        <f t="shared" si="204"/>
        <v>65.680175176000006</v>
      </c>
      <c r="K2574" s="8">
        <f t="shared" si="205"/>
        <v>24.124949559595965</v>
      </c>
    </row>
    <row r="2575" spans="1:11" x14ac:dyDescent="0.25">
      <c r="A2575" s="1">
        <v>42</v>
      </c>
      <c r="B2575" s="1" t="str">
        <f t="shared" si="201"/>
        <v> Mauritania</v>
      </c>
      <c r="C2575" s="1" t="str">
        <f t="shared" si="202"/>
        <v>África</v>
      </c>
      <c r="D2575" s="2">
        <v>44782170</v>
      </c>
      <c r="E2575" s="2" t="s">
        <v>7</v>
      </c>
      <c r="F2575" s="7">
        <v>153</v>
      </c>
      <c r="G2575" s="7">
        <f t="shared" si="203"/>
        <v>1.53</v>
      </c>
      <c r="H2575" s="7">
        <v>157.9</v>
      </c>
      <c r="I2575" s="7" t="s">
        <v>6</v>
      </c>
      <c r="J2575" s="7">
        <f t="shared" si="204"/>
        <v>71.622235223000004</v>
      </c>
      <c r="K2575" s="8">
        <f t="shared" si="205"/>
        <v>30.596025128369433</v>
      </c>
    </row>
    <row r="2576" spans="1:11" x14ac:dyDescent="0.25">
      <c r="A2576" s="1">
        <v>29</v>
      </c>
      <c r="B2576" s="1" t="str">
        <f t="shared" si="201"/>
        <v> Angola</v>
      </c>
      <c r="C2576" s="1" t="str">
        <f t="shared" si="202"/>
        <v>África</v>
      </c>
      <c r="D2576" s="2">
        <v>45310777</v>
      </c>
      <c r="E2576" s="2" t="s">
        <v>5</v>
      </c>
      <c r="F2576" s="7">
        <v>183</v>
      </c>
      <c r="G2576" s="7">
        <f t="shared" si="203"/>
        <v>1.83</v>
      </c>
      <c r="H2576" s="7">
        <v>164.9</v>
      </c>
      <c r="I2576" s="7" t="s">
        <v>6</v>
      </c>
      <c r="J2576" s="7">
        <f t="shared" si="204"/>
        <v>74.797381813000001</v>
      </c>
      <c r="K2576" s="8">
        <f t="shared" si="205"/>
        <v>22.334910511809845</v>
      </c>
    </row>
    <row r="2577" spans="1:11" x14ac:dyDescent="0.25">
      <c r="A2577" s="1">
        <v>10</v>
      </c>
      <c r="B2577" s="1" t="str">
        <f t="shared" si="201"/>
        <v> Chile</v>
      </c>
      <c r="C2577" s="1" t="str">
        <f t="shared" si="202"/>
        <v>Sudamérica</v>
      </c>
      <c r="D2577" s="2">
        <v>25604604</v>
      </c>
      <c r="E2577" s="2" t="s">
        <v>5</v>
      </c>
      <c r="F2577" s="7">
        <v>207</v>
      </c>
      <c r="G2577" s="7">
        <f t="shared" si="203"/>
        <v>2.0699999999999998</v>
      </c>
      <c r="H2577" s="7">
        <v>284.39999999999998</v>
      </c>
      <c r="I2577" s="7" t="s">
        <v>6</v>
      </c>
      <c r="J2577" s="7">
        <f t="shared" si="204"/>
        <v>129.00167002800001</v>
      </c>
      <c r="K2577" s="8">
        <f t="shared" si="205"/>
        <v>30.106109834068477</v>
      </c>
    </row>
    <row r="2578" spans="1:11" x14ac:dyDescent="0.25">
      <c r="A2578" s="1">
        <v>12</v>
      </c>
      <c r="B2578" s="1" t="str">
        <f t="shared" si="201"/>
        <v> Dominica</v>
      </c>
      <c r="C2578" s="1" t="str">
        <f t="shared" si="202"/>
        <v>Centroamérica</v>
      </c>
      <c r="D2578" s="2">
        <v>34260713</v>
      </c>
      <c r="E2578" s="2" t="s">
        <v>5</v>
      </c>
      <c r="F2578" s="7">
        <v>202</v>
      </c>
      <c r="G2578" s="7">
        <f t="shared" si="203"/>
        <v>2.02</v>
      </c>
      <c r="H2578" s="7">
        <v>110.6</v>
      </c>
      <c r="I2578" s="7" t="s">
        <v>8</v>
      </c>
      <c r="J2578" s="7">
        <f t="shared" si="204"/>
        <v>110.6</v>
      </c>
      <c r="K2578" s="8">
        <f t="shared" si="205"/>
        <v>27.105185766101361</v>
      </c>
    </row>
    <row r="2579" spans="1:11" x14ac:dyDescent="0.25">
      <c r="A2579" s="1">
        <v>45</v>
      </c>
      <c r="B2579" s="1" t="str">
        <f t="shared" si="201"/>
        <v> Cuba</v>
      </c>
      <c r="C2579" s="1" t="str">
        <f t="shared" si="202"/>
        <v>Centroamérica</v>
      </c>
      <c r="D2579" s="2">
        <v>31252864</v>
      </c>
      <c r="E2579" s="2" t="s">
        <v>7</v>
      </c>
      <c r="F2579" s="7">
        <v>173</v>
      </c>
      <c r="G2579" s="7">
        <f t="shared" si="203"/>
        <v>1.73</v>
      </c>
      <c r="H2579" s="7">
        <v>85</v>
      </c>
      <c r="I2579" s="7" t="s">
        <v>8</v>
      </c>
      <c r="J2579" s="7">
        <f t="shared" si="204"/>
        <v>85</v>
      </c>
      <c r="K2579" s="8">
        <f t="shared" si="205"/>
        <v>28.400547963513649</v>
      </c>
    </row>
    <row r="2580" spans="1:11" x14ac:dyDescent="0.25">
      <c r="A2580" s="1">
        <v>39</v>
      </c>
      <c r="B2580" s="1" t="str">
        <f t="shared" si="201"/>
        <v> Portugal</v>
      </c>
      <c r="C2580" s="1" t="str">
        <f t="shared" si="202"/>
        <v>Europa</v>
      </c>
      <c r="D2580" s="2">
        <v>92996583</v>
      </c>
      <c r="E2580" s="2" t="s">
        <v>7</v>
      </c>
      <c r="F2580" s="7">
        <v>157</v>
      </c>
      <c r="G2580" s="7">
        <f t="shared" si="203"/>
        <v>1.57</v>
      </c>
      <c r="H2580" s="7">
        <v>150.80000000000001</v>
      </c>
      <c r="I2580" s="7" t="s">
        <v>6</v>
      </c>
      <c r="J2580" s="7">
        <f t="shared" si="204"/>
        <v>68.401729396000007</v>
      </c>
      <c r="K2580" s="8">
        <f t="shared" si="205"/>
        <v>27.750306055418072</v>
      </c>
    </row>
    <row r="2581" spans="1:11" x14ac:dyDescent="0.25">
      <c r="A2581" s="1">
        <v>39</v>
      </c>
      <c r="B2581" s="1" t="str">
        <f t="shared" si="201"/>
        <v> Portugal</v>
      </c>
      <c r="C2581" s="1" t="str">
        <f t="shared" si="202"/>
        <v>Europa</v>
      </c>
      <c r="D2581" s="2">
        <v>46437976</v>
      </c>
      <c r="E2581" s="2" t="s">
        <v>5</v>
      </c>
      <c r="F2581" s="7">
        <v>165</v>
      </c>
      <c r="G2581" s="7">
        <f t="shared" si="203"/>
        <v>1.65</v>
      </c>
      <c r="H2581" s="7">
        <v>75.2</v>
      </c>
      <c r="I2581" s="7" t="s">
        <v>8</v>
      </c>
      <c r="J2581" s="7">
        <f t="shared" si="204"/>
        <v>75.2</v>
      </c>
      <c r="K2581" s="8">
        <f t="shared" si="205"/>
        <v>27.621671258034898</v>
      </c>
    </row>
    <row r="2582" spans="1:11" x14ac:dyDescent="0.25">
      <c r="A2582" s="1">
        <v>1</v>
      </c>
      <c r="B2582" s="1" t="str">
        <f t="shared" si="201"/>
        <v> Eritrea</v>
      </c>
      <c r="C2582" s="1" t="str">
        <f t="shared" si="202"/>
        <v>África</v>
      </c>
      <c r="D2582" s="2">
        <v>89163266</v>
      </c>
      <c r="E2582" s="2" t="s">
        <v>5</v>
      </c>
      <c r="F2582" s="7">
        <v>197</v>
      </c>
      <c r="G2582" s="7">
        <f t="shared" si="203"/>
        <v>1.97</v>
      </c>
      <c r="H2582" s="7">
        <v>74.900000000000006</v>
      </c>
      <c r="I2582" s="7" t="s">
        <v>8</v>
      </c>
      <c r="J2582" s="7">
        <f t="shared" si="204"/>
        <v>74.900000000000006</v>
      </c>
      <c r="K2582" s="8">
        <f t="shared" si="205"/>
        <v>19.299646989100466</v>
      </c>
    </row>
    <row r="2583" spans="1:11" x14ac:dyDescent="0.25">
      <c r="A2583" s="1">
        <v>52</v>
      </c>
      <c r="B2583" s="1" t="str">
        <f t="shared" si="201"/>
        <v> Guatemala</v>
      </c>
      <c r="C2583" s="1" t="str">
        <f t="shared" si="202"/>
        <v>Centroamérica</v>
      </c>
      <c r="D2583" s="2">
        <v>18338671</v>
      </c>
      <c r="E2583" s="2" t="s">
        <v>5</v>
      </c>
      <c r="F2583" s="7">
        <v>153</v>
      </c>
      <c r="G2583" s="7">
        <f t="shared" si="203"/>
        <v>1.53</v>
      </c>
      <c r="H2583" s="7">
        <v>142.4</v>
      </c>
      <c r="I2583" s="7" t="s">
        <v>6</v>
      </c>
      <c r="J2583" s="7">
        <f t="shared" si="204"/>
        <v>64.591553488000002</v>
      </c>
      <c r="K2583" s="8">
        <f t="shared" si="205"/>
        <v>27.592615441924046</v>
      </c>
    </row>
    <row r="2584" spans="1:11" x14ac:dyDescent="0.25">
      <c r="A2584" s="1">
        <v>51</v>
      </c>
      <c r="B2584" s="1" t="str">
        <f t="shared" si="201"/>
        <v> Costa Rica</v>
      </c>
      <c r="C2584" s="1" t="str">
        <f t="shared" si="202"/>
        <v>Centroamérica</v>
      </c>
      <c r="D2584" s="2">
        <v>81101608</v>
      </c>
      <c r="E2584" s="2" t="s">
        <v>5</v>
      </c>
      <c r="F2584" s="7">
        <v>158</v>
      </c>
      <c r="G2584" s="7">
        <f t="shared" si="203"/>
        <v>1.58</v>
      </c>
      <c r="H2584" s="7">
        <v>67.900000000000006</v>
      </c>
      <c r="I2584" s="7" t="s">
        <v>8</v>
      </c>
      <c r="J2584" s="7">
        <f t="shared" si="204"/>
        <v>67.900000000000006</v>
      </c>
      <c r="K2584" s="8">
        <f t="shared" si="205"/>
        <v>27.199166800192273</v>
      </c>
    </row>
    <row r="2585" spans="1:11" x14ac:dyDescent="0.25">
      <c r="A2585" s="1">
        <v>33</v>
      </c>
      <c r="B2585" s="1" t="str">
        <f t="shared" si="201"/>
        <v> Serbia</v>
      </c>
      <c r="C2585" s="1" t="str">
        <f t="shared" si="202"/>
        <v>Europa</v>
      </c>
      <c r="D2585" s="2">
        <v>90787011</v>
      </c>
      <c r="E2585" s="2" t="s">
        <v>5</v>
      </c>
      <c r="F2585" s="7">
        <v>178</v>
      </c>
      <c r="G2585" s="7">
        <f t="shared" si="203"/>
        <v>1.78</v>
      </c>
      <c r="H2585" s="7">
        <v>180.6</v>
      </c>
      <c r="I2585" s="7" t="s">
        <v>6</v>
      </c>
      <c r="J2585" s="7">
        <f t="shared" si="204"/>
        <v>81.918782022000002</v>
      </c>
      <c r="K2585" s="8">
        <f t="shared" si="205"/>
        <v>25.854936883600555</v>
      </c>
    </row>
    <row r="2586" spans="1:11" x14ac:dyDescent="0.25">
      <c r="A2586" s="1">
        <v>55</v>
      </c>
      <c r="B2586" s="1" t="str">
        <f t="shared" si="201"/>
        <v> Honduras</v>
      </c>
      <c r="C2586" s="1" t="str">
        <f t="shared" si="202"/>
        <v>Centroamérica</v>
      </c>
      <c r="D2586" s="2">
        <v>72931001</v>
      </c>
      <c r="E2586" s="2" t="s">
        <v>5</v>
      </c>
      <c r="F2586" s="7">
        <v>165</v>
      </c>
      <c r="G2586" s="7">
        <f t="shared" si="203"/>
        <v>1.65</v>
      </c>
      <c r="H2586" s="7">
        <v>132.69999999999999</v>
      </c>
      <c r="I2586" s="7" t="s">
        <v>6</v>
      </c>
      <c r="J2586" s="7">
        <f t="shared" si="204"/>
        <v>60.191707498999996</v>
      </c>
      <c r="K2586" s="8">
        <f t="shared" si="205"/>
        <v>22.10898347070707</v>
      </c>
    </row>
    <row r="2587" spans="1:11" x14ac:dyDescent="0.25">
      <c r="A2587" s="1">
        <v>55</v>
      </c>
      <c r="B2587" s="1" t="str">
        <f t="shared" si="201"/>
        <v> Honduras</v>
      </c>
      <c r="C2587" s="1" t="str">
        <f t="shared" si="202"/>
        <v>Centroamérica</v>
      </c>
      <c r="D2587" s="2">
        <v>12946939</v>
      </c>
      <c r="E2587" s="2" t="s">
        <v>5</v>
      </c>
      <c r="F2587" s="7">
        <v>159</v>
      </c>
      <c r="G2587" s="7">
        <f t="shared" si="203"/>
        <v>1.59</v>
      </c>
      <c r="H2587" s="7">
        <v>67.2</v>
      </c>
      <c r="I2587" s="7" t="s">
        <v>8</v>
      </c>
      <c r="J2587" s="7">
        <f t="shared" si="204"/>
        <v>67.2</v>
      </c>
      <c r="K2587" s="8">
        <f t="shared" si="205"/>
        <v>26.581227008425298</v>
      </c>
    </row>
    <row r="2588" spans="1:11" x14ac:dyDescent="0.25">
      <c r="A2588" s="1">
        <v>8</v>
      </c>
      <c r="B2588" s="1" t="str">
        <f t="shared" si="201"/>
        <v> Paraguay</v>
      </c>
      <c r="C2588" s="1" t="str">
        <f t="shared" si="202"/>
        <v>Sudamérica</v>
      </c>
      <c r="D2588" s="2">
        <v>87879072</v>
      </c>
      <c r="E2588" s="2" t="s">
        <v>5</v>
      </c>
      <c r="F2588" s="7">
        <v>162</v>
      </c>
      <c r="G2588" s="7">
        <f t="shared" si="203"/>
        <v>1.62</v>
      </c>
      <c r="H2588" s="7">
        <v>70.2</v>
      </c>
      <c r="I2588" s="7" t="s">
        <v>8</v>
      </c>
      <c r="J2588" s="7">
        <f t="shared" si="204"/>
        <v>70.2</v>
      </c>
      <c r="K2588" s="8">
        <f t="shared" si="205"/>
        <v>26.748971193415635</v>
      </c>
    </row>
    <row r="2589" spans="1:11" x14ac:dyDescent="0.25">
      <c r="A2589" s="1">
        <v>19</v>
      </c>
      <c r="B2589" s="1" t="str">
        <f t="shared" si="201"/>
        <v> Somalia</v>
      </c>
      <c r="C2589" s="1" t="str">
        <f t="shared" si="202"/>
        <v>África</v>
      </c>
      <c r="D2589" s="2">
        <v>54837509</v>
      </c>
      <c r="E2589" s="2" t="s">
        <v>5</v>
      </c>
      <c r="F2589" s="7">
        <v>153</v>
      </c>
      <c r="G2589" s="7">
        <f t="shared" si="203"/>
        <v>1.53</v>
      </c>
      <c r="H2589" s="7">
        <v>47.6</v>
      </c>
      <c r="I2589" s="7" t="s">
        <v>8</v>
      </c>
      <c r="J2589" s="7">
        <f t="shared" si="204"/>
        <v>47.6</v>
      </c>
      <c r="K2589" s="8">
        <f t="shared" si="205"/>
        <v>20.334059549745824</v>
      </c>
    </row>
    <row r="2590" spans="1:11" x14ac:dyDescent="0.25">
      <c r="A2590" s="1">
        <v>4</v>
      </c>
      <c r="B2590" s="1" t="str">
        <f t="shared" si="201"/>
        <v> Mozambique</v>
      </c>
      <c r="C2590" s="1" t="str">
        <f t="shared" si="202"/>
        <v>África</v>
      </c>
      <c r="D2590" s="2">
        <v>36305169</v>
      </c>
      <c r="E2590" s="2" t="s">
        <v>5</v>
      </c>
      <c r="F2590" s="7">
        <v>169</v>
      </c>
      <c r="G2590" s="7">
        <f t="shared" si="203"/>
        <v>1.69</v>
      </c>
      <c r="H2590" s="7">
        <v>136.69999999999999</v>
      </c>
      <c r="I2590" s="7" t="s">
        <v>6</v>
      </c>
      <c r="J2590" s="7">
        <f t="shared" si="204"/>
        <v>62.006076978999999</v>
      </c>
      <c r="K2590" s="8">
        <f t="shared" si="205"/>
        <v>21.710051111305628</v>
      </c>
    </row>
    <row r="2591" spans="1:11" x14ac:dyDescent="0.25">
      <c r="A2591" s="1">
        <v>21</v>
      </c>
      <c r="B2591" s="1" t="str">
        <f t="shared" si="201"/>
        <v> Guinea</v>
      </c>
      <c r="C2591" s="1" t="str">
        <f t="shared" si="202"/>
        <v>África</v>
      </c>
      <c r="D2591" s="2">
        <v>32894850</v>
      </c>
      <c r="E2591" s="2" t="s">
        <v>5</v>
      </c>
      <c r="F2591" s="7">
        <v>154</v>
      </c>
      <c r="G2591" s="7">
        <f t="shared" si="203"/>
        <v>1.54</v>
      </c>
      <c r="H2591" s="7">
        <v>122.8</v>
      </c>
      <c r="I2591" s="7" t="s">
        <v>6</v>
      </c>
      <c r="J2591" s="7">
        <f t="shared" si="204"/>
        <v>55.701143036000005</v>
      </c>
      <c r="K2591" s="8">
        <f t="shared" si="205"/>
        <v>23.486735974025976</v>
      </c>
    </row>
    <row r="2592" spans="1:11" x14ac:dyDescent="0.25">
      <c r="A2592" s="1">
        <v>14</v>
      </c>
      <c r="B2592" s="1" t="str">
        <f t="shared" si="201"/>
        <v> Madagascar</v>
      </c>
      <c r="C2592" s="1" t="str">
        <f t="shared" si="202"/>
        <v>África</v>
      </c>
      <c r="D2592" s="2">
        <v>14617479</v>
      </c>
      <c r="E2592" s="2" t="s">
        <v>7</v>
      </c>
      <c r="F2592" s="7">
        <v>164</v>
      </c>
      <c r="G2592" s="7">
        <f t="shared" si="203"/>
        <v>1.64</v>
      </c>
      <c r="H2592" s="7">
        <v>129.19999999999999</v>
      </c>
      <c r="I2592" s="7" t="s">
        <v>6</v>
      </c>
      <c r="J2592" s="7">
        <f t="shared" si="204"/>
        <v>58.604134203999998</v>
      </c>
      <c r="K2592" s="8">
        <f t="shared" si="205"/>
        <v>21.789163520226058</v>
      </c>
    </row>
    <row r="2593" spans="1:11" x14ac:dyDescent="0.25">
      <c r="A2593" s="1">
        <v>37</v>
      </c>
      <c r="B2593" s="1" t="str">
        <f t="shared" si="201"/>
        <v> Albania</v>
      </c>
      <c r="C2593" s="1" t="str">
        <f t="shared" si="202"/>
        <v>Europa</v>
      </c>
      <c r="D2593" s="2">
        <v>55662623</v>
      </c>
      <c r="E2593" s="2" t="s">
        <v>5</v>
      </c>
      <c r="F2593" s="7">
        <v>183</v>
      </c>
      <c r="G2593" s="7">
        <f t="shared" si="203"/>
        <v>1.83</v>
      </c>
      <c r="H2593" s="7">
        <v>89</v>
      </c>
      <c r="I2593" s="7" t="s">
        <v>8</v>
      </c>
      <c r="J2593" s="7">
        <f t="shared" si="204"/>
        <v>89</v>
      </c>
      <c r="K2593" s="8">
        <f t="shared" si="205"/>
        <v>26.575890590940304</v>
      </c>
    </row>
    <row r="2594" spans="1:11" x14ac:dyDescent="0.25">
      <c r="A2594" s="1">
        <v>25</v>
      </c>
      <c r="B2594" s="1" t="str">
        <f t="shared" si="201"/>
        <v> Zambia</v>
      </c>
      <c r="C2594" s="1" t="str">
        <f t="shared" si="202"/>
        <v>África</v>
      </c>
      <c r="D2594" s="2">
        <v>67075266</v>
      </c>
      <c r="E2594" s="2" t="s">
        <v>7</v>
      </c>
      <c r="F2594" s="7">
        <v>154</v>
      </c>
      <c r="G2594" s="7">
        <f t="shared" si="203"/>
        <v>1.54</v>
      </c>
      <c r="H2594" s="7">
        <v>121.7</v>
      </c>
      <c r="I2594" s="7" t="s">
        <v>6</v>
      </c>
      <c r="J2594" s="7">
        <f t="shared" si="204"/>
        <v>55.202191429000003</v>
      </c>
      <c r="K2594" s="8">
        <f t="shared" si="205"/>
        <v>23.276349902597403</v>
      </c>
    </row>
    <row r="2595" spans="1:11" x14ac:dyDescent="0.25">
      <c r="A2595" s="1">
        <v>2</v>
      </c>
      <c r="B2595" s="1" t="str">
        <f t="shared" si="201"/>
        <v> Burkina Faso</v>
      </c>
      <c r="C2595" s="1" t="str">
        <f t="shared" si="202"/>
        <v>África</v>
      </c>
      <c r="D2595" s="2">
        <v>94655861</v>
      </c>
      <c r="E2595" s="2" t="s">
        <v>7</v>
      </c>
      <c r="F2595" s="7">
        <v>148</v>
      </c>
      <c r="G2595" s="7">
        <f t="shared" si="203"/>
        <v>1.48</v>
      </c>
      <c r="H2595" s="7">
        <v>48.5</v>
      </c>
      <c r="I2595" s="7" t="s">
        <v>8</v>
      </c>
      <c r="J2595" s="7">
        <f t="shared" si="204"/>
        <v>48.5</v>
      </c>
      <c r="K2595" s="8">
        <f t="shared" si="205"/>
        <v>22.142074506939373</v>
      </c>
    </row>
    <row r="2596" spans="1:11" x14ac:dyDescent="0.25">
      <c r="A2596" s="1">
        <v>42</v>
      </c>
      <c r="B2596" s="1" t="str">
        <f t="shared" si="201"/>
        <v> Mauritania</v>
      </c>
      <c r="C2596" s="1" t="str">
        <f t="shared" si="202"/>
        <v>África</v>
      </c>
      <c r="D2596" s="2">
        <v>68912434</v>
      </c>
      <c r="E2596" s="2" t="s">
        <v>5</v>
      </c>
      <c r="F2596" s="7">
        <v>167</v>
      </c>
      <c r="G2596" s="7">
        <f t="shared" si="203"/>
        <v>1.67</v>
      </c>
      <c r="H2596" s="7">
        <v>64.8</v>
      </c>
      <c r="I2596" s="7" t="s">
        <v>8</v>
      </c>
      <c r="J2596" s="7">
        <f t="shared" si="204"/>
        <v>64.8</v>
      </c>
      <c r="K2596" s="8">
        <f t="shared" si="205"/>
        <v>23.234967191365772</v>
      </c>
    </row>
    <row r="2597" spans="1:11" x14ac:dyDescent="0.25">
      <c r="A2597" s="1">
        <v>27</v>
      </c>
      <c r="B2597" s="1" t="str">
        <f t="shared" si="201"/>
        <v> Estonia</v>
      </c>
      <c r="C2597" s="1" t="str">
        <f t="shared" si="202"/>
        <v>Europa</v>
      </c>
      <c r="D2597" s="2">
        <v>40409659</v>
      </c>
      <c r="E2597" s="2" t="s">
        <v>7</v>
      </c>
      <c r="F2597" s="7">
        <v>156</v>
      </c>
      <c r="G2597" s="7">
        <f t="shared" si="203"/>
        <v>1.56</v>
      </c>
      <c r="H2597" s="7">
        <v>141.80000000000001</v>
      </c>
      <c r="I2597" s="7" t="s">
        <v>6</v>
      </c>
      <c r="J2597" s="7">
        <f t="shared" si="204"/>
        <v>64.319398066000005</v>
      </c>
      <c r="K2597" s="8">
        <f t="shared" si="205"/>
        <v>26.429732933103221</v>
      </c>
    </row>
    <row r="2598" spans="1:11" x14ac:dyDescent="0.25">
      <c r="A2598" s="1">
        <v>48</v>
      </c>
      <c r="B2598" s="1" t="str">
        <f t="shared" si="201"/>
        <v> Vanuatu</v>
      </c>
      <c r="C2598" s="1" t="str">
        <f t="shared" si="202"/>
        <v>Oceanía</v>
      </c>
      <c r="D2598" s="2">
        <v>52088198</v>
      </c>
      <c r="E2598" s="2" t="s">
        <v>7</v>
      </c>
      <c r="F2598" s="7">
        <v>137</v>
      </c>
      <c r="G2598" s="7">
        <f t="shared" si="203"/>
        <v>1.37</v>
      </c>
      <c r="H2598" s="7">
        <v>96.8</v>
      </c>
      <c r="I2598" s="7" t="s">
        <v>6</v>
      </c>
      <c r="J2598" s="7">
        <f t="shared" si="204"/>
        <v>43.907741416</v>
      </c>
      <c r="K2598" s="8">
        <f t="shared" si="205"/>
        <v>23.393756415365761</v>
      </c>
    </row>
    <row r="2599" spans="1:11" x14ac:dyDescent="0.25">
      <c r="A2599" s="1">
        <v>4</v>
      </c>
      <c r="B2599" s="1" t="str">
        <f t="shared" si="201"/>
        <v> Mozambique</v>
      </c>
      <c r="C2599" s="1" t="str">
        <f t="shared" si="202"/>
        <v>África</v>
      </c>
      <c r="D2599" s="2">
        <v>45856195</v>
      </c>
      <c r="E2599" s="2" t="s">
        <v>5</v>
      </c>
      <c r="F2599" s="7">
        <v>165</v>
      </c>
      <c r="G2599" s="7">
        <f t="shared" si="203"/>
        <v>1.65</v>
      </c>
      <c r="H2599" s="7">
        <v>121</v>
      </c>
      <c r="I2599" s="7" t="s">
        <v>6</v>
      </c>
      <c r="J2599" s="7">
        <f t="shared" si="204"/>
        <v>54.884676770000006</v>
      </c>
      <c r="K2599" s="8">
        <f t="shared" si="205"/>
        <v>20.159660888888894</v>
      </c>
    </row>
    <row r="2600" spans="1:11" x14ac:dyDescent="0.25">
      <c r="A2600" s="1">
        <v>58</v>
      </c>
      <c r="B2600" s="1" t="str">
        <f t="shared" si="201"/>
        <v> Guyana</v>
      </c>
      <c r="C2600" s="1" t="str">
        <f t="shared" si="202"/>
        <v>Sudamérica</v>
      </c>
      <c r="D2600" s="2">
        <v>69227858</v>
      </c>
      <c r="E2600" s="2" t="s">
        <v>5</v>
      </c>
      <c r="F2600" s="7">
        <v>179</v>
      </c>
      <c r="G2600" s="7">
        <f t="shared" si="203"/>
        <v>1.79</v>
      </c>
      <c r="H2600" s="7">
        <v>86.1</v>
      </c>
      <c r="I2600" s="7" t="s">
        <v>8</v>
      </c>
      <c r="J2600" s="7">
        <f t="shared" si="204"/>
        <v>86.1</v>
      </c>
      <c r="K2600" s="8">
        <f t="shared" si="205"/>
        <v>26.871820480009987</v>
      </c>
    </row>
    <row r="2601" spans="1:11" x14ac:dyDescent="0.25">
      <c r="A2601" s="1">
        <v>51</v>
      </c>
      <c r="B2601" s="1" t="str">
        <f t="shared" si="201"/>
        <v> Costa Rica</v>
      </c>
      <c r="C2601" s="1" t="str">
        <f t="shared" si="202"/>
        <v>Centroamérica</v>
      </c>
      <c r="D2601" s="2">
        <v>19353174</v>
      </c>
      <c r="E2601" s="2" t="s">
        <v>5</v>
      </c>
      <c r="F2601" s="7">
        <v>172</v>
      </c>
      <c r="G2601" s="7">
        <f t="shared" si="203"/>
        <v>1.72</v>
      </c>
      <c r="H2601" s="7">
        <v>92.3</v>
      </c>
      <c r="I2601" s="7" t="s">
        <v>8</v>
      </c>
      <c r="J2601" s="7">
        <f t="shared" si="204"/>
        <v>92.3</v>
      </c>
      <c r="K2601" s="8">
        <f t="shared" si="205"/>
        <v>31.199296917252571</v>
      </c>
    </row>
    <row r="2602" spans="1:11" x14ac:dyDescent="0.25">
      <c r="A2602" s="1">
        <v>8</v>
      </c>
      <c r="B2602" s="1" t="str">
        <f t="shared" si="201"/>
        <v> Paraguay</v>
      </c>
      <c r="C2602" s="1" t="str">
        <f t="shared" si="202"/>
        <v>Sudamérica</v>
      </c>
      <c r="D2602" s="2">
        <v>84913576</v>
      </c>
      <c r="E2602" s="2" t="s">
        <v>7</v>
      </c>
      <c r="F2602" s="7">
        <v>188</v>
      </c>
      <c r="G2602" s="7">
        <f t="shared" si="203"/>
        <v>1.88</v>
      </c>
      <c r="H2602" s="7">
        <v>214.5</v>
      </c>
      <c r="I2602" s="7" t="s">
        <v>6</v>
      </c>
      <c r="J2602" s="7">
        <f t="shared" si="204"/>
        <v>97.295563365000007</v>
      </c>
      <c r="K2602" s="8">
        <f t="shared" si="205"/>
        <v>27.528169806756456</v>
      </c>
    </row>
    <row r="2603" spans="1:11" x14ac:dyDescent="0.25">
      <c r="A2603" s="1">
        <v>50</v>
      </c>
      <c r="B2603" s="1" t="str">
        <f t="shared" si="201"/>
        <v> Venezuela</v>
      </c>
      <c r="C2603" s="1" t="str">
        <f t="shared" si="202"/>
        <v>Sudamérica</v>
      </c>
      <c r="D2603" s="2">
        <v>28449699</v>
      </c>
      <c r="E2603" s="2" t="s">
        <v>7</v>
      </c>
      <c r="F2603" s="7">
        <v>158</v>
      </c>
      <c r="G2603" s="7">
        <f t="shared" si="203"/>
        <v>1.58</v>
      </c>
      <c r="H2603" s="7">
        <v>70.7</v>
      </c>
      <c r="I2603" s="7" t="s">
        <v>8</v>
      </c>
      <c r="J2603" s="7">
        <f t="shared" si="204"/>
        <v>70.7</v>
      </c>
      <c r="K2603" s="8">
        <f t="shared" si="205"/>
        <v>28.320781925973399</v>
      </c>
    </row>
    <row r="2604" spans="1:11" x14ac:dyDescent="0.25">
      <c r="A2604" s="1">
        <v>56</v>
      </c>
      <c r="B2604" s="1" t="str">
        <f t="shared" si="201"/>
        <v> Armenia</v>
      </c>
      <c r="C2604" s="1" t="str">
        <f t="shared" si="202"/>
        <v>Medio Oriente</v>
      </c>
      <c r="D2604" s="2">
        <v>79816050</v>
      </c>
      <c r="E2604" s="2" t="s">
        <v>5</v>
      </c>
      <c r="F2604" s="7">
        <v>207</v>
      </c>
      <c r="G2604" s="7">
        <f t="shared" si="203"/>
        <v>2.0699999999999998</v>
      </c>
      <c r="H2604" s="7">
        <v>124.5</v>
      </c>
      <c r="I2604" s="7" t="s">
        <v>8</v>
      </c>
      <c r="J2604" s="7">
        <f t="shared" si="204"/>
        <v>124.5</v>
      </c>
      <c r="K2604" s="8">
        <f t="shared" si="205"/>
        <v>29.055520548904294</v>
      </c>
    </row>
    <row r="2605" spans="1:11" x14ac:dyDescent="0.25">
      <c r="A2605" s="1">
        <v>31</v>
      </c>
      <c r="B2605" s="1" t="str">
        <f t="shared" si="201"/>
        <v> Gambia</v>
      </c>
      <c r="C2605" s="1" t="str">
        <f t="shared" si="202"/>
        <v>África</v>
      </c>
      <c r="D2605" s="2">
        <v>69007404</v>
      </c>
      <c r="E2605" s="2" t="s">
        <v>5</v>
      </c>
      <c r="F2605" s="7">
        <v>174</v>
      </c>
      <c r="G2605" s="7">
        <f t="shared" si="203"/>
        <v>1.74</v>
      </c>
      <c r="H2605" s="7">
        <v>71.599999999999994</v>
      </c>
      <c r="I2605" s="7" t="s">
        <v>8</v>
      </c>
      <c r="J2605" s="7">
        <f t="shared" si="204"/>
        <v>71.599999999999994</v>
      </c>
      <c r="K2605" s="8">
        <f t="shared" si="205"/>
        <v>23.649094992733517</v>
      </c>
    </row>
    <row r="2606" spans="1:11" x14ac:dyDescent="0.25">
      <c r="A2606" s="1">
        <v>31</v>
      </c>
      <c r="B2606" s="1" t="str">
        <f t="shared" si="201"/>
        <v> Gambia</v>
      </c>
      <c r="C2606" s="1" t="str">
        <f t="shared" si="202"/>
        <v>África</v>
      </c>
      <c r="D2606" s="2">
        <v>74974115</v>
      </c>
      <c r="E2606" s="2" t="s">
        <v>5</v>
      </c>
      <c r="F2606" s="7">
        <v>155</v>
      </c>
      <c r="G2606" s="7">
        <f t="shared" si="203"/>
        <v>1.55</v>
      </c>
      <c r="H2606" s="7">
        <v>108.2</v>
      </c>
      <c r="I2606" s="7" t="s">
        <v>6</v>
      </c>
      <c r="J2606" s="7">
        <f t="shared" si="204"/>
        <v>49.078694434000006</v>
      </c>
      <c r="K2606" s="8">
        <f t="shared" si="205"/>
        <v>20.428176663475547</v>
      </c>
    </row>
    <row r="2607" spans="1:11" x14ac:dyDescent="0.25">
      <c r="A2607" s="1">
        <v>58</v>
      </c>
      <c r="B2607" s="1" t="str">
        <f t="shared" si="201"/>
        <v> Guyana</v>
      </c>
      <c r="C2607" s="1" t="str">
        <f t="shared" si="202"/>
        <v>Sudamérica</v>
      </c>
      <c r="D2607" s="2">
        <v>28910595</v>
      </c>
      <c r="E2607" s="2" t="s">
        <v>7</v>
      </c>
      <c r="F2607" s="7">
        <v>157</v>
      </c>
      <c r="G2607" s="7">
        <f t="shared" si="203"/>
        <v>1.57</v>
      </c>
      <c r="H2607" s="7">
        <v>152.30000000000001</v>
      </c>
      <c r="I2607" s="7" t="s">
        <v>6</v>
      </c>
      <c r="J2607" s="7">
        <f t="shared" si="204"/>
        <v>69.082117951000015</v>
      </c>
      <c r="K2607" s="8">
        <f t="shared" si="205"/>
        <v>28.026336951194779</v>
      </c>
    </row>
    <row r="2608" spans="1:11" x14ac:dyDescent="0.25">
      <c r="A2608" s="1">
        <v>35</v>
      </c>
      <c r="B2608" s="1" t="str">
        <f t="shared" si="201"/>
        <v> Cabo Verde</v>
      </c>
      <c r="C2608" s="1" t="str">
        <f t="shared" si="202"/>
        <v>África</v>
      </c>
      <c r="D2608" s="2">
        <v>16214912</v>
      </c>
      <c r="E2608" s="2" t="s">
        <v>7</v>
      </c>
      <c r="F2608" s="7">
        <v>184</v>
      </c>
      <c r="G2608" s="7">
        <f t="shared" si="203"/>
        <v>1.84</v>
      </c>
      <c r="H2608" s="7">
        <v>191.4</v>
      </c>
      <c r="I2608" s="7" t="s">
        <v>6</v>
      </c>
      <c r="J2608" s="7">
        <f t="shared" si="204"/>
        <v>86.817579618000011</v>
      </c>
      <c r="K2608" s="8">
        <f t="shared" si="205"/>
        <v>25.643188686791117</v>
      </c>
    </row>
    <row r="2609" spans="1:11" x14ac:dyDescent="0.25">
      <c r="A2609" s="1">
        <v>62</v>
      </c>
      <c r="B2609" s="1" t="str">
        <f t="shared" si="201"/>
        <v> Bahamas</v>
      </c>
      <c r="C2609" s="1" t="str">
        <f t="shared" si="202"/>
        <v>Centroamérica</v>
      </c>
      <c r="D2609" s="2">
        <v>85951390</v>
      </c>
      <c r="E2609" s="2" t="s">
        <v>7</v>
      </c>
      <c r="F2609" s="7">
        <v>150</v>
      </c>
      <c r="G2609" s="7">
        <f t="shared" si="203"/>
        <v>1.5</v>
      </c>
      <c r="H2609" s="7">
        <v>65.400000000000006</v>
      </c>
      <c r="I2609" s="7" t="s">
        <v>8</v>
      </c>
      <c r="J2609" s="7">
        <f t="shared" si="204"/>
        <v>65.400000000000006</v>
      </c>
      <c r="K2609" s="8">
        <f t="shared" si="205"/>
        <v>29.06666666666667</v>
      </c>
    </row>
    <row r="2610" spans="1:11" x14ac:dyDescent="0.25">
      <c r="A2610" s="1">
        <v>4</v>
      </c>
      <c r="B2610" s="1" t="str">
        <f t="shared" si="201"/>
        <v> Mozambique</v>
      </c>
      <c r="C2610" s="1" t="str">
        <f t="shared" si="202"/>
        <v>África</v>
      </c>
      <c r="D2610" s="2">
        <v>47866275</v>
      </c>
      <c r="E2610" s="2" t="s">
        <v>7</v>
      </c>
      <c r="F2610" s="7">
        <v>156</v>
      </c>
      <c r="G2610" s="7">
        <f t="shared" si="203"/>
        <v>1.56</v>
      </c>
      <c r="H2610" s="7">
        <v>119.3</v>
      </c>
      <c r="I2610" s="7" t="s">
        <v>6</v>
      </c>
      <c r="J2610" s="7">
        <f t="shared" si="204"/>
        <v>54.113569740999999</v>
      </c>
      <c r="K2610" s="8">
        <f t="shared" si="205"/>
        <v>22.23601649449375</v>
      </c>
    </row>
    <row r="2611" spans="1:11" x14ac:dyDescent="0.25">
      <c r="A2611" s="1">
        <v>23</v>
      </c>
      <c r="B2611" s="1" t="str">
        <f t="shared" si="201"/>
        <v> Sri Lanka</v>
      </c>
      <c r="C2611" s="1" t="str">
        <f t="shared" si="202"/>
        <v>Asia</v>
      </c>
      <c r="D2611" s="2">
        <v>54158512</v>
      </c>
      <c r="E2611" s="2" t="s">
        <v>7</v>
      </c>
      <c r="F2611" s="7">
        <v>147</v>
      </c>
      <c r="G2611" s="7">
        <f t="shared" si="203"/>
        <v>1.47</v>
      </c>
      <c r="H2611" s="7">
        <v>101</v>
      </c>
      <c r="I2611" s="7" t="s">
        <v>6</v>
      </c>
      <c r="J2611" s="7">
        <f t="shared" si="204"/>
        <v>45.812829370000003</v>
      </c>
      <c r="K2611" s="8">
        <f t="shared" si="205"/>
        <v>21.200809556203438</v>
      </c>
    </row>
    <row r="2612" spans="1:11" x14ac:dyDescent="0.25">
      <c r="A2612" s="1">
        <v>58</v>
      </c>
      <c r="B2612" s="1" t="str">
        <f t="shared" si="201"/>
        <v> Guyana</v>
      </c>
      <c r="C2612" s="1" t="str">
        <f t="shared" si="202"/>
        <v>Sudamérica</v>
      </c>
      <c r="D2612" s="2">
        <v>78116560</v>
      </c>
      <c r="E2612" s="2" t="s">
        <v>5</v>
      </c>
      <c r="F2612" s="7">
        <v>159</v>
      </c>
      <c r="G2612" s="7">
        <f t="shared" si="203"/>
        <v>1.59</v>
      </c>
      <c r="H2612" s="7">
        <v>62</v>
      </c>
      <c r="I2612" s="7" t="s">
        <v>8</v>
      </c>
      <c r="J2612" s="7">
        <f t="shared" si="204"/>
        <v>62</v>
      </c>
      <c r="K2612" s="8">
        <f t="shared" si="205"/>
        <v>24.524346347059055</v>
      </c>
    </row>
    <row r="2613" spans="1:11" x14ac:dyDescent="0.25">
      <c r="A2613" s="1">
        <v>40</v>
      </c>
      <c r="B2613" s="1" t="str">
        <f t="shared" si="201"/>
        <v> Israel</v>
      </c>
      <c r="C2613" s="1" t="str">
        <f t="shared" si="202"/>
        <v>Medio Oriente</v>
      </c>
      <c r="D2613" s="2">
        <v>12595804</v>
      </c>
      <c r="E2613" s="2" t="s">
        <v>5</v>
      </c>
      <c r="F2613" s="7">
        <v>187</v>
      </c>
      <c r="G2613" s="7">
        <f t="shared" si="203"/>
        <v>1.87</v>
      </c>
      <c r="H2613" s="7">
        <v>193.3</v>
      </c>
      <c r="I2613" s="7" t="s">
        <v>6</v>
      </c>
      <c r="J2613" s="7">
        <f t="shared" si="204"/>
        <v>87.679405121000016</v>
      </c>
      <c r="K2613" s="8">
        <f t="shared" si="205"/>
        <v>25.073466533501101</v>
      </c>
    </row>
    <row r="2614" spans="1:11" x14ac:dyDescent="0.25">
      <c r="A2614" s="1">
        <v>26</v>
      </c>
      <c r="B2614" s="1" t="str">
        <f t="shared" si="201"/>
        <v> Senegal</v>
      </c>
      <c r="C2614" s="1" t="str">
        <f t="shared" si="202"/>
        <v>África</v>
      </c>
      <c r="D2614" s="2">
        <v>12067649</v>
      </c>
      <c r="E2614" s="2" t="s">
        <v>5</v>
      </c>
      <c r="F2614" s="7">
        <v>191</v>
      </c>
      <c r="G2614" s="7">
        <f t="shared" si="203"/>
        <v>1.91</v>
      </c>
      <c r="H2614" s="7">
        <v>80.5</v>
      </c>
      <c r="I2614" s="7" t="s">
        <v>8</v>
      </c>
      <c r="J2614" s="7">
        <f t="shared" si="204"/>
        <v>80.5</v>
      </c>
      <c r="K2614" s="8">
        <f t="shared" si="205"/>
        <v>22.066281077821333</v>
      </c>
    </row>
    <row r="2615" spans="1:11" x14ac:dyDescent="0.25">
      <c r="A2615" s="1">
        <v>24</v>
      </c>
      <c r="B2615" s="1" t="str">
        <f t="shared" si="201"/>
        <v> China</v>
      </c>
      <c r="C2615" s="1" t="str">
        <f t="shared" si="202"/>
        <v>Asia</v>
      </c>
      <c r="D2615" s="2">
        <v>15497816</v>
      </c>
      <c r="E2615" s="2" t="s">
        <v>5</v>
      </c>
      <c r="F2615" s="7">
        <v>176</v>
      </c>
      <c r="G2615" s="7">
        <f t="shared" si="203"/>
        <v>1.76</v>
      </c>
      <c r="H2615" s="7">
        <v>63.7</v>
      </c>
      <c r="I2615" s="7" t="s">
        <v>8</v>
      </c>
      <c r="J2615" s="7">
        <f t="shared" si="204"/>
        <v>63.7</v>
      </c>
      <c r="K2615" s="8">
        <f t="shared" si="205"/>
        <v>20.564307851239672</v>
      </c>
    </row>
    <row r="2616" spans="1:11" x14ac:dyDescent="0.25">
      <c r="A2616" s="1">
        <v>39</v>
      </c>
      <c r="B2616" s="1" t="str">
        <f t="shared" si="201"/>
        <v> Portugal</v>
      </c>
      <c r="C2616" s="1" t="str">
        <f t="shared" si="202"/>
        <v>Europa</v>
      </c>
      <c r="D2616" s="2">
        <v>29744012</v>
      </c>
      <c r="E2616" s="2" t="s">
        <v>5</v>
      </c>
      <c r="F2616" s="7">
        <v>161</v>
      </c>
      <c r="G2616" s="7">
        <f t="shared" si="203"/>
        <v>1.61</v>
      </c>
      <c r="H2616" s="7">
        <v>166.2</v>
      </c>
      <c r="I2616" s="7" t="s">
        <v>6</v>
      </c>
      <c r="J2616" s="7">
        <f t="shared" si="204"/>
        <v>75.387051893999995</v>
      </c>
      <c r="K2616" s="8">
        <f t="shared" si="205"/>
        <v>29.083388717256273</v>
      </c>
    </row>
    <row r="2617" spans="1:11" x14ac:dyDescent="0.25">
      <c r="A2617" s="1">
        <v>38</v>
      </c>
      <c r="B2617" s="1" t="str">
        <f t="shared" si="201"/>
        <v> Namibia</v>
      </c>
      <c r="C2617" s="1" t="str">
        <f t="shared" si="202"/>
        <v>África</v>
      </c>
      <c r="D2617" s="2">
        <v>78991581</v>
      </c>
      <c r="E2617" s="2" t="s">
        <v>7</v>
      </c>
      <c r="F2617" s="7">
        <v>150</v>
      </c>
      <c r="G2617" s="7">
        <f t="shared" si="203"/>
        <v>1.5</v>
      </c>
      <c r="H2617" s="7">
        <v>60.8</v>
      </c>
      <c r="I2617" s="7" t="s">
        <v>8</v>
      </c>
      <c r="J2617" s="7">
        <f t="shared" si="204"/>
        <v>60.8</v>
      </c>
      <c r="K2617" s="8">
        <f t="shared" si="205"/>
        <v>27.022222222222222</v>
      </c>
    </row>
    <row r="2618" spans="1:11" x14ac:dyDescent="0.25">
      <c r="A2618" s="1">
        <v>29</v>
      </c>
      <c r="B2618" s="1" t="str">
        <f t="shared" si="201"/>
        <v> Angola</v>
      </c>
      <c r="C2618" s="1" t="str">
        <f t="shared" si="202"/>
        <v>África</v>
      </c>
      <c r="D2618" s="2">
        <v>21795949</v>
      </c>
      <c r="E2618" s="2" t="s">
        <v>5</v>
      </c>
      <c r="F2618" s="7">
        <v>168</v>
      </c>
      <c r="G2618" s="7">
        <f t="shared" si="203"/>
        <v>1.68</v>
      </c>
      <c r="H2618" s="7">
        <v>58.3</v>
      </c>
      <c r="I2618" s="7" t="s">
        <v>8</v>
      </c>
      <c r="J2618" s="7">
        <f t="shared" si="204"/>
        <v>58.3</v>
      </c>
      <c r="K2618" s="8">
        <f t="shared" si="205"/>
        <v>20.656179138321999</v>
      </c>
    </row>
    <row r="2619" spans="1:11" x14ac:dyDescent="0.25">
      <c r="A2619" s="1">
        <v>49</v>
      </c>
      <c r="B2619" s="1" t="str">
        <f t="shared" si="201"/>
        <v> Uruguay</v>
      </c>
      <c r="C2619" s="1" t="str">
        <f t="shared" si="202"/>
        <v>Sudamérica</v>
      </c>
      <c r="D2619" s="2">
        <v>35288893</v>
      </c>
      <c r="E2619" s="2" t="s">
        <v>7</v>
      </c>
      <c r="F2619" s="7">
        <v>177</v>
      </c>
      <c r="G2619" s="7">
        <f t="shared" si="203"/>
        <v>1.77</v>
      </c>
      <c r="H2619" s="7">
        <v>196</v>
      </c>
      <c r="I2619" s="7" t="s">
        <v>6</v>
      </c>
      <c r="J2619" s="7">
        <f t="shared" si="204"/>
        <v>88.904104520000004</v>
      </c>
      <c r="K2619" s="8">
        <f t="shared" si="205"/>
        <v>28.377574936959366</v>
      </c>
    </row>
    <row r="2620" spans="1:11" x14ac:dyDescent="0.25">
      <c r="A2620" s="1">
        <v>29</v>
      </c>
      <c r="B2620" s="1" t="str">
        <f t="shared" si="201"/>
        <v> Angola</v>
      </c>
      <c r="C2620" s="1" t="str">
        <f t="shared" si="202"/>
        <v>África</v>
      </c>
      <c r="D2620" s="2">
        <v>95251727</v>
      </c>
      <c r="E2620" s="2" t="s">
        <v>5</v>
      </c>
      <c r="F2620" s="7">
        <v>192</v>
      </c>
      <c r="G2620" s="7">
        <f t="shared" si="203"/>
        <v>1.92</v>
      </c>
      <c r="H2620" s="7">
        <v>200.8</v>
      </c>
      <c r="I2620" s="7" t="s">
        <v>6</v>
      </c>
      <c r="J2620" s="7">
        <f t="shared" si="204"/>
        <v>91.081347896000011</v>
      </c>
      <c r="K2620" s="8">
        <f t="shared" si="205"/>
        <v>24.707396890190974</v>
      </c>
    </row>
    <row r="2621" spans="1:11" x14ac:dyDescent="0.25">
      <c r="A2621" s="1">
        <v>60</v>
      </c>
      <c r="B2621" s="1" t="str">
        <f t="shared" si="201"/>
        <v> Nicaragua</v>
      </c>
      <c r="C2621" s="1" t="str">
        <f t="shared" si="202"/>
        <v>Centroamérica</v>
      </c>
      <c r="D2621" s="2">
        <v>46245719</v>
      </c>
      <c r="E2621" s="2" t="s">
        <v>5</v>
      </c>
      <c r="F2621" s="7">
        <v>168</v>
      </c>
      <c r="G2621" s="7">
        <f t="shared" si="203"/>
        <v>1.68</v>
      </c>
      <c r="H2621" s="7">
        <v>68.900000000000006</v>
      </c>
      <c r="I2621" s="7" t="s">
        <v>8</v>
      </c>
      <c r="J2621" s="7">
        <f t="shared" si="204"/>
        <v>68.900000000000006</v>
      </c>
      <c r="K2621" s="8">
        <f t="shared" si="205"/>
        <v>24.411848072562364</v>
      </c>
    </row>
    <row r="2622" spans="1:11" x14ac:dyDescent="0.25">
      <c r="A2622" s="1">
        <v>31</v>
      </c>
      <c r="B2622" s="1" t="str">
        <f t="shared" si="201"/>
        <v> Gambia</v>
      </c>
      <c r="C2622" s="1" t="str">
        <f t="shared" si="202"/>
        <v>África</v>
      </c>
      <c r="D2622" s="2">
        <v>71063701</v>
      </c>
      <c r="E2622" s="2" t="s">
        <v>7</v>
      </c>
      <c r="F2622" s="7">
        <v>169</v>
      </c>
      <c r="G2622" s="7">
        <f t="shared" si="203"/>
        <v>1.69</v>
      </c>
      <c r="H2622" s="7">
        <v>64.599999999999994</v>
      </c>
      <c r="I2622" s="7" t="s">
        <v>8</v>
      </c>
      <c r="J2622" s="7">
        <f t="shared" si="204"/>
        <v>64.599999999999994</v>
      </c>
      <c r="K2622" s="8">
        <f t="shared" si="205"/>
        <v>22.618255663317111</v>
      </c>
    </row>
    <row r="2623" spans="1:11" x14ac:dyDescent="0.25">
      <c r="A2623" s="1">
        <v>37</v>
      </c>
      <c r="B2623" s="1" t="str">
        <f t="shared" si="201"/>
        <v> Albania</v>
      </c>
      <c r="C2623" s="1" t="str">
        <f t="shared" si="202"/>
        <v>Europa</v>
      </c>
      <c r="D2623" s="2">
        <v>29853189</v>
      </c>
      <c r="E2623" s="2" t="s">
        <v>7</v>
      </c>
      <c r="F2623" s="7">
        <v>144</v>
      </c>
      <c r="G2623" s="7">
        <f t="shared" si="203"/>
        <v>1.44</v>
      </c>
      <c r="H2623" s="7">
        <v>131</v>
      </c>
      <c r="I2623" s="7" t="s">
        <v>6</v>
      </c>
      <c r="J2623" s="7">
        <f t="shared" si="204"/>
        <v>59.420600470000004</v>
      </c>
      <c r="K2623" s="8">
        <f t="shared" si="205"/>
        <v>28.655767973572534</v>
      </c>
    </row>
    <row r="2624" spans="1:11" x14ac:dyDescent="0.25">
      <c r="A2624" s="1">
        <v>22</v>
      </c>
      <c r="B2624" s="1" t="str">
        <f t="shared" si="201"/>
        <v> Indonesia</v>
      </c>
      <c r="C2624" s="1" t="str">
        <f t="shared" si="202"/>
        <v>Asia</v>
      </c>
      <c r="D2624" s="2">
        <v>86644778</v>
      </c>
      <c r="E2624" s="2" t="s">
        <v>5</v>
      </c>
      <c r="F2624" s="7">
        <v>151</v>
      </c>
      <c r="G2624" s="7">
        <f t="shared" si="203"/>
        <v>1.51</v>
      </c>
      <c r="H2624" s="7">
        <v>109.3</v>
      </c>
      <c r="I2624" s="7" t="s">
        <v>6</v>
      </c>
      <c r="J2624" s="7">
        <f t="shared" si="204"/>
        <v>49.577646041000001</v>
      </c>
      <c r="K2624" s="8">
        <f t="shared" si="205"/>
        <v>21.743627929038201</v>
      </c>
    </row>
    <row r="2625" spans="1:11" x14ac:dyDescent="0.25">
      <c r="A2625" s="1">
        <v>38</v>
      </c>
      <c r="B2625" s="1" t="str">
        <f t="shared" si="201"/>
        <v> Namibia</v>
      </c>
      <c r="C2625" s="1" t="str">
        <f t="shared" si="202"/>
        <v>África</v>
      </c>
      <c r="D2625" s="2">
        <v>87258934</v>
      </c>
      <c r="E2625" s="2" t="s">
        <v>7</v>
      </c>
      <c r="F2625" s="7">
        <v>206</v>
      </c>
      <c r="G2625" s="7">
        <f t="shared" si="203"/>
        <v>2.06</v>
      </c>
      <c r="H2625" s="7">
        <v>115</v>
      </c>
      <c r="I2625" s="7" t="s">
        <v>8</v>
      </c>
      <c r="J2625" s="7">
        <f t="shared" si="204"/>
        <v>115</v>
      </c>
      <c r="K2625" s="8">
        <f t="shared" si="205"/>
        <v>27.099632387595438</v>
      </c>
    </row>
    <row r="2626" spans="1:11" x14ac:dyDescent="0.25">
      <c r="A2626" s="1">
        <v>15</v>
      </c>
      <c r="B2626" s="1" t="str">
        <f t="shared" si="201"/>
        <v> Burundi</v>
      </c>
      <c r="C2626" s="1" t="str">
        <f t="shared" si="202"/>
        <v>África</v>
      </c>
      <c r="D2626" s="2">
        <v>14173217</v>
      </c>
      <c r="E2626" s="2" t="s">
        <v>7</v>
      </c>
      <c r="F2626" s="7">
        <v>158</v>
      </c>
      <c r="G2626" s="7">
        <f t="shared" si="203"/>
        <v>1.58</v>
      </c>
      <c r="H2626" s="7">
        <v>50</v>
      </c>
      <c r="I2626" s="7" t="s">
        <v>8</v>
      </c>
      <c r="J2626" s="7">
        <f t="shared" si="204"/>
        <v>50</v>
      </c>
      <c r="K2626" s="8">
        <f t="shared" si="205"/>
        <v>20.028841531805796</v>
      </c>
    </row>
    <row r="2627" spans="1:11" x14ac:dyDescent="0.25">
      <c r="A2627" s="1">
        <v>31</v>
      </c>
      <c r="B2627" s="1" t="str">
        <f t="shared" ref="B2627:B2690" si="206">+VLOOKUP(A2627,$R$2:$S$68,2,FALSE)</f>
        <v> Gambia</v>
      </c>
      <c r="C2627" s="1" t="str">
        <f t="shared" ref="C2627:C2690" si="207">+VLOOKUP(B2627,$O$2:$P$68,2,FALSE)</f>
        <v>África</v>
      </c>
      <c r="D2627" s="2">
        <v>72525429</v>
      </c>
      <c r="E2627" s="2" t="s">
        <v>7</v>
      </c>
      <c r="F2627" s="7">
        <v>157</v>
      </c>
      <c r="G2627" s="7">
        <f t="shared" ref="G2627:G2690" si="208">+F2627/100</f>
        <v>1.57</v>
      </c>
      <c r="H2627" s="7">
        <v>64.900000000000006</v>
      </c>
      <c r="I2627" s="7" t="s">
        <v>8</v>
      </c>
      <c r="J2627" s="7">
        <f t="shared" ref="J2627:J2690" si="209">+IF(I2627="lb",H2627*0.45359237,H2627)</f>
        <v>64.900000000000006</v>
      </c>
      <c r="K2627" s="8">
        <f t="shared" ref="K2627:K2690" si="210">+J2627/G2627^2</f>
        <v>26.329668546391336</v>
      </c>
    </row>
    <row r="2628" spans="1:11" x14ac:dyDescent="0.25">
      <c r="A2628" s="1">
        <v>43</v>
      </c>
      <c r="B2628" s="1" t="str">
        <f t="shared" si="206"/>
        <v> Colombia</v>
      </c>
      <c r="C2628" s="1" t="str">
        <f t="shared" si="207"/>
        <v>Sudamérica</v>
      </c>
      <c r="D2628" s="2">
        <v>56569915</v>
      </c>
      <c r="E2628" s="2" t="s">
        <v>7</v>
      </c>
      <c r="F2628" s="7">
        <v>150</v>
      </c>
      <c r="G2628" s="7">
        <f t="shared" si="208"/>
        <v>1.5</v>
      </c>
      <c r="H2628" s="7">
        <v>66.900000000000006</v>
      </c>
      <c r="I2628" s="7" t="s">
        <v>8</v>
      </c>
      <c r="J2628" s="7">
        <f t="shared" si="209"/>
        <v>66.900000000000006</v>
      </c>
      <c r="K2628" s="8">
        <f t="shared" si="210"/>
        <v>29.733333333333334</v>
      </c>
    </row>
    <row r="2629" spans="1:11" x14ac:dyDescent="0.25">
      <c r="A2629" s="1">
        <v>3</v>
      </c>
      <c r="B2629" s="1" t="str">
        <f t="shared" si="206"/>
        <v> Uganda</v>
      </c>
      <c r="C2629" s="1" t="str">
        <f t="shared" si="207"/>
        <v>África</v>
      </c>
      <c r="D2629" s="2">
        <v>65574623</v>
      </c>
      <c r="E2629" s="2" t="s">
        <v>5</v>
      </c>
      <c r="F2629" s="7">
        <v>164</v>
      </c>
      <c r="G2629" s="7">
        <f t="shared" si="208"/>
        <v>1.64</v>
      </c>
      <c r="H2629" s="7">
        <v>108.9</v>
      </c>
      <c r="I2629" s="7" t="s">
        <v>6</v>
      </c>
      <c r="J2629" s="7">
        <f t="shared" si="209"/>
        <v>49.396209093000003</v>
      </c>
      <c r="K2629" s="8">
        <f t="shared" si="210"/>
        <v>18.365633957837602</v>
      </c>
    </row>
    <row r="2630" spans="1:11" x14ac:dyDescent="0.25">
      <c r="A2630" s="1">
        <v>44</v>
      </c>
      <c r="B2630" s="1" t="str">
        <f t="shared" si="206"/>
        <v> Yemen</v>
      </c>
      <c r="C2630" s="1" t="str">
        <f t="shared" si="207"/>
        <v>Medio Oriente</v>
      </c>
      <c r="D2630" s="2">
        <v>20553898</v>
      </c>
      <c r="E2630" s="2" t="s">
        <v>7</v>
      </c>
      <c r="F2630" s="7">
        <v>147</v>
      </c>
      <c r="G2630" s="7">
        <f t="shared" si="208"/>
        <v>1.47</v>
      </c>
      <c r="H2630" s="7">
        <v>120.4</v>
      </c>
      <c r="I2630" s="7" t="s">
        <v>6</v>
      </c>
      <c r="J2630" s="7">
        <f t="shared" si="209"/>
        <v>54.612521348000008</v>
      </c>
      <c r="K2630" s="8">
        <f t="shared" si="210"/>
        <v>25.273044263038553</v>
      </c>
    </row>
    <row r="2631" spans="1:11" x14ac:dyDescent="0.25">
      <c r="A2631" s="1">
        <v>26</v>
      </c>
      <c r="B2631" s="1" t="str">
        <f t="shared" si="206"/>
        <v> Senegal</v>
      </c>
      <c r="C2631" s="1" t="str">
        <f t="shared" si="207"/>
        <v>África</v>
      </c>
      <c r="D2631" s="2">
        <v>74980660</v>
      </c>
      <c r="E2631" s="2" t="s">
        <v>5</v>
      </c>
      <c r="F2631" s="7">
        <v>160</v>
      </c>
      <c r="G2631" s="7">
        <f t="shared" si="208"/>
        <v>1.6</v>
      </c>
      <c r="H2631" s="7">
        <v>124.8</v>
      </c>
      <c r="I2631" s="7" t="s">
        <v>6</v>
      </c>
      <c r="J2631" s="7">
        <f t="shared" si="209"/>
        <v>56.608327776000003</v>
      </c>
      <c r="K2631" s="8">
        <f t="shared" si="210"/>
        <v>22.112628037499999</v>
      </c>
    </row>
    <row r="2632" spans="1:11" x14ac:dyDescent="0.25">
      <c r="A2632" s="1">
        <v>37</v>
      </c>
      <c r="B2632" s="1" t="str">
        <f t="shared" si="206"/>
        <v> Albania</v>
      </c>
      <c r="C2632" s="1" t="str">
        <f t="shared" si="207"/>
        <v>Europa</v>
      </c>
      <c r="D2632" s="2">
        <v>39678126</v>
      </c>
      <c r="E2632" s="2" t="s">
        <v>7</v>
      </c>
      <c r="F2632" s="7">
        <v>161</v>
      </c>
      <c r="G2632" s="7">
        <f t="shared" si="208"/>
        <v>1.61</v>
      </c>
      <c r="H2632" s="7">
        <v>147.69999999999999</v>
      </c>
      <c r="I2632" s="7" t="s">
        <v>6</v>
      </c>
      <c r="J2632" s="7">
        <f t="shared" si="209"/>
        <v>66.995593048999993</v>
      </c>
      <c r="K2632" s="8">
        <f t="shared" si="210"/>
        <v>25.846068071833642</v>
      </c>
    </row>
    <row r="2633" spans="1:11" x14ac:dyDescent="0.25">
      <c r="A2633" s="1">
        <v>22</v>
      </c>
      <c r="B2633" s="1" t="str">
        <f t="shared" si="206"/>
        <v> Indonesia</v>
      </c>
      <c r="C2633" s="1" t="str">
        <f t="shared" si="207"/>
        <v>Asia</v>
      </c>
      <c r="D2633" s="2">
        <v>27477950</v>
      </c>
      <c r="E2633" s="2" t="s">
        <v>5</v>
      </c>
      <c r="F2633" s="7">
        <v>152</v>
      </c>
      <c r="G2633" s="7">
        <f t="shared" si="208"/>
        <v>1.52</v>
      </c>
      <c r="H2633" s="7">
        <v>104.9</v>
      </c>
      <c r="I2633" s="7" t="s">
        <v>6</v>
      </c>
      <c r="J2633" s="7">
        <f t="shared" si="209"/>
        <v>47.581839613000007</v>
      </c>
      <c r="K2633" s="8">
        <f t="shared" si="210"/>
        <v>20.59463279648546</v>
      </c>
    </row>
    <row r="2634" spans="1:11" x14ac:dyDescent="0.25">
      <c r="A2634" s="1">
        <v>55</v>
      </c>
      <c r="B2634" s="1" t="str">
        <f t="shared" si="206"/>
        <v> Honduras</v>
      </c>
      <c r="C2634" s="1" t="str">
        <f t="shared" si="207"/>
        <v>Centroamérica</v>
      </c>
      <c r="D2634" s="2">
        <v>29192188</v>
      </c>
      <c r="E2634" s="2" t="s">
        <v>7</v>
      </c>
      <c r="F2634" s="7">
        <v>140</v>
      </c>
      <c r="G2634" s="7">
        <f t="shared" si="208"/>
        <v>1.4</v>
      </c>
      <c r="H2634" s="7">
        <v>52.9</v>
      </c>
      <c r="I2634" s="7" t="s">
        <v>8</v>
      </c>
      <c r="J2634" s="7">
        <f t="shared" si="209"/>
        <v>52.9</v>
      </c>
      <c r="K2634" s="8">
        <f t="shared" si="210"/>
        <v>26.989795918367349</v>
      </c>
    </row>
    <row r="2635" spans="1:11" x14ac:dyDescent="0.25">
      <c r="A2635" s="1">
        <v>33</v>
      </c>
      <c r="B2635" s="1" t="str">
        <f t="shared" si="206"/>
        <v> Serbia</v>
      </c>
      <c r="C2635" s="1" t="str">
        <f t="shared" si="207"/>
        <v>Europa</v>
      </c>
      <c r="D2635" s="2">
        <v>76528111</v>
      </c>
      <c r="E2635" s="2" t="s">
        <v>5</v>
      </c>
      <c r="F2635" s="7">
        <v>176</v>
      </c>
      <c r="G2635" s="7">
        <f t="shared" si="208"/>
        <v>1.76</v>
      </c>
      <c r="H2635" s="7">
        <v>166.4</v>
      </c>
      <c r="I2635" s="7" t="s">
        <v>6</v>
      </c>
      <c r="J2635" s="7">
        <f t="shared" si="209"/>
        <v>75.477770368000009</v>
      </c>
      <c r="K2635" s="8">
        <f t="shared" si="210"/>
        <v>24.366532272727277</v>
      </c>
    </row>
    <row r="2636" spans="1:11" x14ac:dyDescent="0.25">
      <c r="A2636" s="1">
        <v>54</v>
      </c>
      <c r="B2636" s="1" t="str">
        <f t="shared" si="206"/>
        <v> Bolivia</v>
      </c>
      <c r="C2636" s="1" t="str">
        <f t="shared" si="207"/>
        <v>Sudamérica</v>
      </c>
      <c r="D2636" s="2">
        <v>77254960</v>
      </c>
      <c r="E2636" s="2" t="s">
        <v>5</v>
      </c>
      <c r="F2636" s="7">
        <v>166</v>
      </c>
      <c r="G2636" s="7">
        <f t="shared" si="208"/>
        <v>1.66</v>
      </c>
      <c r="H2636" s="7">
        <v>155.6</v>
      </c>
      <c r="I2636" s="7" t="s">
        <v>6</v>
      </c>
      <c r="J2636" s="7">
        <f t="shared" si="209"/>
        <v>70.578972772</v>
      </c>
      <c r="K2636" s="8">
        <f t="shared" si="210"/>
        <v>25.612923781390624</v>
      </c>
    </row>
    <row r="2637" spans="1:11" x14ac:dyDescent="0.25">
      <c r="A2637" s="1">
        <v>50</v>
      </c>
      <c r="B2637" s="1" t="str">
        <f t="shared" si="206"/>
        <v> Venezuela</v>
      </c>
      <c r="C2637" s="1" t="str">
        <f t="shared" si="207"/>
        <v>Sudamérica</v>
      </c>
      <c r="D2637" s="2">
        <v>53444366</v>
      </c>
      <c r="E2637" s="2" t="s">
        <v>7</v>
      </c>
      <c r="F2637" s="7">
        <v>146</v>
      </c>
      <c r="G2637" s="7">
        <f t="shared" si="208"/>
        <v>1.46</v>
      </c>
      <c r="H2637" s="7">
        <v>59.8</v>
      </c>
      <c r="I2637" s="7" t="s">
        <v>8</v>
      </c>
      <c r="J2637" s="7">
        <f t="shared" si="209"/>
        <v>59.8</v>
      </c>
      <c r="K2637" s="8">
        <f t="shared" si="210"/>
        <v>28.054043910677429</v>
      </c>
    </row>
    <row r="2638" spans="1:11" x14ac:dyDescent="0.25">
      <c r="A2638" s="1">
        <v>20</v>
      </c>
      <c r="B2638" s="1" t="str">
        <f t="shared" si="206"/>
        <v> Laos</v>
      </c>
      <c r="C2638" s="1" t="str">
        <f t="shared" si="207"/>
        <v>Asia</v>
      </c>
      <c r="D2638" s="2">
        <v>53306354</v>
      </c>
      <c r="E2638" s="2" t="s">
        <v>5</v>
      </c>
      <c r="F2638" s="7">
        <v>170</v>
      </c>
      <c r="G2638" s="7">
        <f t="shared" si="208"/>
        <v>1.7</v>
      </c>
      <c r="H2638" s="7">
        <v>138.5</v>
      </c>
      <c r="I2638" s="7" t="s">
        <v>6</v>
      </c>
      <c r="J2638" s="7">
        <f t="shared" si="209"/>
        <v>62.822543245000006</v>
      </c>
      <c r="K2638" s="8">
        <f t="shared" si="210"/>
        <v>21.737904237024225</v>
      </c>
    </row>
    <row r="2639" spans="1:11" x14ac:dyDescent="0.25">
      <c r="A2639" s="1">
        <v>20</v>
      </c>
      <c r="B2639" s="1" t="str">
        <f t="shared" si="206"/>
        <v> Laos</v>
      </c>
      <c r="C2639" s="1" t="str">
        <f t="shared" si="207"/>
        <v>Asia</v>
      </c>
      <c r="D2639" s="2">
        <v>70860105</v>
      </c>
      <c r="E2639" s="2" t="s">
        <v>5</v>
      </c>
      <c r="F2639" s="7">
        <v>172</v>
      </c>
      <c r="G2639" s="7">
        <f t="shared" si="208"/>
        <v>1.72</v>
      </c>
      <c r="H2639" s="7">
        <v>140.4</v>
      </c>
      <c r="I2639" s="7" t="s">
        <v>6</v>
      </c>
      <c r="J2639" s="7">
        <f t="shared" si="209"/>
        <v>63.684368748000004</v>
      </c>
      <c r="K2639" s="8">
        <f t="shared" si="210"/>
        <v>21.526625455651708</v>
      </c>
    </row>
    <row r="2640" spans="1:11" x14ac:dyDescent="0.25">
      <c r="A2640" s="1">
        <v>53</v>
      </c>
      <c r="B2640" s="1" t="str">
        <f t="shared" si="206"/>
        <v> Georgia</v>
      </c>
      <c r="C2640" s="1" t="str">
        <f t="shared" si="207"/>
        <v>Medio Oriente</v>
      </c>
      <c r="D2640" s="2">
        <v>15507875</v>
      </c>
      <c r="E2640" s="2" t="s">
        <v>7</v>
      </c>
      <c r="F2640" s="7">
        <v>138</v>
      </c>
      <c r="G2640" s="7">
        <f t="shared" si="208"/>
        <v>1.38</v>
      </c>
      <c r="H2640" s="7">
        <v>119</v>
      </c>
      <c r="I2640" s="7" t="s">
        <v>6</v>
      </c>
      <c r="J2640" s="7">
        <f t="shared" si="209"/>
        <v>53.977492030000001</v>
      </c>
      <c r="K2640" s="8">
        <f t="shared" si="210"/>
        <v>28.343568593782823</v>
      </c>
    </row>
    <row r="2641" spans="1:11" x14ac:dyDescent="0.25">
      <c r="A2641" s="1">
        <v>51</v>
      </c>
      <c r="B2641" s="1" t="str">
        <f t="shared" si="206"/>
        <v> Costa Rica</v>
      </c>
      <c r="C2641" s="1" t="str">
        <f t="shared" si="207"/>
        <v>Centroamérica</v>
      </c>
      <c r="D2641" s="2">
        <v>95919888</v>
      </c>
      <c r="E2641" s="2" t="s">
        <v>7</v>
      </c>
      <c r="F2641" s="7">
        <v>154</v>
      </c>
      <c r="G2641" s="7">
        <f t="shared" si="208"/>
        <v>1.54</v>
      </c>
      <c r="H2641" s="7">
        <v>140.4</v>
      </c>
      <c r="I2641" s="7" t="s">
        <v>6</v>
      </c>
      <c r="J2641" s="7">
        <f t="shared" si="209"/>
        <v>63.684368748000004</v>
      </c>
      <c r="K2641" s="8">
        <f t="shared" si="210"/>
        <v>26.852913116883119</v>
      </c>
    </row>
    <row r="2642" spans="1:11" x14ac:dyDescent="0.25">
      <c r="A2642" s="1">
        <v>10</v>
      </c>
      <c r="B2642" s="1" t="str">
        <f t="shared" si="206"/>
        <v> Chile</v>
      </c>
      <c r="C2642" s="1" t="str">
        <f t="shared" si="207"/>
        <v>Sudamérica</v>
      </c>
      <c r="D2642" s="2">
        <v>39304009</v>
      </c>
      <c r="E2642" s="2" t="s">
        <v>7</v>
      </c>
      <c r="F2642" s="7">
        <v>151</v>
      </c>
      <c r="G2642" s="7">
        <f t="shared" si="208"/>
        <v>1.51</v>
      </c>
      <c r="H2642" s="7">
        <v>136.19999999999999</v>
      </c>
      <c r="I2642" s="7" t="s">
        <v>6</v>
      </c>
      <c r="J2642" s="7">
        <f t="shared" si="209"/>
        <v>61.779280793999995</v>
      </c>
      <c r="K2642" s="8">
        <f t="shared" si="210"/>
        <v>27.094987410201306</v>
      </c>
    </row>
    <row r="2643" spans="1:11" x14ac:dyDescent="0.25">
      <c r="A2643" s="1">
        <v>34</v>
      </c>
      <c r="B2643" s="1" t="str">
        <f t="shared" si="206"/>
        <v> Bulgaria</v>
      </c>
      <c r="C2643" s="1" t="str">
        <f t="shared" si="207"/>
        <v>Europa</v>
      </c>
      <c r="D2643" s="2">
        <v>11161418</v>
      </c>
      <c r="E2643" s="2" t="s">
        <v>7</v>
      </c>
      <c r="F2643" s="7">
        <v>169</v>
      </c>
      <c r="G2643" s="7">
        <f t="shared" si="208"/>
        <v>1.69</v>
      </c>
      <c r="H2643" s="7">
        <v>133.6</v>
      </c>
      <c r="I2643" s="7" t="s">
        <v>6</v>
      </c>
      <c r="J2643" s="7">
        <f t="shared" si="209"/>
        <v>60.599940631999999</v>
      </c>
      <c r="K2643" s="8">
        <f t="shared" si="210"/>
        <v>21.217723690346979</v>
      </c>
    </row>
    <row r="2644" spans="1:11" x14ac:dyDescent="0.25">
      <c r="A2644" s="1">
        <v>54</v>
      </c>
      <c r="B2644" s="1" t="str">
        <f t="shared" si="206"/>
        <v> Bolivia</v>
      </c>
      <c r="C2644" s="1" t="str">
        <f t="shared" si="207"/>
        <v>Sudamérica</v>
      </c>
      <c r="D2644" s="2">
        <v>75641305</v>
      </c>
      <c r="E2644" s="2" t="s">
        <v>5</v>
      </c>
      <c r="F2644" s="7">
        <v>177</v>
      </c>
      <c r="G2644" s="7">
        <f t="shared" si="208"/>
        <v>1.77</v>
      </c>
      <c r="H2644" s="7">
        <v>149.5</v>
      </c>
      <c r="I2644" s="7" t="s">
        <v>6</v>
      </c>
      <c r="J2644" s="7">
        <f t="shared" si="209"/>
        <v>67.812059314999999</v>
      </c>
      <c r="K2644" s="8">
        <f t="shared" si="210"/>
        <v>21.645140066711352</v>
      </c>
    </row>
    <row r="2645" spans="1:11" x14ac:dyDescent="0.25">
      <c r="A2645" s="1">
        <v>54</v>
      </c>
      <c r="B2645" s="1" t="str">
        <f t="shared" si="206"/>
        <v> Bolivia</v>
      </c>
      <c r="C2645" s="1" t="str">
        <f t="shared" si="207"/>
        <v>Sudamérica</v>
      </c>
      <c r="D2645" s="2">
        <v>67625058</v>
      </c>
      <c r="E2645" s="2" t="s">
        <v>7</v>
      </c>
      <c r="F2645" s="7">
        <v>150</v>
      </c>
      <c r="G2645" s="7">
        <f t="shared" si="208"/>
        <v>1.5</v>
      </c>
      <c r="H2645" s="7">
        <v>61.8</v>
      </c>
      <c r="I2645" s="7" t="s">
        <v>8</v>
      </c>
      <c r="J2645" s="7">
        <f t="shared" si="209"/>
        <v>61.8</v>
      </c>
      <c r="K2645" s="8">
        <f t="shared" si="210"/>
        <v>27.466666666666665</v>
      </c>
    </row>
    <row r="2646" spans="1:11" x14ac:dyDescent="0.25">
      <c r="A2646" s="1">
        <v>23</v>
      </c>
      <c r="B2646" s="1" t="str">
        <f t="shared" si="206"/>
        <v> Sri Lanka</v>
      </c>
      <c r="C2646" s="1" t="str">
        <f t="shared" si="207"/>
        <v>Asia</v>
      </c>
      <c r="D2646" s="2">
        <v>76805933</v>
      </c>
      <c r="E2646" s="2" t="s">
        <v>5</v>
      </c>
      <c r="F2646" s="7">
        <v>148</v>
      </c>
      <c r="G2646" s="7">
        <f t="shared" si="208"/>
        <v>1.48</v>
      </c>
      <c r="H2646" s="7">
        <v>60.3</v>
      </c>
      <c r="I2646" s="7" t="s">
        <v>8</v>
      </c>
      <c r="J2646" s="7">
        <f t="shared" si="209"/>
        <v>60.3</v>
      </c>
      <c r="K2646" s="8">
        <f t="shared" si="210"/>
        <v>27.529218407596787</v>
      </c>
    </row>
    <row r="2647" spans="1:11" x14ac:dyDescent="0.25">
      <c r="A2647" s="1">
        <v>63</v>
      </c>
      <c r="B2647" s="1" t="str">
        <f t="shared" si="206"/>
        <v> Tuvalu</v>
      </c>
      <c r="C2647" s="1" t="str">
        <f t="shared" si="207"/>
        <v>Oceanía</v>
      </c>
      <c r="D2647" s="2">
        <v>39602020</v>
      </c>
      <c r="E2647" s="2" t="s">
        <v>7</v>
      </c>
      <c r="F2647" s="7">
        <v>152</v>
      </c>
      <c r="G2647" s="7">
        <f t="shared" si="208"/>
        <v>1.52</v>
      </c>
      <c r="H2647" s="7">
        <v>73.3</v>
      </c>
      <c r="I2647" s="7" t="s">
        <v>8</v>
      </c>
      <c r="J2647" s="7">
        <f t="shared" si="209"/>
        <v>73.3</v>
      </c>
      <c r="K2647" s="8">
        <f t="shared" si="210"/>
        <v>31.726108033240997</v>
      </c>
    </row>
    <row r="2648" spans="1:11" x14ac:dyDescent="0.25">
      <c r="A2648" s="1">
        <v>64</v>
      </c>
      <c r="B2648" s="1" t="str">
        <f t="shared" si="206"/>
        <v> Kiribati</v>
      </c>
      <c r="C2648" s="1" t="str">
        <f t="shared" si="207"/>
        <v>Oceanía</v>
      </c>
      <c r="D2648" s="2">
        <v>31915742</v>
      </c>
      <c r="E2648" s="2" t="s">
        <v>7</v>
      </c>
      <c r="F2648" s="7">
        <v>163</v>
      </c>
      <c r="G2648" s="7">
        <f t="shared" si="208"/>
        <v>1.63</v>
      </c>
      <c r="H2648" s="7">
        <v>193.3</v>
      </c>
      <c r="I2648" s="7" t="s">
        <v>6</v>
      </c>
      <c r="J2648" s="7">
        <f t="shared" si="209"/>
        <v>87.679405121000016</v>
      </c>
      <c r="K2648" s="8">
        <f t="shared" si="210"/>
        <v>33.000641770860788</v>
      </c>
    </row>
    <row r="2649" spans="1:11" x14ac:dyDescent="0.25">
      <c r="A2649" s="1">
        <v>60</v>
      </c>
      <c r="B2649" s="1" t="str">
        <f t="shared" si="206"/>
        <v> Nicaragua</v>
      </c>
      <c r="C2649" s="1" t="str">
        <f t="shared" si="207"/>
        <v>Centroamérica</v>
      </c>
      <c r="D2649" s="2">
        <v>44966133</v>
      </c>
      <c r="E2649" s="2" t="s">
        <v>5</v>
      </c>
      <c r="F2649" s="7">
        <v>156</v>
      </c>
      <c r="G2649" s="7">
        <f t="shared" si="208"/>
        <v>1.56</v>
      </c>
      <c r="H2649" s="7">
        <v>126.1</v>
      </c>
      <c r="I2649" s="7" t="s">
        <v>6</v>
      </c>
      <c r="J2649" s="7">
        <f t="shared" si="209"/>
        <v>57.197997856999997</v>
      </c>
      <c r="K2649" s="8">
        <f t="shared" si="210"/>
        <v>23.503450795940168</v>
      </c>
    </row>
    <row r="2650" spans="1:11" x14ac:dyDescent="0.25">
      <c r="A2650" s="1">
        <v>52</v>
      </c>
      <c r="B2650" s="1" t="str">
        <f t="shared" si="206"/>
        <v> Guatemala</v>
      </c>
      <c r="C2650" s="1" t="str">
        <f t="shared" si="207"/>
        <v>Centroamérica</v>
      </c>
      <c r="D2650" s="2">
        <v>26080663</v>
      </c>
      <c r="E2650" s="2" t="s">
        <v>5</v>
      </c>
      <c r="F2650" s="7">
        <v>155</v>
      </c>
      <c r="G2650" s="7">
        <f t="shared" si="208"/>
        <v>1.55</v>
      </c>
      <c r="H2650" s="7">
        <v>66.7</v>
      </c>
      <c r="I2650" s="7" t="s">
        <v>8</v>
      </c>
      <c r="J2650" s="7">
        <f t="shared" si="209"/>
        <v>66.7</v>
      </c>
      <c r="K2650" s="8">
        <f t="shared" si="210"/>
        <v>27.762747138397501</v>
      </c>
    </row>
    <row r="2651" spans="1:11" x14ac:dyDescent="0.25">
      <c r="A2651" s="1">
        <v>40</v>
      </c>
      <c r="B2651" s="1" t="str">
        <f t="shared" si="206"/>
        <v> Israel</v>
      </c>
      <c r="C2651" s="1" t="str">
        <f t="shared" si="207"/>
        <v>Medio Oriente</v>
      </c>
      <c r="D2651" s="2">
        <v>12770746</v>
      </c>
      <c r="E2651" s="2" t="s">
        <v>5</v>
      </c>
      <c r="F2651" s="7">
        <v>194</v>
      </c>
      <c r="G2651" s="7">
        <f t="shared" si="208"/>
        <v>1.94</v>
      </c>
      <c r="H2651" s="7">
        <v>209.2</v>
      </c>
      <c r="I2651" s="7" t="s">
        <v>6</v>
      </c>
      <c r="J2651" s="7">
        <f t="shared" si="209"/>
        <v>94.891523804000002</v>
      </c>
      <c r="K2651" s="8">
        <f t="shared" si="210"/>
        <v>25.21296731958763</v>
      </c>
    </row>
    <row r="2652" spans="1:11" x14ac:dyDescent="0.25">
      <c r="A2652" s="1">
        <v>23</v>
      </c>
      <c r="B2652" s="1" t="str">
        <f t="shared" si="206"/>
        <v> Sri Lanka</v>
      </c>
      <c r="C2652" s="1" t="str">
        <f t="shared" si="207"/>
        <v>Asia</v>
      </c>
      <c r="D2652" s="2">
        <v>72113886</v>
      </c>
      <c r="E2652" s="2" t="s">
        <v>5</v>
      </c>
      <c r="F2652" s="7">
        <v>159</v>
      </c>
      <c r="G2652" s="7">
        <f t="shared" si="208"/>
        <v>1.59</v>
      </c>
      <c r="H2652" s="7">
        <v>111.6</v>
      </c>
      <c r="I2652" s="7" t="s">
        <v>6</v>
      </c>
      <c r="J2652" s="7">
        <f t="shared" si="209"/>
        <v>50.620908491999998</v>
      </c>
      <c r="K2652" s="8">
        <f t="shared" si="210"/>
        <v>20.023301488074043</v>
      </c>
    </row>
    <row r="2653" spans="1:11" x14ac:dyDescent="0.25">
      <c r="A2653" s="1">
        <v>49</v>
      </c>
      <c r="B2653" s="1" t="str">
        <f t="shared" si="206"/>
        <v> Uruguay</v>
      </c>
      <c r="C2653" s="1" t="str">
        <f t="shared" si="207"/>
        <v>Sudamérica</v>
      </c>
      <c r="D2653" s="2">
        <v>48592573</v>
      </c>
      <c r="E2653" s="2" t="s">
        <v>7</v>
      </c>
      <c r="F2653" s="7">
        <v>161</v>
      </c>
      <c r="G2653" s="7">
        <f t="shared" si="208"/>
        <v>1.61</v>
      </c>
      <c r="H2653" s="7">
        <v>154.30000000000001</v>
      </c>
      <c r="I2653" s="7" t="s">
        <v>6</v>
      </c>
      <c r="J2653" s="7">
        <f t="shared" si="209"/>
        <v>69.989302691000006</v>
      </c>
      <c r="K2653" s="8">
        <f t="shared" si="210"/>
        <v>27.001004085876314</v>
      </c>
    </row>
    <row r="2654" spans="1:11" x14ac:dyDescent="0.25">
      <c r="A2654" s="1">
        <v>58</v>
      </c>
      <c r="B2654" s="1" t="str">
        <f t="shared" si="206"/>
        <v> Guyana</v>
      </c>
      <c r="C2654" s="1" t="str">
        <f t="shared" si="207"/>
        <v>Sudamérica</v>
      </c>
      <c r="D2654" s="2">
        <v>87266988</v>
      </c>
      <c r="E2654" s="2" t="s">
        <v>5</v>
      </c>
      <c r="F2654" s="7">
        <v>174</v>
      </c>
      <c r="G2654" s="7">
        <f t="shared" si="208"/>
        <v>1.74</v>
      </c>
      <c r="H2654" s="7">
        <v>75.8</v>
      </c>
      <c r="I2654" s="7" t="s">
        <v>8</v>
      </c>
      <c r="J2654" s="7">
        <f t="shared" si="209"/>
        <v>75.8</v>
      </c>
      <c r="K2654" s="8">
        <f t="shared" si="210"/>
        <v>25.03633240850839</v>
      </c>
    </row>
    <row r="2655" spans="1:11" x14ac:dyDescent="0.25">
      <c r="A2655" s="1">
        <v>16</v>
      </c>
      <c r="B2655" s="1" t="str">
        <f t="shared" si="206"/>
        <v> Vietnam</v>
      </c>
      <c r="C2655" s="1" t="str">
        <f t="shared" si="207"/>
        <v>Asia</v>
      </c>
      <c r="D2655" s="2">
        <v>97861093</v>
      </c>
      <c r="E2655" s="2" t="s">
        <v>7</v>
      </c>
      <c r="F2655" s="7">
        <v>135</v>
      </c>
      <c r="G2655" s="7">
        <f t="shared" si="208"/>
        <v>1.35</v>
      </c>
      <c r="H2655" s="7">
        <v>84.4</v>
      </c>
      <c r="I2655" s="7" t="s">
        <v>6</v>
      </c>
      <c r="J2655" s="7">
        <f t="shared" si="209"/>
        <v>38.283196028000006</v>
      </c>
      <c r="K2655" s="8">
        <f t="shared" si="210"/>
        <v>21.005868876817559</v>
      </c>
    </row>
    <row r="2656" spans="1:11" x14ac:dyDescent="0.25">
      <c r="A2656" s="1">
        <v>20</v>
      </c>
      <c r="B2656" s="1" t="str">
        <f t="shared" si="206"/>
        <v> Laos</v>
      </c>
      <c r="C2656" s="1" t="str">
        <f t="shared" si="207"/>
        <v>Asia</v>
      </c>
      <c r="D2656" s="2">
        <v>23645737</v>
      </c>
      <c r="E2656" s="2" t="s">
        <v>5</v>
      </c>
      <c r="F2656" s="7">
        <v>157</v>
      </c>
      <c r="G2656" s="7">
        <f t="shared" si="208"/>
        <v>1.57</v>
      </c>
      <c r="H2656" s="7">
        <v>56.3</v>
      </c>
      <c r="I2656" s="7" t="s">
        <v>8</v>
      </c>
      <c r="J2656" s="7">
        <f t="shared" si="209"/>
        <v>56.3</v>
      </c>
      <c r="K2656" s="8">
        <f t="shared" si="210"/>
        <v>22.840683192015902</v>
      </c>
    </row>
    <row r="2657" spans="1:11" x14ac:dyDescent="0.25">
      <c r="A2657" s="1">
        <v>21</v>
      </c>
      <c r="B2657" s="1" t="str">
        <f t="shared" si="206"/>
        <v> Guinea</v>
      </c>
      <c r="C2657" s="1" t="str">
        <f t="shared" si="207"/>
        <v>África</v>
      </c>
      <c r="D2657" s="2">
        <v>24869982</v>
      </c>
      <c r="E2657" s="2" t="s">
        <v>5</v>
      </c>
      <c r="F2657" s="7">
        <v>165</v>
      </c>
      <c r="G2657" s="7">
        <f t="shared" si="208"/>
        <v>1.65</v>
      </c>
      <c r="H2657" s="7">
        <v>137.1</v>
      </c>
      <c r="I2657" s="7" t="s">
        <v>6</v>
      </c>
      <c r="J2657" s="7">
        <f t="shared" si="209"/>
        <v>62.187513926999998</v>
      </c>
      <c r="K2657" s="8">
        <f t="shared" si="210"/>
        <v>22.842062048484848</v>
      </c>
    </row>
    <row r="2658" spans="1:11" x14ac:dyDescent="0.25">
      <c r="A2658" s="1">
        <v>10</v>
      </c>
      <c r="B2658" s="1" t="str">
        <f t="shared" si="206"/>
        <v> Chile</v>
      </c>
      <c r="C2658" s="1" t="str">
        <f t="shared" si="207"/>
        <v>Sudamérica</v>
      </c>
      <c r="D2658" s="2">
        <v>79448229</v>
      </c>
      <c r="E2658" s="2" t="s">
        <v>5</v>
      </c>
      <c r="F2658" s="7">
        <v>172</v>
      </c>
      <c r="G2658" s="7">
        <f t="shared" si="208"/>
        <v>1.72</v>
      </c>
      <c r="H2658" s="7">
        <v>192.2</v>
      </c>
      <c r="I2658" s="7" t="s">
        <v>6</v>
      </c>
      <c r="J2658" s="7">
        <f t="shared" si="209"/>
        <v>87.180453513999993</v>
      </c>
      <c r="K2658" s="8">
        <f t="shared" si="210"/>
        <v>29.468784989859383</v>
      </c>
    </row>
    <row r="2659" spans="1:11" x14ac:dyDescent="0.25">
      <c r="A2659" s="1">
        <v>54</v>
      </c>
      <c r="B2659" s="1" t="str">
        <f t="shared" si="206"/>
        <v> Bolivia</v>
      </c>
      <c r="C2659" s="1" t="str">
        <f t="shared" si="207"/>
        <v>Sudamérica</v>
      </c>
      <c r="D2659" s="2">
        <v>47109505</v>
      </c>
      <c r="E2659" s="2" t="s">
        <v>7</v>
      </c>
      <c r="F2659" s="7">
        <v>172</v>
      </c>
      <c r="G2659" s="7">
        <f t="shared" si="208"/>
        <v>1.72</v>
      </c>
      <c r="H2659" s="7">
        <v>215.6</v>
      </c>
      <c r="I2659" s="7" t="s">
        <v>6</v>
      </c>
      <c r="J2659" s="7">
        <f t="shared" si="209"/>
        <v>97.794514972000002</v>
      </c>
      <c r="K2659" s="8">
        <f t="shared" si="210"/>
        <v>33.056555899134672</v>
      </c>
    </row>
    <row r="2660" spans="1:11" x14ac:dyDescent="0.25">
      <c r="A2660" s="1">
        <v>66</v>
      </c>
      <c r="B2660" s="1" t="str">
        <f t="shared" si="206"/>
        <v> Tonga</v>
      </c>
      <c r="C2660" s="1" t="str">
        <f t="shared" si="207"/>
        <v>Oceanía</v>
      </c>
      <c r="D2660" s="2">
        <v>65318595</v>
      </c>
      <c r="E2660" s="2" t="s">
        <v>7</v>
      </c>
      <c r="F2660" s="7">
        <v>154</v>
      </c>
      <c r="G2660" s="7">
        <f t="shared" si="208"/>
        <v>1.54</v>
      </c>
      <c r="H2660" s="7">
        <v>82.8</v>
      </c>
      <c r="I2660" s="7" t="s">
        <v>8</v>
      </c>
      <c r="J2660" s="7">
        <f t="shared" si="209"/>
        <v>82.8</v>
      </c>
      <c r="K2660" s="8">
        <f t="shared" si="210"/>
        <v>34.913138809242703</v>
      </c>
    </row>
    <row r="2661" spans="1:11" x14ac:dyDescent="0.25">
      <c r="A2661" s="1">
        <v>57</v>
      </c>
      <c r="B2661" s="1" t="str">
        <f t="shared" si="206"/>
        <v> Argentina</v>
      </c>
      <c r="C2661" s="1" t="str">
        <f t="shared" si="207"/>
        <v>Sudamérica</v>
      </c>
      <c r="D2661" s="2">
        <v>84841284</v>
      </c>
      <c r="E2661" s="2" t="s">
        <v>5</v>
      </c>
      <c r="F2661" s="7">
        <v>188</v>
      </c>
      <c r="G2661" s="7">
        <f t="shared" si="208"/>
        <v>1.88</v>
      </c>
      <c r="H2661" s="7">
        <v>107.6</v>
      </c>
      <c r="I2661" s="7" t="s">
        <v>8</v>
      </c>
      <c r="J2661" s="7">
        <f t="shared" si="209"/>
        <v>107.6</v>
      </c>
      <c r="K2661" s="8">
        <f t="shared" si="210"/>
        <v>30.443639655952921</v>
      </c>
    </row>
    <row r="2662" spans="1:11" x14ac:dyDescent="0.25">
      <c r="A2662" s="1">
        <v>54</v>
      </c>
      <c r="B2662" s="1" t="str">
        <f t="shared" si="206"/>
        <v> Bolivia</v>
      </c>
      <c r="C2662" s="1" t="str">
        <f t="shared" si="207"/>
        <v>Sudamérica</v>
      </c>
      <c r="D2662" s="2">
        <v>29365217</v>
      </c>
      <c r="E2662" s="2" t="s">
        <v>5</v>
      </c>
      <c r="F2662" s="7">
        <v>188</v>
      </c>
      <c r="G2662" s="7">
        <f t="shared" si="208"/>
        <v>1.88</v>
      </c>
      <c r="H2662" s="7">
        <v>178.4</v>
      </c>
      <c r="I2662" s="7" t="s">
        <v>6</v>
      </c>
      <c r="J2662" s="7">
        <f t="shared" si="209"/>
        <v>80.920878808000012</v>
      </c>
      <c r="K2662" s="8">
        <f t="shared" si="210"/>
        <v>22.895223746038937</v>
      </c>
    </row>
    <row r="2663" spans="1:11" x14ac:dyDescent="0.25">
      <c r="A2663" s="1">
        <v>20</v>
      </c>
      <c r="B2663" s="1" t="str">
        <f t="shared" si="206"/>
        <v> Laos</v>
      </c>
      <c r="C2663" s="1" t="str">
        <f t="shared" si="207"/>
        <v>Asia</v>
      </c>
      <c r="D2663" s="2">
        <v>33292113</v>
      </c>
      <c r="E2663" s="2" t="s">
        <v>5</v>
      </c>
      <c r="F2663" s="7">
        <v>159</v>
      </c>
      <c r="G2663" s="7">
        <f t="shared" si="208"/>
        <v>1.59</v>
      </c>
      <c r="H2663" s="7">
        <v>59.6</v>
      </c>
      <c r="I2663" s="7" t="s">
        <v>8</v>
      </c>
      <c r="J2663" s="7">
        <f t="shared" si="209"/>
        <v>59.6</v>
      </c>
      <c r="K2663" s="8">
        <f t="shared" si="210"/>
        <v>23.575016811043866</v>
      </c>
    </row>
    <row r="2664" spans="1:11" x14ac:dyDescent="0.25">
      <c r="A2664" s="1">
        <v>23</v>
      </c>
      <c r="B2664" s="1" t="str">
        <f t="shared" si="206"/>
        <v> Sri Lanka</v>
      </c>
      <c r="C2664" s="1" t="str">
        <f t="shared" si="207"/>
        <v>Asia</v>
      </c>
      <c r="D2664" s="2">
        <v>81584295</v>
      </c>
      <c r="E2664" s="2" t="s">
        <v>5</v>
      </c>
      <c r="F2664" s="7">
        <v>164</v>
      </c>
      <c r="G2664" s="7">
        <f t="shared" si="208"/>
        <v>1.64</v>
      </c>
      <c r="H2664" s="7">
        <v>55.8</v>
      </c>
      <c r="I2664" s="7" t="s">
        <v>8</v>
      </c>
      <c r="J2664" s="7">
        <f t="shared" si="209"/>
        <v>55.8</v>
      </c>
      <c r="K2664" s="8">
        <f t="shared" si="210"/>
        <v>20.746579417013685</v>
      </c>
    </row>
    <row r="2665" spans="1:11" x14ac:dyDescent="0.25">
      <c r="A2665" s="1">
        <v>58</v>
      </c>
      <c r="B2665" s="1" t="str">
        <f t="shared" si="206"/>
        <v> Guyana</v>
      </c>
      <c r="C2665" s="1" t="str">
        <f t="shared" si="207"/>
        <v>Sudamérica</v>
      </c>
      <c r="D2665" s="2">
        <v>59166637</v>
      </c>
      <c r="E2665" s="2" t="s">
        <v>7</v>
      </c>
      <c r="F2665" s="7">
        <v>157</v>
      </c>
      <c r="G2665" s="7">
        <f t="shared" si="208"/>
        <v>1.57</v>
      </c>
      <c r="H2665" s="7">
        <v>142.4</v>
      </c>
      <c r="I2665" s="7" t="s">
        <v>6</v>
      </c>
      <c r="J2665" s="7">
        <f t="shared" si="209"/>
        <v>64.591553488000002</v>
      </c>
      <c r="K2665" s="8">
        <f t="shared" si="210"/>
        <v>26.204533039068522</v>
      </c>
    </row>
    <row r="2666" spans="1:11" x14ac:dyDescent="0.25">
      <c r="A2666" s="1">
        <v>40</v>
      </c>
      <c r="B2666" s="1" t="str">
        <f t="shared" si="206"/>
        <v> Israel</v>
      </c>
      <c r="C2666" s="1" t="str">
        <f t="shared" si="207"/>
        <v>Medio Oriente</v>
      </c>
      <c r="D2666" s="2">
        <v>67184429</v>
      </c>
      <c r="E2666" s="2" t="s">
        <v>7</v>
      </c>
      <c r="F2666" s="7">
        <v>142</v>
      </c>
      <c r="G2666" s="7">
        <f t="shared" si="208"/>
        <v>1.42</v>
      </c>
      <c r="H2666" s="7">
        <v>47.9</v>
      </c>
      <c r="I2666" s="7" t="s">
        <v>8</v>
      </c>
      <c r="J2666" s="7">
        <f t="shared" si="209"/>
        <v>47.9</v>
      </c>
      <c r="K2666" s="8">
        <f t="shared" si="210"/>
        <v>23.75520730013886</v>
      </c>
    </row>
    <row r="2667" spans="1:11" x14ac:dyDescent="0.25">
      <c r="A2667" s="1">
        <v>3</v>
      </c>
      <c r="B2667" s="1" t="str">
        <f t="shared" si="206"/>
        <v> Uganda</v>
      </c>
      <c r="C2667" s="1" t="str">
        <f t="shared" si="207"/>
        <v>África</v>
      </c>
      <c r="D2667" s="2">
        <v>69438446</v>
      </c>
      <c r="E2667" s="2" t="s">
        <v>5</v>
      </c>
      <c r="F2667" s="7">
        <v>152</v>
      </c>
      <c r="G2667" s="7">
        <f t="shared" si="208"/>
        <v>1.52</v>
      </c>
      <c r="H2667" s="7">
        <v>48.5</v>
      </c>
      <c r="I2667" s="7" t="s">
        <v>8</v>
      </c>
      <c r="J2667" s="7">
        <f t="shared" si="209"/>
        <v>48.5</v>
      </c>
      <c r="K2667" s="8">
        <f t="shared" si="210"/>
        <v>20.992036011080334</v>
      </c>
    </row>
    <row r="2668" spans="1:11" x14ac:dyDescent="0.25">
      <c r="A2668" s="1">
        <v>2</v>
      </c>
      <c r="B2668" s="1" t="str">
        <f t="shared" si="206"/>
        <v> Burkina Faso</v>
      </c>
      <c r="C2668" s="1" t="str">
        <f t="shared" si="207"/>
        <v>África</v>
      </c>
      <c r="D2668" s="2">
        <v>24361632</v>
      </c>
      <c r="E2668" s="2" t="s">
        <v>7</v>
      </c>
      <c r="F2668" s="7">
        <v>170</v>
      </c>
      <c r="G2668" s="7">
        <f t="shared" si="208"/>
        <v>1.7</v>
      </c>
      <c r="H2668" s="7">
        <v>62.9</v>
      </c>
      <c r="I2668" s="7" t="s">
        <v>8</v>
      </c>
      <c r="J2668" s="7">
        <f t="shared" si="209"/>
        <v>62.9</v>
      </c>
      <c r="K2668" s="8">
        <f t="shared" si="210"/>
        <v>21.764705882352942</v>
      </c>
    </row>
    <row r="2669" spans="1:11" x14ac:dyDescent="0.25">
      <c r="A2669" s="1">
        <v>32</v>
      </c>
      <c r="B2669" s="1" t="str">
        <f t="shared" si="206"/>
        <v> Ghana</v>
      </c>
      <c r="C2669" s="1" t="str">
        <f t="shared" si="207"/>
        <v>África</v>
      </c>
      <c r="D2669" s="2">
        <v>39411234</v>
      </c>
      <c r="E2669" s="2" t="s">
        <v>7</v>
      </c>
      <c r="F2669" s="7">
        <v>161</v>
      </c>
      <c r="G2669" s="7">
        <f t="shared" si="208"/>
        <v>1.61</v>
      </c>
      <c r="H2669" s="7">
        <v>148.6</v>
      </c>
      <c r="I2669" s="7" t="s">
        <v>6</v>
      </c>
      <c r="J2669" s="7">
        <f t="shared" si="209"/>
        <v>67.403826182000003</v>
      </c>
      <c r="K2669" s="8">
        <f t="shared" si="210"/>
        <v>26.003559346475829</v>
      </c>
    </row>
    <row r="2670" spans="1:11" x14ac:dyDescent="0.25">
      <c r="A2670" s="1">
        <v>59</v>
      </c>
      <c r="B2670" s="1" t="str">
        <f t="shared" si="206"/>
        <v> Ecuador</v>
      </c>
      <c r="C2670" s="1" t="str">
        <f t="shared" si="207"/>
        <v>Sudamérica</v>
      </c>
      <c r="D2670" s="2">
        <v>91916368</v>
      </c>
      <c r="E2670" s="2" t="s">
        <v>7</v>
      </c>
      <c r="F2670" s="7">
        <v>157</v>
      </c>
      <c r="G2670" s="7">
        <f t="shared" si="208"/>
        <v>1.57</v>
      </c>
      <c r="H2670" s="7">
        <v>71.599999999999994</v>
      </c>
      <c r="I2670" s="7" t="s">
        <v>8</v>
      </c>
      <c r="J2670" s="7">
        <f t="shared" si="209"/>
        <v>71.599999999999994</v>
      </c>
      <c r="K2670" s="8">
        <f t="shared" si="210"/>
        <v>29.047831555032655</v>
      </c>
    </row>
    <row r="2671" spans="1:11" x14ac:dyDescent="0.25">
      <c r="A2671" s="1">
        <v>19</v>
      </c>
      <c r="B2671" s="1" t="str">
        <f t="shared" si="206"/>
        <v> Somalia</v>
      </c>
      <c r="C2671" s="1" t="str">
        <f t="shared" si="207"/>
        <v>África</v>
      </c>
      <c r="D2671" s="2">
        <v>29835342</v>
      </c>
      <c r="E2671" s="2" t="s">
        <v>7</v>
      </c>
      <c r="F2671" s="7">
        <v>153</v>
      </c>
      <c r="G2671" s="7">
        <f t="shared" si="208"/>
        <v>1.53</v>
      </c>
      <c r="H2671" s="7">
        <v>115.7</v>
      </c>
      <c r="I2671" s="7" t="s">
        <v>6</v>
      </c>
      <c r="J2671" s="7">
        <f t="shared" si="209"/>
        <v>52.480637209000001</v>
      </c>
      <c r="K2671" s="8">
        <f t="shared" si="210"/>
        <v>22.419000046563287</v>
      </c>
    </row>
    <row r="2672" spans="1:11" x14ac:dyDescent="0.25">
      <c r="A2672" s="1">
        <v>29</v>
      </c>
      <c r="B2672" s="1" t="str">
        <f t="shared" si="206"/>
        <v> Angola</v>
      </c>
      <c r="C2672" s="1" t="str">
        <f t="shared" si="207"/>
        <v>África</v>
      </c>
      <c r="D2672" s="2">
        <v>81913508</v>
      </c>
      <c r="E2672" s="2" t="s">
        <v>7</v>
      </c>
      <c r="F2672" s="7">
        <v>159</v>
      </c>
      <c r="G2672" s="7">
        <f t="shared" si="208"/>
        <v>1.59</v>
      </c>
      <c r="H2672" s="7">
        <v>66</v>
      </c>
      <c r="I2672" s="7" t="s">
        <v>8</v>
      </c>
      <c r="J2672" s="7">
        <f t="shared" si="209"/>
        <v>66</v>
      </c>
      <c r="K2672" s="8">
        <f t="shared" si="210"/>
        <v>26.106562240417702</v>
      </c>
    </row>
    <row r="2673" spans="1:11" x14ac:dyDescent="0.25">
      <c r="A2673" s="1">
        <v>43</v>
      </c>
      <c r="B2673" s="1" t="str">
        <f t="shared" si="206"/>
        <v> Colombia</v>
      </c>
      <c r="C2673" s="1" t="str">
        <f t="shared" si="207"/>
        <v>Sudamérica</v>
      </c>
      <c r="D2673" s="2">
        <v>80503300</v>
      </c>
      <c r="E2673" s="2" t="s">
        <v>7</v>
      </c>
      <c r="F2673" s="7">
        <v>155</v>
      </c>
      <c r="G2673" s="7">
        <f t="shared" si="208"/>
        <v>1.55</v>
      </c>
      <c r="H2673" s="7">
        <v>67.099999999999994</v>
      </c>
      <c r="I2673" s="7" t="s">
        <v>8</v>
      </c>
      <c r="J2673" s="7">
        <f t="shared" si="209"/>
        <v>67.099999999999994</v>
      </c>
      <c r="K2673" s="8">
        <f t="shared" si="210"/>
        <v>27.929240374609776</v>
      </c>
    </row>
    <row r="2674" spans="1:11" x14ac:dyDescent="0.25">
      <c r="A2674" s="1">
        <v>46</v>
      </c>
      <c r="B2674" s="1" t="str">
        <f t="shared" si="206"/>
        <v> Australia</v>
      </c>
      <c r="C2674" s="1" t="str">
        <f t="shared" si="207"/>
        <v>Oceanía</v>
      </c>
      <c r="D2674" s="2">
        <v>91227566</v>
      </c>
      <c r="E2674" s="2" t="s">
        <v>5</v>
      </c>
      <c r="F2674" s="7">
        <v>180</v>
      </c>
      <c r="G2674" s="7">
        <f t="shared" si="208"/>
        <v>1.8</v>
      </c>
      <c r="H2674" s="7">
        <v>82.7</v>
      </c>
      <c r="I2674" s="7" t="s">
        <v>8</v>
      </c>
      <c r="J2674" s="7">
        <f t="shared" si="209"/>
        <v>82.7</v>
      </c>
      <c r="K2674" s="8">
        <f t="shared" si="210"/>
        <v>25.52469135802469</v>
      </c>
    </row>
    <row r="2675" spans="1:11" x14ac:dyDescent="0.25">
      <c r="A2675" s="1">
        <v>43</v>
      </c>
      <c r="B2675" s="1" t="str">
        <f t="shared" si="206"/>
        <v> Colombia</v>
      </c>
      <c r="C2675" s="1" t="str">
        <f t="shared" si="207"/>
        <v>Sudamérica</v>
      </c>
      <c r="D2675" s="2">
        <v>46862542</v>
      </c>
      <c r="E2675" s="2" t="s">
        <v>7</v>
      </c>
      <c r="F2675" s="7">
        <v>160</v>
      </c>
      <c r="G2675" s="7">
        <f t="shared" si="208"/>
        <v>1.6</v>
      </c>
      <c r="H2675" s="7">
        <v>154.30000000000001</v>
      </c>
      <c r="I2675" s="7" t="s">
        <v>6</v>
      </c>
      <c r="J2675" s="7">
        <f t="shared" si="209"/>
        <v>69.989302691000006</v>
      </c>
      <c r="K2675" s="8">
        <f t="shared" si="210"/>
        <v>27.339571363671872</v>
      </c>
    </row>
    <row r="2676" spans="1:11" x14ac:dyDescent="0.25">
      <c r="A2676" s="1">
        <v>52</v>
      </c>
      <c r="B2676" s="1" t="str">
        <f t="shared" si="206"/>
        <v> Guatemala</v>
      </c>
      <c r="C2676" s="1" t="str">
        <f t="shared" si="207"/>
        <v>Centroamérica</v>
      </c>
      <c r="D2676" s="2">
        <v>48860642</v>
      </c>
      <c r="E2676" s="2" t="s">
        <v>5</v>
      </c>
      <c r="F2676" s="7">
        <v>160</v>
      </c>
      <c r="G2676" s="7">
        <f t="shared" si="208"/>
        <v>1.6</v>
      </c>
      <c r="H2676" s="7">
        <v>147.69999999999999</v>
      </c>
      <c r="I2676" s="7" t="s">
        <v>6</v>
      </c>
      <c r="J2676" s="7">
        <f t="shared" si="209"/>
        <v>66.995593048999993</v>
      </c>
      <c r="K2676" s="8">
        <f t="shared" si="210"/>
        <v>26.170153534765618</v>
      </c>
    </row>
    <row r="2677" spans="1:11" x14ac:dyDescent="0.25">
      <c r="A2677" s="1">
        <v>39</v>
      </c>
      <c r="B2677" s="1" t="str">
        <f t="shared" si="206"/>
        <v> Portugal</v>
      </c>
      <c r="C2677" s="1" t="str">
        <f t="shared" si="207"/>
        <v>Europa</v>
      </c>
      <c r="D2677" s="2">
        <v>66956979</v>
      </c>
      <c r="E2677" s="2" t="s">
        <v>5</v>
      </c>
      <c r="F2677" s="7">
        <v>168</v>
      </c>
      <c r="G2677" s="7">
        <f t="shared" si="208"/>
        <v>1.68</v>
      </c>
      <c r="H2677" s="7">
        <v>168.7</v>
      </c>
      <c r="I2677" s="7" t="s">
        <v>6</v>
      </c>
      <c r="J2677" s="7">
        <f t="shared" si="209"/>
        <v>76.521032818999998</v>
      </c>
      <c r="K2677" s="8">
        <f t="shared" si="210"/>
        <v>27.112043940972224</v>
      </c>
    </row>
    <row r="2678" spans="1:11" x14ac:dyDescent="0.25">
      <c r="A2678" s="1">
        <v>29</v>
      </c>
      <c r="B2678" s="1" t="str">
        <f t="shared" si="206"/>
        <v> Angola</v>
      </c>
      <c r="C2678" s="1" t="str">
        <f t="shared" si="207"/>
        <v>África</v>
      </c>
      <c r="D2678" s="2">
        <v>31674308</v>
      </c>
      <c r="E2678" s="2" t="s">
        <v>5</v>
      </c>
      <c r="F2678" s="7">
        <v>172</v>
      </c>
      <c r="G2678" s="7">
        <f t="shared" si="208"/>
        <v>1.72</v>
      </c>
      <c r="H2678" s="7">
        <v>158.5</v>
      </c>
      <c r="I2678" s="7" t="s">
        <v>6</v>
      </c>
      <c r="J2678" s="7">
        <f t="shared" si="209"/>
        <v>71.894390645000001</v>
      </c>
      <c r="K2678" s="8">
        <f t="shared" si="210"/>
        <v>24.301781586330453</v>
      </c>
    </row>
    <row r="2679" spans="1:11" x14ac:dyDescent="0.25">
      <c r="A2679" s="1">
        <v>53</v>
      </c>
      <c r="B2679" s="1" t="str">
        <f t="shared" si="206"/>
        <v> Georgia</v>
      </c>
      <c r="C2679" s="1" t="str">
        <f t="shared" si="207"/>
        <v>Medio Oriente</v>
      </c>
      <c r="D2679" s="2">
        <v>34285451</v>
      </c>
      <c r="E2679" s="2" t="s">
        <v>7</v>
      </c>
      <c r="F2679" s="7">
        <v>168</v>
      </c>
      <c r="G2679" s="7">
        <f t="shared" si="208"/>
        <v>1.68</v>
      </c>
      <c r="H2679" s="7">
        <v>164.5</v>
      </c>
      <c r="I2679" s="7" t="s">
        <v>6</v>
      </c>
      <c r="J2679" s="7">
        <f t="shared" si="209"/>
        <v>74.615944865000003</v>
      </c>
      <c r="K2679" s="8">
        <f t="shared" si="210"/>
        <v>26.437055295138894</v>
      </c>
    </row>
    <row r="2680" spans="1:11" x14ac:dyDescent="0.25">
      <c r="A2680" s="1">
        <v>51</v>
      </c>
      <c r="B2680" s="1" t="str">
        <f t="shared" si="206"/>
        <v> Costa Rica</v>
      </c>
      <c r="C2680" s="1" t="str">
        <f t="shared" si="207"/>
        <v>Centroamérica</v>
      </c>
      <c r="D2680" s="2">
        <v>68122112</v>
      </c>
      <c r="E2680" s="2" t="s">
        <v>5</v>
      </c>
      <c r="F2680" s="7">
        <v>168</v>
      </c>
      <c r="G2680" s="7">
        <f t="shared" si="208"/>
        <v>1.68</v>
      </c>
      <c r="H2680" s="7">
        <v>78.400000000000006</v>
      </c>
      <c r="I2680" s="7" t="s">
        <v>8</v>
      </c>
      <c r="J2680" s="7">
        <f t="shared" si="209"/>
        <v>78.400000000000006</v>
      </c>
      <c r="K2680" s="8">
        <f t="shared" si="210"/>
        <v>27.777777777777786</v>
      </c>
    </row>
    <row r="2681" spans="1:11" x14ac:dyDescent="0.25">
      <c r="A2681" s="1">
        <v>49</v>
      </c>
      <c r="B2681" s="1" t="str">
        <f t="shared" si="206"/>
        <v> Uruguay</v>
      </c>
      <c r="C2681" s="1" t="str">
        <f t="shared" si="207"/>
        <v>Sudamérica</v>
      </c>
      <c r="D2681" s="2">
        <v>51716040</v>
      </c>
      <c r="E2681" s="2" t="s">
        <v>7</v>
      </c>
      <c r="F2681" s="7">
        <v>159</v>
      </c>
      <c r="G2681" s="7">
        <f t="shared" si="208"/>
        <v>1.59</v>
      </c>
      <c r="H2681" s="7">
        <v>70.3</v>
      </c>
      <c r="I2681" s="7" t="s">
        <v>8</v>
      </c>
      <c r="J2681" s="7">
        <f t="shared" si="209"/>
        <v>70.3</v>
      </c>
      <c r="K2681" s="8">
        <f t="shared" si="210"/>
        <v>27.807444325778249</v>
      </c>
    </row>
    <row r="2682" spans="1:11" x14ac:dyDescent="0.25">
      <c r="A2682" s="1">
        <v>32</v>
      </c>
      <c r="B2682" s="1" t="str">
        <f t="shared" si="206"/>
        <v> Ghana</v>
      </c>
      <c r="C2682" s="1" t="str">
        <f t="shared" si="207"/>
        <v>África</v>
      </c>
      <c r="D2682" s="2">
        <v>50467505</v>
      </c>
      <c r="E2682" s="2" t="s">
        <v>7</v>
      </c>
      <c r="F2682" s="7">
        <v>171</v>
      </c>
      <c r="G2682" s="7">
        <f t="shared" si="208"/>
        <v>1.71</v>
      </c>
      <c r="H2682" s="7">
        <v>63</v>
      </c>
      <c r="I2682" s="7" t="s">
        <v>8</v>
      </c>
      <c r="J2682" s="7">
        <f t="shared" si="209"/>
        <v>63</v>
      </c>
      <c r="K2682" s="8">
        <f t="shared" si="210"/>
        <v>21.545090797168363</v>
      </c>
    </row>
    <row r="2683" spans="1:11" x14ac:dyDescent="0.25">
      <c r="A2683" s="1">
        <v>32</v>
      </c>
      <c r="B2683" s="1" t="str">
        <f t="shared" si="206"/>
        <v> Ghana</v>
      </c>
      <c r="C2683" s="1" t="str">
        <f t="shared" si="207"/>
        <v>África</v>
      </c>
      <c r="D2683" s="2">
        <v>31464674</v>
      </c>
      <c r="E2683" s="2" t="s">
        <v>7</v>
      </c>
      <c r="F2683" s="7">
        <v>148</v>
      </c>
      <c r="G2683" s="7">
        <f t="shared" si="208"/>
        <v>1.48</v>
      </c>
      <c r="H2683" s="7">
        <v>51.9</v>
      </c>
      <c r="I2683" s="7" t="s">
        <v>8</v>
      </c>
      <c r="J2683" s="7">
        <f t="shared" si="209"/>
        <v>51.9</v>
      </c>
      <c r="K2683" s="8">
        <f t="shared" si="210"/>
        <v>23.694302410518628</v>
      </c>
    </row>
    <row r="2684" spans="1:11" x14ac:dyDescent="0.25">
      <c r="A2684" s="1">
        <v>9</v>
      </c>
      <c r="B2684" s="1" t="str">
        <f t="shared" si="206"/>
        <v> Seychelles</v>
      </c>
      <c r="C2684" s="1" t="str">
        <f t="shared" si="207"/>
        <v>Medio Oriente</v>
      </c>
      <c r="D2684" s="2">
        <v>81146394</v>
      </c>
      <c r="E2684" s="2" t="s">
        <v>7</v>
      </c>
      <c r="F2684" s="7">
        <v>161</v>
      </c>
      <c r="G2684" s="7">
        <f t="shared" si="208"/>
        <v>1.61</v>
      </c>
      <c r="H2684" s="7">
        <v>164.2</v>
      </c>
      <c r="I2684" s="7" t="s">
        <v>6</v>
      </c>
      <c r="J2684" s="7">
        <f t="shared" si="209"/>
        <v>74.479867154000004</v>
      </c>
      <c r="K2684" s="8">
        <f t="shared" si="210"/>
        <v>28.733408106940317</v>
      </c>
    </row>
    <row r="2685" spans="1:11" x14ac:dyDescent="0.25">
      <c r="A2685" s="1">
        <v>45</v>
      </c>
      <c r="B2685" s="1" t="str">
        <f t="shared" si="206"/>
        <v> Cuba</v>
      </c>
      <c r="C2685" s="1" t="str">
        <f t="shared" si="207"/>
        <v>Centroamérica</v>
      </c>
      <c r="D2685" s="2">
        <v>35619751</v>
      </c>
      <c r="E2685" s="2" t="s">
        <v>7</v>
      </c>
      <c r="F2685" s="7">
        <v>142</v>
      </c>
      <c r="G2685" s="7">
        <f t="shared" si="208"/>
        <v>1.42</v>
      </c>
      <c r="H2685" s="7">
        <v>55.6</v>
      </c>
      <c r="I2685" s="7" t="s">
        <v>8</v>
      </c>
      <c r="J2685" s="7">
        <f t="shared" si="209"/>
        <v>55.6</v>
      </c>
      <c r="K2685" s="8">
        <f t="shared" si="210"/>
        <v>27.573894068637177</v>
      </c>
    </row>
    <row r="2686" spans="1:11" x14ac:dyDescent="0.25">
      <c r="A2686" s="1">
        <v>58</v>
      </c>
      <c r="B2686" s="1" t="str">
        <f t="shared" si="206"/>
        <v> Guyana</v>
      </c>
      <c r="C2686" s="1" t="str">
        <f t="shared" si="207"/>
        <v>Sudamérica</v>
      </c>
      <c r="D2686" s="2">
        <v>34438377</v>
      </c>
      <c r="E2686" s="2" t="s">
        <v>7</v>
      </c>
      <c r="F2686" s="7">
        <v>142</v>
      </c>
      <c r="G2686" s="7">
        <f t="shared" si="208"/>
        <v>1.42</v>
      </c>
      <c r="H2686" s="7">
        <v>49.7</v>
      </c>
      <c r="I2686" s="7" t="s">
        <v>8</v>
      </c>
      <c r="J2686" s="7">
        <f t="shared" si="209"/>
        <v>49.7</v>
      </c>
      <c r="K2686" s="8">
        <f t="shared" si="210"/>
        <v>24.647887323943664</v>
      </c>
    </row>
    <row r="2687" spans="1:11" x14ac:dyDescent="0.25">
      <c r="A2687" s="1">
        <v>53</v>
      </c>
      <c r="B2687" s="1" t="str">
        <f t="shared" si="206"/>
        <v> Georgia</v>
      </c>
      <c r="C2687" s="1" t="str">
        <f t="shared" si="207"/>
        <v>Medio Oriente</v>
      </c>
      <c r="D2687" s="2">
        <v>19551556</v>
      </c>
      <c r="E2687" s="2" t="s">
        <v>5</v>
      </c>
      <c r="F2687" s="7">
        <v>161</v>
      </c>
      <c r="G2687" s="7">
        <f t="shared" si="208"/>
        <v>1.61</v>
      </c>
      <c r="H2687" s="7">
        <v>70.5</v>
      </c>
      <c r="I2687" s="7" t="s">
        <v>8</v>
      </c>
      <c r="J2687" s="7">
        <f t="shared" si="209"/>
        <v>70.5</v>
      </c>
      <c r="K2687" s="8">
        <f t="shared" si="210"/>
        <v>27.198024767562977</v>
      </c>
    </row>
    <row r="2688" spans="1:11" x14ac:dyDescent="0.25">
      <c r="A2688" s="1">
        <v>34</v>
      </c>
      <c r="B2688" s="1" t="str">
        <f t="shared" si="206"/>
        <v> Bulgaria</v>
      </c>
      <c r="C2688" s="1" t="str">
        <f t="shared" si="207"/>
        <v>Europa</v>
      </c>
      <c r="D2688" s="2">
        <v>31145889</v>
      </c>
      <c r="E2688" s="2" t="s">
        <v>7</v>
      </c>
      <c r="F2688" s="7">
        <v>157</v>
      </c>
      <c r="G2688" s="7">
        <f t="shared" si="208"/>
        <v>1.57</v>
      </c>
      <c r="H2688" s="7">
        <v>67.2</v>
      </c>
      <c r="I2688" s="7" t="s">
        <v>8</v>
      </c>
      <c r="J2688" s="7">
        <f t="shared" si="209"/>
        <v>67.2</v>
      </c>
      <c r="K2688" s="8">
        <f t="shared" si="210"/>
        <v>27.262769280701043</v>
      </c>
    </row>
    <row r="2689" spans="1:11" x14ac:dyDescent="0.25">
      <c r="A2689" s="1">
        <v>26</v>
      </c>
      <c r="B2689" s="1" t="str">
        <f t="shared" si="206"/>
        <v> Senegal</v>
      </c>
      <c r="C2689" s="1" t="str">
        <f t="shared" si="207"/>
        <v>África</v>
      </c>
      <c r="D2689" s="2">
        <v>35028385</v>
      </c>
      <c r="E2689" s="2" t="s">
        <v>7</v>
      </c>
      <c r="F2689" s="7">
        <v>174</v>
      </c>
      <c r="G2689" s="7">
        <f t="shared" si="208"/>
        <v>1.74</v>
      </c>
      <c r="H2689" s="7">
        <v>152.6</v>
      </c>
      <c r="I2689" s="7" t="s">
        <v>6</v>
      </c>
      <c r="J2689" s="7">
        <f t="shared" si="209"/>
        <v>69.218195661999999</v>
      </c>
      <c r="K2689" s="8">
        <f t="shared" si="210"/>
        <v>22.862397827321971</v>
      </c>
    </row>
    <row r="2690" spans="1:11" x14ac:dyDescent="0.25">
      <c r="A2690" s="1">
        <v>6</v>
      </c>
      <c r="B2690" s="1" t="str">
        <f t="shared" si="206"/>
        <v> Nigeria</v>
      </c>
      <c r="C2690" s="1" t="str">
        <f t="shared" si="207"/>
        <v>África</v>
      </c>
      <c r="D2690" s="2">
        <v>60862620</v>
      </c>
      <c r="E2690" s="2" t="s">
        <v>7</v>
      </c>
      <c r="F2690" s="7">
        <v>140</v>
      </c>
      <c r="G2690" s="7">
        <f t="shared" si="208"/>
        <v>1.4</v>
      </c>
      <c r="H2690" s="7">
        <v>106.7</v>
      </c>
      <c r="I2690" s="7" t="s">
        <v>6</v>
      </c>
      <c r="J2690" s="7">
        <f t="shared" si="209"/>
        <v>48.398305879000006</v>
      </c>
      <c r="K2690" s="8">
        <f t="shared" si="210"/>
        <v>24.693013203571436</v>
      </c>
    </row>
    <row r="2691" spans="1:11" x14ac:dyDescent="0.25">
      <c r="A2691" s="1">
        <v>21</v>
      </c>
      <c r="B2691" s="1" t="str">
        <f t="shared" ref="B2691:B2754" si="211">+VLOOKUP(A2691,$R$2:$S$68,2,FALSE)</f>
        <v> Guinea</v>
      </c>
      <c r="C2691" s="1" t="str">
        <f t="shared" ref="C2691:C2754" si="212">+VLOOKUP(B2691,$O$2:$P$68,2,FALSE)</f>
        <v>África</v>
      </c>
      <c r="D2691" s="2">
        <v>76346351</v>
      </c>
      <c r="E2691" s="2" t="s">
        <v>5</v>
      </c>
      <c r="F2691" s="7">
        <v>158</v>
      </c>
      <c r="G2691" s="7">
        <f t="shared" ref="G2691:G2754" si="213">+F2691/100</f>
        <v>1.58</v>
      </c>
      <c r="H2691" s="7">
        <v>61.9</v>
      </c>
      <c r="I2691" s="7" t="s">
        <v>8</v>
      </c>
      <c r="J2691" s="7">
        <f t="shared" ref="J2691:J2754" si="214">+IF(I2691="lb",H2691*0.45359237,H2691)</f>
        <v>61.9</v>
      </c>
      <c r="K2691" s="8">
        <f t="shared" ref="K2691:K2754" si="215">+J2691/G2691^2</f>
        <v>24.795705816375577</v>
      </c>
    </row>
    <row r="2692" spans="1:11" x14ac:dyDescent="0.25">
      <c r="A2692" s="1">
        <v>23</v>
      </c>
      <c r="B2692" s="1" t="str">
        <f t="shared" si="211"/>
        <v> Sri Lanka</v>
      </c>
      <c r="C2692" s="1" t="str">
        <f t="shared" si="212"/>
        <v>Asia</v>
      </c>
      <c r="D2692" s="2">
        <v>86782570</v>
      </c>
      <c r="E2692" s="2" t="s">
        <v>5</v>
      </c>
      <c r="F2692" s="7">
        <v>180</v>
      </c>
      <c r="G2692" s="7">
        <f t="shared" si="213"/>
        <v>1.8</v>
      </c>
      <c r="H2692" s="7">
        <v>154.30000000000001</v>
      </c>
      <c r="I2692" s="7" t="s">
        <v>6</v>
      </c>
      <c r="J2692" s="7">
        <f t="shared" si="214"/>
        <v>69.989302691000006</v>
      </c>
      <c r="K2692" s="8">
        <f t="shared" si="215"/>
        <v>21.601636633024693</v>
      </c>
    </row>
    <row r="2693" spans="1:11" x14ac:dyDescent="0.25">
      <c r="A2693" s="1">
        <v>43</v>
      </c>
      <c r="B2693" s="1" t="str">
        <f t="shared" si="211"/>
        <v> Colombia</v>
      </c>
      <c r="C2693" s="1" t="str">
        <f t="shared" si="212"/>
        <v>Sudamérica</v>
      </c>
      <c r="D2693" s="2">
        <v>73055669</v>
      </c>
      <c r="E2693" s="2" t="s">
        <v>5</v>
      </c>
      <c r="F2693" s="7">
        <v>176</v>
      </c>
      <c r="G2693" s="7">
        <f t="shared" si="213"/>
        <v>1.76</v>
      </c>
      <c r="H2693" s="7">
        <v>176.8</v>
      </c>
      <c r="I2693" s="7" t="s">
        <v>6</v>
      </c>
      <c r="J2693" s="7">
        <f t="shared" si="214"/>
        <v>80.195131016000005</v>
      </c>
      <c r="K2693" s="8">
        <f t="shared" si="215"/>
        <v>25.889440539772728</v>
      </c>
    </row>
    <row r="2694" spans="1:11" x14ac:dyDescent="0.25">
      <c r="A2694" s="1">
        <v>37</v>
      </c>
      <c r="B2694" s="1" t="str">
        <f t="shared" si="211"/>
        <v> Albania</v>
      </c>
      <c r="C2694" s="1" t="str">
        <f t="shared" si="212"/>
        <v>Europa</v>
      </c>
      <c r="D2694" s="2">
        <v>63923761</v>
      </c>
      <c r="E2694" s="2" t="s">
        <v>7</v>
      </c>
      <c r="F2694" s="7">
        <v>178</v>
      </c>
      <c r="G2694" s="7">
        <f t="shared" si="213"/>
        <v>1.78</v>
      </c>
      <c r="H2694" s="7">
        <v>178.4</v>
      </c>
      <c r="I2694" s="7" t="s">
        <v>6</v>
      </c>
      <c r="J2694" s="7">
        <f t="shared" si="214"/>
        <v>80.920878808000012</v>
      </c>
      <c r="K2694" s="8">
        <f t="shared" si="215"/>
        <v>25.539981949248833</v>
      </c>
    </row>
    <row r="2695" spans="1:11" x14ac:dyDescent="0.25">
      <c r="A2695" s="1">
        <v>63</v>
      </c>
      <c r="B2695" s="1" t="str">
        <f t="shared" si="211"/>
        <v> Tuvalu</v>
      </c>
      <c r="C2695" s="1" t="str">
        <f t="shared" si="212"/>
        <v>Oceanía</v>
      </c>
      <c r="D2695" s="2">
        <v>72790288</v>
      </c>
      <c r="E2695" s="2" t="s">
        <v>7</v>
      </c>
      <c r="F2695" s="7">
        <v>138</v>
      </c>
      <c r="G2695" s="7">
        <f t="shared" si="213"/>
        <v>1.38</v>
      </c>
      <c r="H2695" s="7">
        <v>117.9</v>
      </c>
      <c r="I2695" s="7" t="s">
        <v>6</v>
      </c>
      <c r="J2695" s="7">
        <f t="shared" si="214"/>
        <v>53.478540423000005</v>
      </c>
      <c r="K2695" s="8">
        <f t="shared" si="215"/>
        <v>28.08156922022685</v>
      </c>
    </row>
    <row r="2696" spans="1:11" x14ac:dyDescent="0.25">
      <c r="A2696" s="1">
        <v>2</v>
      </c>
      <c r="B2696" s="1" t="str">
        <f t="shared" si="211"/>
        <v> Burkina Faso</v>
      </c>
      <c r="C2696" s="1" t="str">
        <f t="shared" si="212"/>
        <v>África</v>
      </c>
      <c r="D2696" s="2">
        <v>16315331</v>
      </c>
      <c r="E2696" s="2" t="s">
        <v>7</v>
      </c>
      <c r="F2696" s="7">
        <v>165</v>
      </c>
      <c r="G2696" s="7">
        <f t="shared" si="213"/>
        <v>1.65</v>
      </c>
      <c r="H2696" s="7">
        <v>146.4</v>
      </c>
      <c r="I2696" s="7" t="s">
        <v>6</v>
      </c>
      <c r="J2696" s="7">
        <f t="shared" si="214"/>
        <v>66.405922968000013</v>
      </c>
      <c r="K2696" s="8">
        <f t="shared" si="215"/>
        <v>24.391523587878794</v>
      </c>
    </row>
    <row r="2697" spans="1:11" x14ac:dyDescent="0.25">
      <c r="A2697" s="1">
        <v>22</v>
      </c>
      <c r="B2697" s="1" t="str">
        <f t="shared" si="211"/>
        <v> Indonesia</v>
      </c>
      <c r="C2697" s="1" t="str">
        <f t="shared" si="212"/>
        <v>Asia</v>
      </c>
      <c r="D2697" s="2">
        <v>43357233</v>
      </c>
      <c r="E2697" s="2" t="s">
        <v>5</v>
      </c>
      <c r="F2697" s="7">
        <v>169</v>
      </c>
      <c r="G2697" s="7">
        <f t="shared" si="213"/>
        <v>1.69</v>
      </c>
      <c r="H2697" s="7">
        <v>138.5</v>
      </c>
      <c r="I2697" s="7" t="s">
        <v>6</v>
      </c>
      <c r="J2697" s="7">
        <f t="shared" si="214"/>
        <v>62.822543245000006</v>
      </c>
      <c r="K2697" s="8">
        <f t="shared" si="215"/>
        <v>21.995918646055816</v>
      </c>
    </row>
    <row r="2698" spans="1:11" x14ac:dyDescent="0.25">
      <c r="A2698" s="1">
        <v>15</v>
      </c>
      <c r="B2698" s="1" t="str">
        <f t="shared" si="211"/>
        <v> Burundi</v>
      </c>
      <c r="C2698" s="1" t="str">
        <f t="shared" si="212"/>
        <v>África</v>
      </c>
      <c r="D2698" s="2">
        <v>29570855</v>
      </c>
      <c r="E2698" s="2" t="s">
        <v>5</v>
      </c>
      <c r="F2698" s="7">
        <v>148</v>
      </c>
      <c r="G2698" s="7">
        <f t="shared" si="213"/>
        <v>1.48</v>
      </c>
      <c r="H2698" s="7">
        <v>104.9</v>
      </c>
      <c r="I2698" s="7" t="s">
        <v>6</v>
      </c>
      <c r="J2698" s="7">
        <f t="shared" si="214"/>
        <v>47.581839613000007</v>
      </c>
      <c r="K2698" s="8">
        <f t="shared" si="215"/>
        <v>21.722899750273928</v>
      </c>
    </row>
    <row r="2699" spans="1:11" x14ac:dyDescent="0.25">
      <c r="A2699" s="1">
        <v>54</v>
      </c>
      <c r="B2699" s="1" t="str">
        <f t="shared" si="211"/>
        <v> Bolivia</v>
      </c>
      <c r="C2699" s="1" t="str">
        <f t="shared" si="212"/>
        <v>Sudamérica</v>
      </c>
      <c r="D2699" s="2">
        <v>99623423</v>
      </c>
      <c r="E2699" s="2" t="s">
        <v>5</v>
      </c>
      <c r="F2699" s="7">
        <v>159</v>
      </c>
      <c r="G2699" s="7">
        <f t="shared" si="213"/>
        <v>1.59</v>
      </c>
      <c r="H2699" s="7">
        <v>140.19999999999999</v>
      </c>
      <c r="I2699" s="7" t="s">
        <v>6</v>
      </c>
      <c r="J2699" s="7">
        <f t="shared" si="214"/>
        <v>63.593650273999998</v>
      </c>
      <c r="K2699" s="8">
        <f t="shared" si="215"/>
        <v>25.154721045053595</v>
      </c>
    </row>
    <row r="2700" spans="1:11" x14ac:dyDescent="0.25">
      <c r="A2700" s="1">
        <v>8</v>
      </c>
      <c r="B2700" s="1" t="str">
        <f t="shared" si="211"/>
        <v> Paraguay</v>
      </c>
      <c r="C2700" s="1" t="str">
        <f t="shared" si="212"/>
        <v>Sudamérica</v>
      </c>
      <c r="D2700" s="2">
        <v>27120649</v>
      </c>
      <c r="E2700" s="2" t="s">
        <v>7</v>
      </c>
      <c r="F2700" s="7">
        <v>149</v>
      </c>
      <c r="G2700" s="7">
        <f t="shared" si="213"/>
        <v>1.49</v>
      </c>
      <c r="H2700" s="7">
        <v>122.6</v>
      </c>
      <c r="I2700" s="7" t="s">
        <v>6</v>
      </c>
      <c r="J2700" s="7">
        <f t="shared" si="214"/>
        <v>55.610424561999999</v>
      </c>
      <c r="K2700" s="8">
        <f t="shared" si="215"/>
        <v>25.048612477816313</v>
      </c>
    </row>
    <row r="2701" spans="1:11" x14ac:dyDescent="0.25">
      <c r="A2701" s="1">
        <v>55</v>
      </c>
      <c r="B2701" s="1" t="str">
        <f t="shared" si="211"/>
        <v> Honduras</v>
      </c>
      <c r="C2701" s="1" t="str">
        <f t="shared" si="212"/>
        <v>Centroamérica</v>
      </c>
      <c r="D2701" s="2">
        <v>45252101</v>
      </c>
      <c r="E2701" s="2" t="s">
        <v>5</v>
      </c>
      <c r="F2701" s="7">
        <v>177</v>
      </c>
      <c r="G2701" s="7">
        <f t="shared" si="213"/>
        <v>1.77</v>
      </c>
      <c r="H2701" s="7">
        <v>89.1</v>
      </c>
      <c r="I2701" s="7" t="s">
        <v>8</v>
      </c>
      <c r="J2701" s="7">
        <f t="shared" si="214"/>
        <v>89.1</v>
      </c>
      <c r="K2701" s="8">
        <f t="shared" si="215"/>
        <v>28.440103418557882</v>
      </c>
    </row>
    <row r="2702" spans="1:11" x14ac:dyDescent="0.25">
      <c r="A2702" s="1">
        <v>47</v>
      </c>
      <c r="B2702" s="1" t="str">
        <f t="shared" si="211"/>
        <v> Malta</v>
      </c>
      <c r="C2702" s="1" t="str">
        <f t="shared" si="212"/>
        <v>África</v>
      </c>
      <c r="D2702" s="2">
        <v>96081495</v>
      </c>
      <c r="E2702" s="2" t="s">
        <v>5</v>
      </c>
      <c r="F2702" s="7">
        <v>174</v>
      </c>
      <c r="G2702" s="7">
        <f t="shared" si="213"/>
        <v>1.74</v>
      </c>
      <c r="H2702" s="7">
        <v>194.4</v>
      </c>
      <c r="I2702" s="7" t="s">
        <v>6</v>
      </c>
      <c r="J2702" s="7">
        <f t="shared" si="214"/>
        <v>88.178356728000011</v>
      </c>
      <c r="K2702" s="8">
        <f t="shared" si="215"/>
        <v>29.124837074910822</v>
      </c>
    </row>
    <row r="2703" spans="1:11" x14ac:dyDescent="0.25">
      <c r="A2703" s="1">
        <v>2</v>
      </c>
      <c r="B2703" s="1" t="str">
        <f t="shared" si="211"/>
        <v> Burkina Faso</v>
      </c>
      <c r="C2703" s="1" t="str">
        <f t="shared" si="212"/>
        <v>África</v>
      </c>
      <c r="D2703" s="2">
        <v>24833032</v>
      </c>
      <c r="E2703" s="2" t="s">
        <v>7</v>
      </c>
      <c r="F2703" s="7">
        <v>156</v>
      </c>
      <c r="G2703" s="7">
        <f t="shared" si="213"/>
        <v>1.56</v>
      </c>
      <c r="H2703" s="7">
        <v>58.9</v>
      </c>
      <c r="I2703" s="7" t="s">
        <v>8</v>
      </c>
      <c r="J2703" s="7">
        <f t="shared" si="214"/>
        <v>58.9</v>
      </c>
      <c r="K2703" s="8">
        <f t="shared" si="215"/>
        <v>24.202827087442468</v>
      </c>
    </row>
    <row r="2704" spans="1:11" x14ac:dyDescent="0.25">
      <c r="A2704" s="1">
        <v>12</v>
      </c>
      <c r="B2704" s="1" t="str">
        <f t="shared" si="211"/>
        <v> Dominica</v>
      </c>
      <c r="C2704" s="1" t="str">
        <f t="shared" si="212"/>
        <v>Centroamérica</v>
      </c>
      <c r="D2704" s="2">
        <v>31921994</v>
      </c>
      <c r="E2704" s="2" t="s">
        <v>7</v>
      </c>
      <c r="F2704" s="7">
        <v>178</v>
      </c>
      <c r="G2704" s="7">
        <f t="shared" si="213"/>
        <v>1.78</v>
      </c>
      <c r="H2704" s="7">
        <v>86.8</v>
      </c>
      <c r="I2704" s="7" t="s">
        <v>8</v>
      </c>
      <c r="J2704" s="7">
        <f t="shared" si="214"/>
        <v>86.8</v>
      </c>
      <c r="K2704" s="8">
        <f t="shared" si="215"/>
        <v>27.395530867314733</v>
      </c>
    </row>
    <row r="2705" spans="1:11" x14ac:dyDescent="0.25">
      <c r="A2705" s="1">
        <v>23</v>
      </c>
      <c r="B2705" s="1" t="str">
        <f t="shared" si="211"/>
        <v> Sri Lanka</v>
      </c>
      <c r="C2705" s="1" t="str">
        <f t="shared" si="212"/>
        <v>Asia</v>
      </c>
      <c r="D2705" s="2">
        <v>95018877</v>
      </c>
      <c r="E2705" s="2" t="s">
        <v>5</v>
      </c>
      <c r="F2705" s="7">
        <v>165</v>
      </c>
      <c r="G2705" s="7">
        <f t="shared" si="213"/>
        <v>1.65</v>
      </c>
      <c r="H2705" s="7">
        <v>60.7</v>
      </c>
      <c r="I2705" s="7" t="s">
        <v>8</v>
      </c>
      <c r="J2705" s="7">
        <f t="shared" si="214"/>
        <v>60.7</v>
      </c>
      <c r="K2705" s="8">
        <f t="shared" si="215"/>
        <v>22.295684113865935</v>
      </c>
    </row>
    <row r="2706" spans="1:11" x14ac:dyDescent="0.25">
      <c r="A2706" s="1">
        <v>65</v>
      </c>
      <c r="B2706" s="1" t="str">
        <f t="shared" si="211"/>
        <v> Kuwait</v>
      </c>
      <c r="C2706" s="1" t="str">
        <f t="shared" si="212"/>
        <v>Medio Oriente</v>
      </c>
      <c r="D2706" s="2">
        <v>64404512</v>
      </c>
      <c r="E2706" s="2" t="s">
        <v>7</v>
      </c>
      <c r="F2706" s="7">
        <v>132</v>
      </c>
      <c r="G2706" s="7">
        <f t="shared" si="213"/>
        <v>1.32</v>
      </c>
      <c r="H2706" s="7">
        <v>56.8</v>
      </c>
      <c r="I2706" s="7" t="s">
        <v>8</v>
      </c>
      <c r="J2706" s="7">
        <f t="shared" si="214"/>
        <v>56.8</v>
      </c>
      <c r="K2706" s="8">
        <f t="shared" si="215"/>
        <v>32.598714416896229</v>
      </c>
    </row>
    <row r="2707" spans="1:11" x14ac:dyDescent="0.25">
      <c r="A2707" s="1">
        <v>63</v>
      </c>
      <c r="B2707" s="1" t="str">
        <f t="shared" si="211"/>
        <v> Tuvalu</v>
      </c>
      <c r="C2707" s="1" t="str">
        <f t="shared" si="212"/>
        <v>Oceanía</v>
      </c>
      <c r="D2707" s="2">
        <v>70506110</v>
      </c>
      <c r="E2707" s="2" t="s">
        <v>5</v>
      </c>
      <c r="F2707" s="7">
        <v>169</v>
      </c>
      <c r="G2707" s="7">
        <f t="shared" si="213"/>
        <v>1.69</v>
      </c>
      <c r="H2707" s="7">
        <v>176.8</v>
      </c>
      <c r="I2707" s="7" t="s">
        <v>6</v>
      </c>
      <c r="J2707" s="7">
        <f t="shared" si="214"/>
        <v>80.195131016000005</v>
      </c>
      <c r="K2707" s="8">
        <f t="shared" si="215"/>
        <v>28.078544524351393</v>
      </c>
    </row>
    <row r="2708" spans="1:11" x14ac:dyDescent="0.25">
      <c r="A2708" s="1">
        <v>66</v>
      </c>
      <c r="B2708" s="1" t="str">
        <f t="shared" si="211"/>
        <v> Tonga</v>
      </c>
      <c r="C2708" s="1" t="str">
        <f t="shared" si="212"/>
        <v>Oceanía</v>
      </c>
      <c r="D2708" s="2">
        <v>11400840</v>
      </c>
      <c r="E2708" s="2" t="s">
        <v>7</v>
      </c>
      <c r="F2708" s="7">
        <v>145</v>
      </c>
      <c r="G2708" s="7">
        <f t="shared" si="213"/>
        <v>1.45</v>
      </c>
      <c r="H2708" s="7">
        <v>75.7</v>
      </c>
      <c r="I2708" s="7" t="s">
        <v>8</v>
      </c>
      <c r="J2708" s="7">
        <f t="shared" si="214"/>
        <v>75.7</v>
      </c>
      <c r="K2708" s="8">
        <f t="shared" si="215"/>
        <v>36.004756242568369</v>
      </c>
    </row>
    <row r="2709" spans="1:11" x14ac:dyDescent="0.25">
      <c r="A2709" s="1">
        <v>41</v>
      </c>
      <c r="B2709" s="1" t="str">
        <f t="shared" si="211"/>
        <v> Mongolia</v>
      </c>
      <c r="C2709" s="1" t="str">
        <f t="shared" si="212"/>
        <v>Asia</v>
      </c>
      <c r="D2709" s="2">
        <v>65715695</v>
      </c>
      <c r="E2709" s="2" t="s">
        <v>7</v>
      </c>
      <c r="F2709" s="7">
        <v>160</v>
      </c>
      <c r="G2709" s="7">
        <f t="shared" si="213"/>
        <v>1.6</v>
      </c>
      <c r="H2709" s="7">
        <v>147.5</v>
      </c>
      <c r="I2709" s="7" t="s">
        <v>6</v>
      </c>
      <c r="J2709" s="7">
        <f t="shared" si="214"/>
        <v>66.904874575000008</v>
      </c>
      <c r="K2709" s="8">
        <f t="shared" si="215"/>
        <v>26.134716630859373</v>
      </c>
    </row>
    <row r="2710" spans="1:11" x14ac:dyDescent="0.25">
      <c r="A2710" s="1">
        <v>54</v>
      </c>
      <c r="B2710" s="1" t="str">
        <f t="shared" si="211"/>
        <v> Bolivia</v>
      </c>
      <c r="C2710" s="1" t="str">
        <f t="shared" si="212"/>
        <v>Sudamérica</v>
      </c>
      <c r="D2710" s="2">
        <v>18035016</v>
      </c>
      <c r="E2710" s="2" t="s">
        <v>5</v>
      </c>
      <c r="F2710" s="7">
        <v>175</v>
      </c>
      <c r="G2710" s="7">
        <f t="shared" si="213"/>
        <v>1.75</v>
      </c>
      <c r="H2710" s="7">
        <v>71</v>
      </c>
      <c r="I2710" s="7" t="s">
        <v>8</v>
      </c>
      <c r="J2710" s="7">
        <f t="shared" si="214"/>
        <v>71</v>
      </c>
      <c r="K2710" s="8">
        <f t="shared" si="215"/>
        <v>23.183673469387756</v>
      </c>
    </row>
    <row r="2711" spans="1:11" x14ac:dyDescent="0.25">
      <c r="A2711" s="1">
        <v>23</v>
      </c>
      <c r="B2711" s="1" t="str">
        <f t="shared" si="211"/>
        <v> Sri Lanka</v>
      </c>
      <c r="C2711" s="1" t="str">
        <f t="shared" si="212"/>
        <v>Asia</v>
      </c>
      <c r="D2711" s="2">
        <v>12767721</v>
      </c>
      <c r="E2711" s="2" t="s">
        <v>5</v>
      </c>
      <c r="F2711" s="7">
        <v>185</v>
      </c>
      <c r="G2711" s="7">
        <f t="shared" si="213"/>
        <v>1.85</v>
      </c>
      <c r="H2711" s="7">
        <v>71.5</v>
      </c>
      <c r="I2711" s="7" t="s">
        <v>8</v>
      </c>
      <c r="J2711" s="7">
        <f t="shared" si="214"/>
        <v>71.5</v>
      </c>
      <c r="K2711" s="8">
        <f t="shared" si="215"/>
        <v>20.89116143170197</v>
      </c>
    </row>
    <row r="2712" spans="1:11" x14ac:dyDescent="0.25">
      <c r="A2712" s="1">
        <v>13</v>
      </c>
      <c r="B2712" s="1" t="str">
        <f t="shared" si="211"/>
        <v> Barbados</v>
      </c>
      <c r="C2712" s="1" t="str">
        <f t="shared" si="212"/>
        <v>Centroamérica</v>
      </c>
      <c r="D2712" s="2">
        <v>48569680</v>
      </c>
      <c r="E2712" s="2" t="s">
        <v>7</v>
      </c>
      <c r="F2712" s="7">
        <v>161</v>
      </c>
      <c r="G2712" s="7">
        <f t="shared" si="213"/>
        <v>1.61</v>
      </c>
      <c r="H2712" s="7">
        <v>80.2</v>
      </c>
      <c r="I2712" s="7" t="s">
        <v>8</v>
      </c>
      <c r="J2712" s="7">
        <f t="shared" si="214"/>
        <v>80.2</v>
      </c>
      <c r="K2712" s="8">
        <f t="shared" si="215"/>
        <v>30.940164345511359</v>
      </c>
    </row>
    <row r="2713" spans="1:11" x14ac:dyDescent="0.25">
      <c r="A2713" s="1">
        <v>50</v>
      </c>
      <c r="B2713" s="1" t="str">
        <f t="shared" si="211"/>
        <v> Venezuela</v>
      </c>
      <c r="C2713" s="1" t="str">
        <f t="shared" si="212"/>
        <v>Sudamérica</v>
      </c>
      <c r="D2713" s="2">
        <v>97388602</v>
      </c>
      <c r="E2713" s="2" t="s">
        <v>7</v>
      </c>
      <c r="F2713" s="7">
        <v>158</v>
      </c>
      <c r="G2713" s="7">
        <f t="shared" si="213"/>
        <v>1.58</v>
      </c>
      <c r="H2713" s="7">
        <v>165.8</v>
      </c>
      <c r="I2713" s="7" t="s">
        <v>6</v>
      </c>
      <c r="J2713" s="7">
        <f t="shared" si="214"/>
        <v>75.205614946000011</v>
      </c>
      <c r="K2713" s="8">
        <f t="shared" si="215"/>
        <v>30.125626881108797</v>
      </c>
    </row>
    <row r="2714" spans="1:11" x14ac:dyDescent="0.25">
      <c r="A2714" s="1">
        <v>42</v>
      </c>
      <c r="B2714" s="1" t="str">
        <f t="shared" si="211"/>
        <v> Mauritania</v>
      </c>
      <c r="C2714" s="1" t="str">
        <f t="shared" si="212"/>
        <v>África</v>
      </c>
      <c r="D2714" s="2">
        <v>34015340</v>
      </c>
      <c r="E2714" s="2" t="s">
        <v>5</v>
      </c>
      <c r="F2714" s="7">
        <v>151</v>
      </c>
      <c r="G2714" s="7">
        <f t="shared" si="213"/>
        <v>1.51</v>
      </c>
      <c r="H2714" s="7">
        <v>79.099999999999994</v>
      </c>
      <c r="I2714" s="7" t="s">
        <v>6</v>
      </c>
      <c r="J2714" s="7">
        <f t="shared" si="214"/>
        <v>35.879156467000001</v>
      </c>
      <c r="K2714" s="8">
        <f t="shared" si="215"/>
        <v>15.735781968773299</v>
      </c>
    </row>
    <row r="2715" spans="1:11" x14ac:dyDescent="0.25">
      <c r="A2715" s="1">
        <v>48</v>
      </c>
      <c r="B2715" s="1" t="str">
        <f t="shared" si="211"/>
        <v> Vanuatu</v>
      </c>
      <c r="C2715" s="1" t="str">
        <f t="shared" si="212"/>
        <v>Oceanía</v>
      </c>
      <c r="D2715" s="2">
        <v>90990256</v>
      </c>
      <c r="E2715" s="2" t="s">
        <v>7</v>
      </c>
      <c r="F2715" s="7">
        <v>170</v>
      </c>
      <c r="G2715" s="7">
        <f t="shared" si="213"/>
        <v>1.7</v>
      </c>
      <c r="H2715" s="7">
        <v>78.099999999999994</v>
      </c>
      <c r="I2715" s="7" t="s">
        <v>8</v>
      </c>
      <c r="J2715" s="7">
        <f t="shared" si="214"/>
        <v>78.099999999999994</v>
      </c>
      <c r="K2715" s="8">
        <f t="shared" si="215"/>
        <v>27.024221453287197</v>
      </c>
    </row>
    <row r="2716" spans="1:11" x14ac:dyDescent="0.25">
      <c r="A2716" s="1">
        <v>26</v>
      </c>
      <c r="B2716" s="1" t="str">
        <f t="shared" si="211"/>
        <v> Senegal</v>
      </c>
      <c r="C2716" s="1" t="str">
        <f t="shared" si="212"/>
        <v>África</v>
      </c>
      <c r="D2716" s="2">
        <v>59500636</v>
      </c>
      <c r="E2716" s="2" t="s">
        <v>7</v>
      </c>
      <c r="F2716" s="7">
        <v>136</v>
      </c>
      <c r="G2716" s="7">
        <f t="shared" si="213"/>
        <v>1.36</v>
      </c>
      <c r="H2716" s="7">
        <v>105.2</v>
      </c>
      <c r="I2716" s="7" t="s">
        <v>6</v>
      </c>
      <c r="J2716" s="7">
        <f t="shared" si="214"/>
        <v>47.717917324000005</v>
      </c>
      <c r="K2716" s="8">
        <f t="shared" si="215"/>
        <v>25.799046996107265</v>
      </c>
    </row>
    <row r="2717" spans="1:11" x14ac:dyDescent="0.25">
      <c r="A2717" s="1">
        <v>22</v>
      </c>
      <c r="B2717" s="1" t="str">
        <f t="shared" si="211"/>
        <v> Indonesia</v>
      </c>
      <c r="C2717" s="1" t="str">
        <f t="shared" si="212"/>
        <v>Asia</v>
      </c>
      <c r="D2717" s="2">
        <v>45465813</v>
      </c>
      <c r="E2717" s="2" t="s">
        <v>7</v>
      </c>
      <c r="F2717" s="7">
        <v>169</v>
      </c>
      <c r="G2717" s="7">
        <f t="shared" si="213"/>
        <v>1.69</v>
      </c>
      <c r="H2717" s="7">
        <v>68.900000000000006</v>
      </c>
      <c r="I2717" s="7" t="s">
        <v>8</v>
      </c>
      <c r="J2717" s="7">
        <f t="shared" si="214"/>
        <v>68.900000000000006</v>
      </c>
      <c r="K2717" s="8">
        <f t="shared" si="215"/>
        <v>24.12380518889395</v>
      </c>
    </row>
    <row r="2718" spans="1:11" x14ac:dyDescent="0.25">
      <c r="A2718" s="1">
        <v>7</v>
      </c>
      <c r="B2718" s="1" t="str">
        <f t="shared" si="211"/>
        <v> Tanzania</v>
      </c>
      <c r="C2718" s="1" t="str">
        <f t="shared" si="212"/>
        <v>África</v>
      </c>
      <c r="D2718" s="2">
        <v>35384825</v>
      </c>
      <c r="E2718" s="2" t="s">
        <v>7</v>
      </c>
      <c r="F2718" s="7">
        <v>151</v>
      </c>
      <c r="G2718" s="7">
        <f t="shared" si="213"/>
        <v>1.51</v>
      </c>
      <c r="H2718" s="7">
        <v>51</v>
      </c>
      <c r="I2718" s="7" t="s">
        <v>8</v>
      </c>
      <c r="J2718" s="7">
        <f t="shared" si="214"/>
        <v>51</v>
      </c>
      <c r="K2718" s="8">
        <f t="shared" si="215"/>
        <v>22.367440024560327</v>
      </c>
    </row>
    <row r="2719" spans="1:11" x14ac:dyDescent="0.25">
      <c r="A2719" s="1">
        <v>43</v>
      </c>
      <c r="B2719" s="1" t="str">
        <f t="shared" si="211"/>
        <v> Colombia</v>
      </c>
      <c r="C2719" s="1" t="str">
        <f t="shared" si="212"/>
        <v>Sudamérica</v>
      </c>
      <c r="D2719" s="2">
        <v>66885566</v>
      </c>
      <c r="E2719" s="2" t="s">
        <v>5</v>
      </c>
      <c r="F2719" s="7">
        <v>162</v>
      </c>
      <c r="G2719" s="7">
        <f t="shared" si="213"/>
        <v>1.62</v>
      </c>
      <c r="H2719" s="7">
        <v>74.099999999999994</v>
      </c>
      <c r="I2719" s="7" t="s">
        <v>8</v>
      </c>
      <c r="J2719" s="7">
        <f t="shared" si="214"/>
        <v>74.099999999999994</v>
      </c>
      <c r="K2719" s="8">
        <f t="shared" si="215"/>
        <v>28.235025148605388</v>
      </c>
    </row>
    <row r="2720" spans="1:11" x14ac:dyDescent="0.25">
      <c r="A2720" s="1">
        <v>47</v>
      </c>
      <c r="B2720" s="1" t="str">
        <f t="shared" si="211"/>
        <v> Malta</v>
      </c>
      <c r="C2720" s="1" t="str">
        <f t="shared" si="212"/>
        <v>África</v>
      </c>
      <c r="D2720" s="2">
        <v>54374269</v>
      </c>
      <c r="E2720" s="2" t="s">
        <v>7</v>
      </c>
      <c r="F2720" s="7">
        <v>153</v>
      </c>
      <c r="G2720" s="7">
        <f t="shared" si="213"/>
        <v>1.53</v>
      </c>
      <c r="H2720" s="7">
        <v>144.80000000000001</v>
      </c>
      <c r="I2720" s="7" t="s">
        <v>6</v>
      </c>
      <c r="J2720" s="7">
        <f t="shared" si="214"/>
        <v>65.680175176000006</v>
      </c>
      <c r="K2720" s="8">
        <f t="shared" si="215"/>
        <v>28.057659522405913</v>
      </c>
    </row>
    <row r="2721" spans="1:11" x14ac:dyDescent="0.25">
      <c r="A2721" s="1">
        <v>14</v>
      </c>
      <c r="B2721" s="1" t="str">
        <f t="shared" si="211"/>
        <v> Madagascar</v>
      </c>
      <c r="C2721" s="1" t="str">
        <f t="shared" si="212"/>
        <v>África</v>
      </c>
      <c r="D2721" s="2">
        <v>67498255</v>
      </c>
      <c r="E2721" s="2" t="s">
        <v>5</v>
      </c>
      <c r="F2721" s="7">
        <v>181</v>
      </c>
      <c r="G2721" s="7">
        <f t="shared" si="213"/>
        <v>1.81</v>
      </c>
      <c r="H2721" s="7">
        <v>63.2</v>
      </c>
      <c r="I2721" s="7" t="s">
        <v>8</v>
      </c>
      <c r="J2721" s="7">
        <f t="shared" si="214"/>
        <v>63.2</v>
      </c>
      <c r="K2721" s="8">
        <f t="shared" si="215"/>
        <v>19.291230426421659</v>
      </c>
    </row>
    <row r="2722" spans="1:11" x14ac:dyDescent="0.25">
      <c r="A2722" s="1">
        <v>41</v>
      </c>
      <c r="B2722" s="1" t="str">
        <f t="shared" si="211"/>
        <v> Mongolia</v>
      </c>
      <c r="C2722" s="1" t="str">
        <f t="shared" si="212"/>
        <v>Asia</v>
      </c>
      <c r="D2722" s="2">
        <v>20022610</v>
      </c>
      <c r="E2722" s="2" t="s">
        <v>7</v>
      </c>
      <c r="F2722" s="7">
        <v>128</v>
      </c>
      <c r="G2722" s="7">
        <f t="shared" si="213"/>
        <v>1.28</v>
      </c>
      <c r="H2722" s="7">
        <v>89.9</v>
      </c>
      <c r="I2722" s="7" t="s">
        <v>6</v>
      </c>
      <c r="J2722" s="7">
        <f t="shared" si="214"/>
        <v>40.777954063000003</v>
      </c>
      <c r="K2722" s="8">
        <f t="shared" si="215"/>
        <v>24.888887977905274</v>
      </c>
    </row>
    <row r="2723" spans="1:11" x14ac:dyDescent="0.25">
      <c r="A2723" s="1">
        <v>37</v>
      </c>
      <c r="B2723" s="1" t="str">
        <f t="shared" si="211"/>
        <v> Albania</v>
      </c>
      <c r="C2723" s="1" t="str">
        <f t="shared" si="212"/>
        <v>Europa</v>
      </c>
      <c r="D2723" s="2">
        <v>35241113</v>
      </c>
      <c r="E2723" s="2" t="s">
        <v>5</v>
      </c>
      <c r="F2723" s="7">
        <v>188</v>
      </c>
      <c r="G2723" s="7">
        <f t="shared" si="213"/>
        <v>1.88</v>
      </c>
      <c r="H2723" s="7">
        <v>88.8</v>
      </c>
      <c r="I2723" s="7" t="s">
        <v>8</v>
      </c>
      <c r="J2723" s="7">
        <f t="shared" si="214"/>
        <v>88.8</v>
      </c>
      <c r="K2723" s="8">
        <f t="shared" si="215"/>
        <v>25.12449071978271</v>
      </c>
    </row>
    <row r="2724" spans="1:11" x14ac:dyDescent="0.25">
      <c r="A2724" s="1">
        <v>53</v>
      </c>
      <c r="B2724" s="1" t="str">
        <f t="shared" si="211"/>
        <v> Georgia</v>
      </c>
      <c r="C2724" s="1" t="str">
        <f t="shared" si="212"/>
        <v>Medio Oriente</v>
      </c>
      <c r="D2724" s="2">
        <v>47774240</v>
      </c>
      <c r="E2724" s="2" t="s">
        <v>7</v>
      </c>
      <c r="F2724" s="7">
        <v>164</v>
      </c>
      <c r="G2724" s="7">
        <f t="shared" si="213"/>
        <v>1.64</v>
      </c>
      <c r="H2724" s="7">
        <v>170</v>
      </c>
      <c r="I2724" s="7" t="s">
        <v>6</v>
      </c>
      <c r="J2724" s="7">
        <f t="shared" si="214"/>
        <v>77.110702900000007</v>
      </c>
      <c r="K2724" s="8">
        <f t="shared" si="215"/>
        <v>28.66995200029745</v>
      </c>
    </row>
    <row r="2725" spans="1:11" x14ac:dyDescent="0.25">
      <c r="A2725" s="1">
        <v>15</v>
      </c>
      <c r="B2725" s="1" t="str">
        <f t="shared" si="211"/>
        <v> Burundi</v>
      </c>
      <c r="C2725" s="1" t="str">
        <f t="shared" si="212"/>
        <v>África</v>
      </c>
      <c r="D2725" s="2">
        <v>74657985</v>
      </c>
      <c r="E2725" s="2" t="s">
        <v>5</v>
      </c>
      <c r="F2725" s="7">
        <v>178</v>
      </c>
      <c r="G2725" s="7">
        <f t="shared" si="213"/>
        <v>1.78</v>
      </c>
      <c r="H2725" s="7">
        <v>167.1</v>
      </c>
      <c r="I2725" s="7" t="s">
        <v>6</v>
      </c>
      <c r="J2725" s="7">
        <f t="shared" si="214"/>
        <v>75.795285027000006</v>
      </c>
      <c r="K2725" s="8">
        <f t="shared" si="215"/>
        <v>23.922258877351346</v>
      </c>
    </row>
    <row r="2726" spans="1:11" x14ac:dyDescent="0.25">
      <c r="A2726" s="1">
        <v>27</v>
      </c>
      <c r="B2726" s="1" t="str">
        <f t="shared" si="211"/>
        <v> Estonia</v>
      </c>
      <c r="C2726" s="1" t="str">
        <f t="shared" si="212"/>
        <v>Europa</v>
      </c>
      <c r="D2726" s="2">
        <v>25122305</v>
      </c>
      <c r="E2726" s="2" t="s">
        <v>5</v>
      </c>
      <c r="F2726" s="7">
        <v>198</v>
      </c>
      <c r="G2726" s="7">
        <f t="shared" si="213"/>
        <v>1.98</v>
      </c>
      <c r="H2726" s="7">
        <v>273.8</v>
      </c>
      <c r="I2726" s="7" t="s">
        <v>6</v>
      </c>
      <c r="J2726" s="7">
        <f t="shared" si="214"/>
        <v>124.19359090600001</v>
      </c>
      <c r="K2726" s="8">
        <f t="shared" si="215"/>
        <v>31.678805965207637</v>
      </c>
    </row>
    <row r="2727" spans="1:11" x14ac:dyDescent="0.25">
      <c r="A2727" s="1">
        <v>21</v>
      </c>
      <c r="B2727" s="1" t="str">
        <f t="shared" si="211"/>
        <v> Guinea</v>
      </c>
      <c r="C2727" s="1" t="str">
        <f t="shared" si="212"/>
        <v>África</v>
      </c>
      <c r="D2727" s="2">
        <v>81201892</v>
      </c>
      <c r="E2727" s="2" t="s">
        <v>5</v>
      </c>
      <c r="F2727" s="7">
        <v>158</v>
      </c>
      <c r="G2727" s="7">
        <f t="shared" si="213"/>
        <v>1.58</v>
      </c>
      <c r="H2727" s="7">
        <v>56.7</v>
      </c>
      <c r="I2727" s="7" t="s">
        <v>8</v>
      </c>
      <c r="J2727" s="7">
        <f t="shared" si="214"/>
        <v>56.7</v>
      </c>
      <c r="K2727" s="8">
        <f t="shared" si="215"/>
        <v>22.712706297067776</v>
      </c>
    </row>
    <row r="2728" spans="1:11" x14ac:dyDescent="0.25">
      <c r="A2728" s="1">
        <v>19</v>
      </c>
      <c r="B2728" s="1" t="str">
        <f t="shared" si="211"/>
        <v> Somalia</v>
      </c>
      <c r="C2728" s="1" t="str">
        <f t="shared" si="212"/>
        <v>África</v>
      </c>
      <c r="D2728" s="2">
        <v>67812846</v>
      </c>
      <c r="E2728" s="2" t="s">
        <v>7</v>
      </c>
      <c r="F2728" s="7">
        <v>160</v>
      </c>
      <c r="G2728" s="7">
        <f t="shared" si="213"/>
        <v>1.6</v>
      </c>
      <c r="H2728" s="7">
        <v>127.9</v>
      </c>
      <c r="I2728" s="7" t="s">
        <v>6</v>
      </c>
      <c r="J2728" s="7">
        <f t="shared" si="214"/>
        <v>58.014464123000003</v>
      </c>
      <c r="K2728" s="8">
        <f t="shared" si="215"/>
        <v>22.661900048046871</v>
      </c>
    </row>
    <row r="2729" spans="1:11" x14ac:dyDescent="0.25">
      <c r="A2729" s="1">
        <v>18</v>
      </c>
      <c r="B2729" s="1" t="str">
        <f t="shared" si="211"/>
        <v> Chad</v>
      </c>
      <c r="C2729" s="1" t="str">
        <f t="shared" si="212"/>
        <v>África</v>
      </c>
      <c r="D2729" s="2">
        <v>58766756</v>
      </c>
      <c r="E2729" s="2" t="s">
        <v>5</v>
      </c>
      <c r="F2729" s="7">
        <v>189</v>
      </c>
      <c r="G2729" s="7">
        <f t="shared" si="213"/>
        <v>1.89</v>
      </c>
      <c r="H2729" s="7">
        <v>75.8</v>
      </c>
      <c r="I2729" s="7" t="s">
        <v>8</v>
      </c>
      <c r="J2729" s="7">
        <f t="shared" si="214"/>
        <v>75.8</v>
      </c>
      <c r="K2729" s="8">
        <f t="shared" si="215"/>
        <v>21.220010638000055</v>
      </c>
    </row>
    <row r="2730" spans="1:11" x14ac:dyDescent="0.25">
      <c r="A2730" s="1">
        <v>21</v>
      </c>
      <c r="B2730" s="1" t="str">
        <f t="shared" si="211"/>
        <v> Guinea</v>
      </c>
      <c r="C2730" s="1" t="str">
        <f t="shared" si="212"/>
        <v>África</v>
      </c>
      <c r="D2730" s="2">
        <v>13217929</v>
      </c>
      <c r="E2730" s="2" t="s">
        <v>7</v>
      </c>
      <c r="F2730" s="7">
        <v>156</v>
      </c>
      <c r="G2730" s="7">
        <f t="shared" si="213"/>
        <v>1.56</v>
      </c>
      <c r="H2730" s="7">
        <v>58.5</v>
      </c>
      <c r="I2730" s="7" t="s">
        <v>8</v>
      </c>
      <c r="J2730" s="7">
        <f t="shared" si="214"/>
        <v>58.5</v>
      </c>
      <c r="K2730" s="8">
        <f t="shared" si="215"/>
        <v>24.038461538461537</v>
      </c>
    </row>
    <row r="2731" spans="1:11" x14ac:dyDescent="0.25">
      <c r="A2731" s="1">
        <v>57</v>
      </c>
      <c r="B2731" s="1" t="str">
        <f t="shared" si="211"/>
        <v> Argentina</v>
      </c>
      <c r="C2731" s="1" t="str">
        <f t="shared" si="212"/>
        <v>Sudamérica</v>
      </c>
      <c r="D2731" s="2">
        <v>13818909</v>
      </c>
      <c r="E2731" s="2" t="s">
        <v>5</v>
      </c>
      <c r="F2731" s="7">
        <v>187</v>
      </c>
      <c r="G2731" s="7">
        <f t="shared" si="213"/>
        <v>1.87</v>
      </c>
      <c r="H2731" s="7">
        <v>192.5</v>
      </c>
      <c r="I2731" s="7" t="s">
        <v>6</v>
      </c>
      <c r="J2731" s="7">
        <f t="shared" si="214"/>
        <v>87.316531225000006</v>
      </c>
      <c r="K2731" s="8">
        <f t="shared" si="215"/>
        <v>24.969696366782003</v>
      </c>
    </row>
    <row r="2732" spans="1:11" x14ac:dyDescent="0.25">
      <c r="A2732" s="1">
        <v>15</v>
      </c>
      <c r="B2732" s="1" t="str">
        <f t="shared" si="211"/>
        <v> Burundi</v>
      </c>
      <c r="C2732" s="1" t="str">
        <f t="shared" si="212"/>
        <v>África</v>
      </c>
      <c r="D2732" s="2">
        <v>40574393</v>
      </c>
      <c r="E2732" s="2" t="s">
        <v>7</v>
      </c>
      <c r="F2732" s="7">
        <v>159</v>
      </c>
      <c r="G2732" s="7">
        <f t="shared" si="213"/>
        <v>1.59</v>
      </c>
      <c r="H2732" s="7">
        <v>56.9</v>
      </c>
      <c r="I2732" s="7" t="s">
        <v>8</v>
      </c>
      <c r="J2732" s="7">
        <f t="shared" si="214"/>
        <v>56.9</v>
      </c>
      <c r="K2732" s="8">
        <f t="shared" si="215"/>
        <v>22.507021083026775</v>
      </c>
    </row>
    <row r="2733" spans="1:11" x14ac:dyDescent="0.25">
      <c r="A2733" s="1">
        <v>8</v>
      </c>
      <c r="B2733" s="1" t="str">
        <f t="shared" si="211"/>
        <v> Paraguay</v>
      </c>
      <c r="C2733" s="1" t="str">
        <f t="shared" si="212"/>
        <v>Sudamérica</v>
      </c>
      <c r="D2733" s="2">
        <v>67274643</v>
      </c>
      <c r="E2733" s="2" t="s">
        <v>5</v>
      </c>
      <c r="F2733" s="7">
        <v>170</v>
      </c>
      <c r="G2733" s="7">
        <f t="shared" si="213"/>
        <v>1.7</v>
      </c>
      <c r="H2733" s="7">
        <v>72</v>
      </c>
      <c r="I2733" s="7" t="s">
        <v>8</v>
      </c>
      <c r="J2733" s="7">
        <f t="shared" si="214"/>
        <v>72</v>
      </c>
      <c r="K2733" s="8">
        <f t="shared" si="215"/>
        <v>24.913494809688583</v>
      </c>
    </row>
    <row r="2734" spans="1:11" x14ac:dyDescent="0.25">
      <c r="A2734" s="1">
        <v>50</v>
      </c>
      <c r="B2734" s="1" t="str">
        <f t="shared" si="211"/>
        <v> Venezuela</v>
      </c>
      <c r="C2734" s="1" t="str">
        <f t="shared" si="212"/>
        <v>Sudamérica</v>
      </c>
      <c r="D2734" s="2">
        <v>49241213</v>
      </c>
      <c r="E2734" s="2" t="s">
        <v>5</v>
      </c>
      <c r="F2734" s="7">
        <v>171</v>
      </c>
      <c r="G2734" s="7">
        <f t="shared" si="213"/>
        <v>1.71</v>
      </c>
      <c r="H2734" s="7">
        <v>173.5</v>
      </c>
      <c r="I2734" s="7" t="s">
        <v>6</v>
      </c>
      <c r="J2734" s="7">
        <f t="shared" si="214"/>
        <v>78.698276195000005</v>
      </c>
      <c r="K2734" s="8">
        <f t="shared" si="215"/>
        <v>26.913674701617595</v>
      </c>
    </row>
    <row r="2735" spans="1:11" x14ac:dyDescent="0.25">
      <c r="A2735" s="1">
        <v>13</v>
      </c>
      <c r="B2735" s="1" t="str">
        <f t="shared" si="211"/>
        <v> Barbados</v>
      </c>
      <c r="C2735" s="1" t="str">
        <f t="shared" si="212"/>
        <v>Centroamérica</v>
      </c>
      <c r="D2735" s="2">
        <v>81867892</v>
      </c>
      <c r="E2735" s="2" t="s">
        <v>5</v>
      </c>
      <c r="F2735" s="7">
        <v>184</v>
      </c>
      <c r="G2735" s="7">
        <f t="shared" si="213"/>
        <v>1.84</v>
      </c>
      <c r="H2735" s="7">
        <v>202.4</v>
      </c>
      <c r="I2735" s="7" t="s">
        <v>6</v>
      </c>
      <c r="J2735" s="7">
        <f t="shared" si="214"/>
        <v>91.807095688000004</v>
      </c>
      <c r="K2735" s="8">
        <f t="shared" si="215"/>
        <v>27.116935163043479</v>
      </c>
    </row>
    <row r="2736" spans="1:11" x14ac:dyDescent="0.25">
      <c r="A2736" s="1">
        <v>60</v>
      </c>
      <c r="B2736" s="1" t="str">
        <f t="shared" si="211"/>
        <v> Nicaragua</v>
      </c>
      <c r="C2736" s="1" t="str">
        <f t="shared" si="212"/>
        <v>Centroamérica</v>
      </c>
      <c r="D2736" s="2">
        <v>80421236</v>
      </c>
      <c r="E2736" s="2" t="s">
        <v>7</v>
      </c>
      <c r="F2736" s="7">
        <v>168</v>
      </c>
      <c r="G2736" s="7">
        <f t="shared" si="213"/>
        <v>1.68</v>
      </c>
      <c r="H2736" s="7">
        <v>72.7</v>
      </c>
      <c r="I2736" s="7" t="s">
        <v>8</v>
      </c>
      <c r="J2736" s="7">
        <f t="shared" si="214"/>
        <v>72.7</v>
      </c>
      <c r="K2736" s="8">
        <f t="shared" si="215"/>
        <v>25.758219954648531</v>
      </c>
    </row>
    <row r="2737" spans="1:11" x14ac:dyDescent="0.25">
      <c r="A2737" s="1">
        <v>51</v>
      </c>
      <c r="B2737" s="1" t="str">
        <f t="shared" si="211"/>
        <v> Costa Rica</v>
      </c>
      <c r="C2737" s="1" t="str">
        <f t="shared" si="212"/>
        <v>Centroamérica</v>
      </c>
      <c r="D2737" s="2">
        <v>50551245</v>
      </c>
      <c r="E2737" s="2" t="s">
        <v>7</v>
      </c>
      <c r="F2737" s="7">
        <v>182</v>
      </c>
      <c r="G2737" s="7">
        <f t="shared" si="213"/>
        <v>1.82</v>
      </c>
      <c r="H2737" s="7">
        <v>92</v>
      </c>
      <c r="I2737" s="7" t="s">
        <v>8</v>
      </c>
      <c r="J2737" s="7">
        <f t="shared" si="214"/>
        <v>92</v>
      </c>
      <c r="K2737" s="8">
        <f t="shared" si="215"/>
        <v>27.77442337881898</v>
      </c>
    </row>
    <row r="2738" spans="1:11" x14ac:dyDescent="0.25">
      <c r="A2738" s="1">
        <v>53</v>
      </c>
      <c r="B2738" s="1" t="str">
        <f t="shared" si="211"/>
        <v> Georgia</v>
      </c>
      <c r="C2738" s="1" t="str">
        <f t="shared" si="212"/>
        <v>Medio Oriente</v>
      </c>
      <c r="D2738" s="2">
        <v>73928475</v>
      </c>
      <c r="E2738" s="2" t="s">
        <v>5</v>
      </c>
      <c r="F2738" s="7">
        <v>179</v>
      </c>
      <c r="G2738" s="7">
        <f t="shared" si="213"/>
        <v>1.79</v>
      </c>
      <c r="H2738" s="7">
        <v>170.4</v>
      </c>
      <c r="I2738" s="7" t="s">
        <v>6</v>
      </c>
      <c r="J2738" s="7">
        <f t="shared" si="214"/>
        <v>77.292139848000005</v>
      </c>
      <c r="K2738" s="8">
        <f t="shared" si="215"/>
        <v>24.122886254486442</v>
      </c>
    </row>
    <row r="2739" spans="1:11" x14ac:dyDescent="0.25">
      <c r="A2739" s="1">
        <v>26</v>
      </c>
      <c r="B2739" s="1" t="str">
        <f t="shared" si="211"/>
        <v> Senegal</v>
      </c>
      <c r="C2739" s="1" t="str">
        <f t="shared" si="212"/>
        <v>África</v>
      </c>
      <c r="D2739" s="2">
        <v>47133753</v>
      </c>
      <c r="E2739" s="2" t="s">
        <v>7</v>
      </c>
      <c r="F2739" s="7">
        <v>175</v>
      </c>
      <c r="G2739" s="7">
        <f t="shared" si="213"/>
        <v>1.75</v>
      </c>
      <c r="H2739" s="7">
        <v>75.900000000000006</v>
      </c>
      <c r="I2739" s="7" t="s">
        <v>8</v>
      </c>
      <c r="J2739" s="7">
        <f t="shared" si="214"/>
        <v>75.900000000000006</v>
      </c>
      <c r="K2739" s="8">
        <f t="shared" si="215"/>
        <v>24.783673469387757</v>
      </c>
    </row>
    <row r="2740" spans="1:11" x14ac:dyDescent="0.25">
      <c r="A2740" s="1">
        <v>64</v>
      </c>
      <c r="B2740" s="1" t="str">
        <f t="shared" si="211"/>
        <v> Kiribati</v>
      </c>
      <c r="C2740" s="1" t="str">
        <f t="shared" si="212"/>
        <v>Oceanía</v>
      </c>
      <c r="D2740" s="2">
        <v>47125591</v>
      </c>
      <c r="E2740" s="2" t="s">
        <v>5</v>
      </c>
      <c r="F2740" s="7">
        <v>160</v>
      </c>
      <c r="G2740" s="7">
        <f t="shared" si="213"/>
        <v>1.6</v>
      </c>
      <c r="H2740" s="7">
        <v>74.400000000000006</v>
      </c>
      <c r="I2740" s="7" t="s">
        <v>8</v>
      </c>
      <c r="J2740" s="7">
        <f t="shared" si="214"/>
        <v>74.400000000000006</v>
      </c>
      <c r="K2740" s="8">
        <f t="shared" si="215"/>
        <v>29.062499999999996</v>
      </c>
    </row>
    <row r="2741" spans="1:11" x14ac:dyDescent="0.25">
      <c r="A2741" s="1">
        <v>53</v>
      </c>
      <c r="B2741" s="1" t="str">
        <f t="shared" si="211"/>
        <v> Georgia</v>
      </c>
      <c r="C2741" s="1" t="str">
        <f t="shared" si="212"/>
        <v>Medio Oriente</v>
      </c>
      <c r="D2741" s="2">
        <v>13814937</v>
      </c>
      <c r="E2741" s="2" t="s">
        <v>5</v>
      </c>
      <c r="F2741" s="7">
        <v>178</v>
      </c>
      <c r="G2741" s="7">
        <f t="shared" si="213"/>
        <v>1.78</v>
      </c>
      <c r="H2741" s="7">
        <v>83.4</v>
      </c>
      <c r="I2741" s="7" t="s">
        <v>8</v>
      </c>
      <c r="J2741" s="7">
        <f t="shared" si="214"/>
        <v>83.4</v>
      </c>
      <c r="K2741" s="8">
        <f t="shared" si="215"/>
        <v>26.322434036106554</v>
      </c>
    </row>
    <row r="2742" spans="1:11" x14ac:dyDescent="0.25">
      <c r="A2742" s="1">
        <v>50</v>
      </c>
      <c r="B2742" s="1" t="str">
        <f t="shared" si="211"/>
        <v> Venezuela</v>
      </c>
      <c r="C2742" s="1" t="str">
        <f t="shared" si="212"/>
        <v>Sudamérica</v>
      </c>
      <c r="D2742" s="2">
        <v>87357553</v>
      </c>
      <c r="E2742" s="2" t="s">
        <v>7</v>
      </c>
      <c r="F2742" s="7">
        <v>179</v>
      </c>
      <c r="G2742" s="7">
        <f t="shared" si="213"/>
        <v>1.79</v>
      </c>
      <c r="H2742" s="7">
        <v>206.1</v>
      </c>
      <c r="I2742" s="7" t="s">
        <v>6</v>
      </c>
      <c r="J2742" s="7">
        <f t="shared" si="214"/>
        <v>93.485387457000002</v>
      </c>
      <c r="K2742" s="8">
        <f t="shared" si="215"/>
        <v>29.176800804282014</v>
      </c>
    </row>
    <row r="2743" spans="1:11" x14ac:dyDescent="0.25">
      <c r="A2743" s="1">
        <v>41</v>
      </c>
      <c r="B2743" s="1" t="str">
        <f t="shared" si="211"/>
        <v> Mongolia</v>
      </c>
      <c r="C2743" s="1" t="str">
        <f t="shared" si="212"/>
        <v>Asia</v>
      </c>
      <c r="D2743" s="2">
        <v>14486185</v>
      </c>
      <c r="E2743" s="2" t="s">
        <v>5</v>
      </c>
      <c r="F2743" s="7">
        <v>158</v>
      </c>
      <c r="G2743" s="7">
        <f t="shared" si="213"/>
        <v>1.58</v>
      </c>
      <c r="H2743" s="7">
        <v>57.8</v>
      </c>
      <c r="I2743" s="7" t="s">
        <v>8</v>
      </c>
      <c r="J2743" s="7">
        <f t="shared" si="214"/>
        <v>57.8</v>
      </c>
      <c r="K2743" s="8">
        <f t="shared" si="215"/>
        <v>23.153340810767499</v>
      </c>
    </row>
    <row r="2744" spans="1:11" x14ac:dyDescent="0.25">
      <c r="A2744" s="1">
        <v>17</v>
      </c>
      <c r="B2744" s="1" t="str">
        <f t="shared" si="211"/>
        <v> India</v>
      </c>
      <c r="C2744" s="1" t="str">
        <f t="shared" si="212"/>
        <v>Asia</v>
      </c>
      <c r="D2744" s="2">
        <v>40496522</v>
      </c>
      <c r="E2744" s="2" t="s">
        <v>7</v>
      </c>
      <c r="F2744" s="7">
        <v>150</v>
      </c>
      <c r="G2744" s="7">
        <f t="shared" si="213"/>
        <v>1.5</v>
      </c>
      <c r="H2744" s="7">
        <v>103.6</v>
      </c>
      <c r="I2744" s="7" t="s">
        <v>6</v>
      </c>
      <c r="J2744" s="7">
        <f t="shared" si="214"/>
        <v>46.992169531999998</v>
      </c>
      <c r="K2744" s="8">
        <f t="shared" si="215"/>
        <v>20.885408680888887</v>
      </c>
    </row>
    <row r="2745" spans="1:11" x14ac:dyDescent="0.25">
      <c r="A2745" s="1">
        <v>17</v>
      </c>
      <c r="B2745" s="1" t="str">
        <f t="shared" si="211"/>
        <v> India</v>
      </c>
      <c r="C2745" s="1" t="str">
        <f t="shared" si="212"/>
        <v>Asia</v>
      </c>
      <c r="D2745" s="2">
        <v>40876138</v>
      </c>
      <c r="E2745" s="2" t="s">
        <v>5</v>
      </c>
      <c r="F2745" s="7">
        <v>179</v>
      </c>
      <c r="G2745" s="7">
        <f t="shared" si="213"/>
        <v>1.79</v>
      </c>
      <c r="H2745" s="7">
        <v>152.80000000000001</v>
      </c>
      <c r="I2745" s="7" t="s">
        <v>6</v>
      </c>
      <c r="J2745" s="7">
        <f t="shared" si="214"/>
        <v>69.308914136000013</v>
      </c>
      <c r="K2745" s="8">
        <f t="shared" si="215"/>
        <v>21.631320538060614</v>
      </c>
    </row>
    <row r="2746" spans="1:11" x14ac:dyDescent="0.25">
      <c r="A2746" s="1">
        <v>18</v>
      </c>
      <c r="B2746" s="1" t="str">
        <f t="shared" si="211"/>
        <v> Chad</v>
      </c>
      <c r="C2746" s="1" t="str">
        <f t="shared" si="212"/>
        <v>África</v>
      </c>
      <c r="D2746" s="2">
        <v>22077832</v>
      </c>
      <c r="E2746" s="2" t="s">
        <v>5</v>
      </c>
      <c r="F2746" s="7">
        <v>198</v>
      </c>
      <c r="G2746" s="7">
        <f t="shared" si="213"/>
        <v>1.98</v>
      </c>
      <c r="H2746" s="7">
        <v>198.6</v>
      </c>
      <c r="I2746" s="7" t="s">
        <v>6</v>
      </c>
      <c r="J2746" s="7">
        <f t="shared" si="214"/>
        <v>90.083444682000007</v>
      </c>
      <c r="K2746" s="8">
        <f t="shared" si="215"/>
        <v>22.978125875420879</v>
      </c>
    </row>
    <row r="2747" spans="1:11" x14ac:dyDescent="0.25">
      <c r="A2747" s="1">
        <v>22</v>
      </c>
      <c r="B2747" s="1" t="str">
        <f t="shared" si="211"/>
        <v> Indonesia</v>
      </c>
      <c r="C2747" s="1" t="str">
        <f t="shared" si="212"/>
        <v>Asia</v>
      </c>
      <c r="D2747" s="2">
        <v>36650331</v>
      </c>
      <c r="E2747" s="2" t="s">
        <v>5</v>
      </c>
      <c r="F2747" s="7">
        <v>175</v>
      </c>
      <c r="G2747" s="7">
        <f t="shared" si="213"/>
        <v>1.75</v>
      </c>
      <c r="H2747" s="7">
        <v>147</v>
      </c>
      <c r="I2747" s="7" t="s">
        <v>6</v>
      </c>
      <c r="J2747" s="7">
        <f t="shared" si="214"/>
        <v>66.67807839000001</v>
      </c>
      <c r="K2747" s="8">
        <f t="shared" si="215"/>
        <v>21.772433760000002</v>
      </c>
    </row>
    <row r="2748" spans="1:11" x14ac:dyDescent="0.25">
      <c r="A2748" s="1">
        <v>50</v>
      </c>
      <c r="B2748" s="1" t="str">
        <f t="shared" si="211"/>
        <v> Venezuela</v>
      </c>
      <c r="C2748" s="1" t="str">
        <f t="shared" si="212"/>
        <v>Sudamérica</v>
      </c>
      <c r="D2748" s="2">
        <v>78681679</v>
      </c>
      <c r="E2748" s="2" t="s">
        <v>5</v>
      </c>
      <c r="F2748" s="7">
        <v>172</v>
      </c>
      <c r="G2748" s="7">
        <f t="shared" si="213"/>
        <v>1.72</v>
      </c>
      <c r="H2748" s="7">
        <v>169.5</v>
      </c>
      <c r="I2748" s="7" t="s">
        <v>6</v>
      </c>
      <c r="J2748" s="7">
        <f t="shared" si="214"/>
        <v>76.883906715000009</v>
      </c>
      <c r="K2748" s="8">
        <f t="shared" si="215"/>
        <v>25.988340560776102</v>
      </c>
    </row>
    <row r="2749" spans="1:11" x14ac:dyDescent="0.25">
      <c r="A2749" s="1">
        <v>20</v>
      </c>
      <c r="B2749" s="1" t="str">
        <f t="shared" si="211"/>
        <v> Laos</v>
      </c>
      <c r="C2749" s="1" t="str">
        <f t="shared" si="212"/>
        <v>Asia</v>
      </c>
      <c r="D2749" s="2">
        <v>24055455</v>
      </c>
      <c r="E2749" s="2" t="s">
        <v>7</v>
      </c>
      <c r="F2749" s="7">
        <v>135</v>
      </c>
      <c r="G2749" s="7">
        <f t="shared" si="213"/>
        <v>1.35</v>
      </c>
      <c r="H2749" s="7">
        <v>40.799999999999997</v>
      </c>
      <c r="I2749" s="7" t="s">
        <v>8</v>
      </c>
      <c r="J2749" s="7">
        <f t="shared" si="214"/>
        <v>40.799999999999997</v>
      </c>
      <c r="K2749" s="8">
        <f t="shared" si="215"/>
        <v>22.386831275720159</v>
      </c>
    </row>
    <row r="2750" spans="1:11" x14ac:dyDescent="0.25">
      <c r="A2750" s="1">
        <v>20</v>
      </c>
      <c r="B2750" s="1" t="str">
        <f t="shared" si="211"/>
        <v> Laos</v>
      </c>
      <c r="C2750" s="1" t="str">
        <f t="shared" si="212"/>
        <v>Asia</v>
      </c>
      <c r="D2750" s="2">
        <v>13176155</v>
      </c>
      <c r="E2750" s="2" t="s">
        <v>7</v>
      </c>
      <c r="F2750" s="7">
        <v>167</v>
      </c>
      <c r="G2750" s="7">
        <f t="shared" si="213"/>
        <v>1.67</v>
      </c>
      <c r="H2750" s="7">
        <v>146.80000000000001</v>
      </c>
      <c r="I2750" s="7" t="s">
        <v>6</v>
      </c>
      <c r="J2750" s="7">
        <f t="shared" si="214"/>
        <v>66.587359916000011</v>
      </c>
      <c r="K2750" s="8">
        <f t="shared" si="215"/>
        <v>23.87585066370254</v>
      </c>
    </row>
    <row r="2751" spans="1:11" x14ac:dyDescent="0.25">
      <c r="A2751" s="1">
        <v>34</v>
      </c>
      <c r="B2751" s="1" t="str">
        <f t="shared" si="211"/>
        <v> Bulgaria</v>
      </c>
      <c r="C2751" s="1" t="str">
        <f t="shared" si="212"/>
        <v>Europa</v>
      </c>
      <c r="D2751" s="2">
        <v>78737156</v>
      </c>
      <c r="E2751" s="2" t="s">
        <v>7</v>
      </c>
      <c r="F2751" s="7">
        <v>168</v>
      </c>
      <c r="G2751" s="7">
        <f t="shared" si="213"/>
        <v>1.68</v>
      </c>
      <c r="H2751" s="7">
        <v>83.5</v>
      </c>
      <c r="I2751" s="7" t="s">
        <v>8</v>
      </c>
      <c r="J2751" s="7">
        <f t="shared" si="214"/>
        <v>83.5</v>
      </c>
      <c r="K2751" s="8">
        <f t="shared" si="215"/>
        <v>29.58475056689343</v>
      </c>
    </row>
    <row r="2752" spans="1:11" x14ac:dyDescent="0.25">
      <c r="A2752" s="1">
        <v>56</v>
      </c>
      <c r="B2752" s="1" t="str">
        <f t="shared" si="211"/>
        <v> Armenia</v>
      </c>
      <c r="C2752" s="1" t="str">
        <f t="shared" si="212"/>
        <v>Medio Oriente</v>
      </c>
      <c r="D2752" s="2">
        <v>41864903</v>
      </c>
      <c r="E2752" s="2" t="s">
        <v>7</v>
      </c>
      <c r="F2752" s="7">
        <v>158</v>
      </c>
      <c r="G2752" s="7">
        <f t="shared" si="213"/>
        <v>1.58</v>
      </c>
      <c r="H2752" s="7">
        <v>143.30000000000001</v>
      </c>
      <c r="I2752" s="7" t="s">
        <v>6</v>
      </c>
      <c r="J2752" s="7">
        <f t="shared" si="214"/>
        <v>64.999786621000013</v>
      </c>
      <c r="K2752" s="8">
        <f t="shared" si="215"/>
        <v>26.037408516663998</v>
      </c>
    </row>
    <row r="2753" spans="1:11" x14ac:dyDescent="0.25">
      <c r="A2753" s="1">
        <v>15</v>
      </c>
      <c r="B2753" s="1" t="str">
        <f t="shared" si="211"/>
        <v> Burundi</v>
      </c>
      <c r="C2753" s="1" t="str">
        <f t="shared" si="212"/>
        <v>África</v>
      </c>
      <c r="D2753" s="2">
        <v>74541633</v>
      </c>
      <c r="E2753" s="2" t="s">
        <v>5</v>
      </c>
      <c r="F2753" s="7">
        <v>150</v>
      </c>
      <c r="G2753" s="7">
        <f t="shared" si="213"/>
        <v>1.5</v>
      </c>
      <c r="H2753" s="7">
        <v>101</v>
      </c>
      <c r="I2753" s="7" t="s">
        <v>6</v>
      </c>
      <c r="J2753" s="7">
        <f t="shared" si="214"/>
        <v>45.812829370000003</v>
      </c>
      <c r="K2753" s="8">
        <f t="shared" si="215"/>
        <v>20.361257497777778</v>
      </c>
    </row>
    <row r="2754" spans="1:11" x14ac:dyDescent="0.25">
      <c r="A2754" s="1">
        <v>51</v>
      </c>
      <c r="B2754" s="1" t="str">
        <f t="shared" si="211"/>
        <v> Costa Rica</v>
      </c>
      <c r="C2754" s="1" t="str">
        <f t="shared" si="212"/>
        <v>Centroamérica</v>
      </c>
      <c r="D2754" s="2">
        <v>62889695</v>
      </c>
      <c r="E2754" s="2" t="s">
        <v>5</v>
      </c>
      <c r="F2754" s="7">
        <v>153</v>
      </c>
      <c r="G2754" s="7">
        <f t="shared" si="213"/>
        <v>1.53</v>
      </c>
      <c r="H2754" s="7">
        <v>138.19999999999999</v>
      </c>
      <c r="I2754" s="7" t="s">
        <v>6</v>
      </c>
      <c r="J2754" s="7">
        <f t="shared" si="214"/>
        <v>62.686465534</v>
      </c>
      <c r="K2754" s="8">
        <f t="shared" si="215"/>
        <v>26.77878830108078</v>
      </c>
    </row>
    <row r="2755" spans="1:11" x14ac:dyDescent="0.25">
      <c r="A2755" s="1">
        <v>42</v>
      </c>
      <c r="B2755" s="1" t="str">
        <f t="shared" ref="B2755:B2818" si="216">+VLOOKUP(A2755,$R$2:$S$68,2,FALSE)</f>
        <v> Mauritania</v>
      </c>
      <c r="C2755" s="1" t="str">
        <f t="shared" ref="C2755:C2818" si="217">+VLOOKUP(B2755,$O$2:$P$68,2,FALSE)</f>
        <v>África</v>
      </c>
      <c r="D2755" s="2">
        <v>43516641</v>
      </c>
      <c r="E2755" s="2" t="s">
        <v>7</v>
      </c>
      <c r="F2755" s="7">
        <v>166</v>
      </c>
      <c r="G2755" s="7">
        <f t="shared" ref="G2755:G2818" si="218">+F2755/100</f>
        <v>1.66</v>
      </c>
      <c r="H2755" s="7">
        <v>149.69999999999999</v>
      </c>
      <c r="I2755" s="7" t="s">
        <v>6</v>
      </c>
      <c r="J2755" s="7">
        <f t="shared" ref="J2755:J2818" si="219">+IF(I2755="lb",H2755*0.45359237,H2755)</f>
        <v>67.902777788999998</v>
      </c>
      <c r="K2755" s="8">
        <f t="shared" ref="K2755:K2818" si="220">+J2755/G2755^2</f>
        <v>24.64173965343301</v>
      </c>
    </row>
    <row r="2756" spans="1:11" x14ac:dyDescent="0.25">
      <c r="A2756" s="1">
        <v>59</v>
      </c>
      <c r="B2756" s="1" t="str">
        <f t="shared" si="216"/>
        <v> Ecuador</v>
      </c>
      <c r="C2756" s="1" t="str">
        <f t="shared" si="217"/>
        <v>Sudamérica</v>
      </c>
      <c r="D2756" s="2">
        <v>37886800</v>
      </c>
      <c r="E2756" s="2" t="s">
        <v>5</v>
      </c>
      <c r="F2756" s="7">
        <v>189</v>
      </c>
      <c r="G2756" s="7">
        <f t="shared" si="218"/>
        <v>1.89</v>
      </c>
      <c r="H2756" s="7">
        <v>101.7</v>
      </c>
      <c r="I2756" s="7" t="s">
        <v>8</v>
      </c>
      <c r="J2756" s="7">
        <f t="shared" si="219"/>
        <v>101.7</v>
      </c>
      <c r="K2756" s="8">
        <f t="shared" si="220"/>
        <v>28.470647518266567</v>
      </c>
    </row>
    <row r="2757" spans="1:11" x14ac:dyDescent="0.25">
      <c r="A2757" s="1">
        <v>36</v>
      </c>
      <c r="B2757" s="1" t="str">
        <f t="shared" si="216"/>
        <v> Montenegro</v>
      </c>
      <c r="C2757" s="1" t="str">
        <f t="shared" si="217"/>
        <v>Europa</v>
      </c>
      <c r="D2757" s="2">
        <v>75458267</v>
      </c>
      <c r="E2757" s="2" t="s">
        <v>5</v>
      </c>
      <c r="F2757" s="7">
        <v>192</v>
      </c>
      <c r="G2757" s="7">
        <f t="shared" si="218"/>
        <v>1.92</v>
      </c>
      <c r="H2757" s="7">
        <v>97.5</v>
      </c>
      <c r="I2757" s="7" t="s">
        <v>8</v>
      </c>
      <c r="J2757" s="7">
        <f t="shared" si="219"/>
        <v>97.5</v>
      </c>
      <c r="K2757" s="8">
        <f t="shared" si="220"/>
        <v>26.448567708333336</v>
      </c>
    </row>
    <row r="2758" spans="1:11" x14ac:dyDescent="0.25">
      <c r="A2758" s="1">
        <v>6</v>
      </c>
      <c r="B2758" s="1" t="str">
        <f t="shared" si="216"/>
        <v> Nigeria</v>
      </c>
      <c r="C2758" s="1" t="str">
        <f t="shared" si="217"/>
        <v>África</v>
      </c>
      <c r="D2758" s="2">
        <v>84720514</v>
      </c>
      <c r="E2758" s="2" t="s">
        <v>5</v>
      </c>
      <c r="F2758" s="7">
        <v>176</v>
      </c>
      <c r="G2758" s="7">
        <f t="shared" si="218"/>
        <v>1.76</v>
      </c>
      <c r="H2758" s="7">
        <v>65.099999999999994</v>
      </c>
      <c r="I2758" s="7" t="s">
        <v>8</v>
      </c>
      <c r="J2758" s="7">
        <f t="shared" si="219"/>
        <v>65.099999999999994</v>
      </c>
      <c r="K2758" s="8">
        <f t="shared" si="220"/>
        <v>21.016270661157023</v>
      </c>
    </row>
    <row r="2759" spans="1:11" x14ac:dyDescent="0.25">
      <c r="A2759" s="1">
        <v>51</v>
      </c>
      <c r="B2759" s="1" t="str">
        <f t="shared" si="216"/>
        <v> Costa Rica</v>
      </c>
      <c r="C2759" s="1" t="str">
        <f t="shared" si="217"/>
        <v>Centroamérica</v>
      </c>
      <c r="D2759" s="2">
        <v>65996253</v>
      </c>
      <c r="E2759" s="2" t="s">
        <v>5</v>
      </c>
      <c r="F2759" s="7">
        <v>187</v>
      </c>
      <c r="G2759" s="7">
        <f t="shared" si="218"/>
        <v>1.87</v>
      </c>
      <c r="H2759" s="7">
        <v>203.9</v>
      </c>
      <c r="I2759" s="7" t="s">
        <v>6</v>
      </c>
      <c r="J2759" s="7">
        <f t="shared" si="219"/>
        <v>92.487484243000011</v>
      </c>
      <c r="K2759" s="8">
        <f t="shared" si="220"/>
        <v>26.448421242529097</v>
      </c>
    </row>
    <row r="2760" spans="1:11" x14ac:dyDescent="0.25">
      <c r="A2760" s="1">
        <v>1</v>
      </c>
      <c r="B2760" s="1" t="str">
        <f t="shared" si="216"/>
        <v> Eritrea</v>
      </c>
      <c r="C2760" s="1" t="str">
        <f t="shared" si="217"/>
        <v>África</v>
      </c>
      <c r="D2760" s="2">
        <v>84454467</v>
      </c>
      <c r="E2760" s="2" t="s">
        <v>7</v>
      </c>
      <c r="F2760" s="7">
        <v>149</v>
      </c>
      <c r="G2760" s="7">
        <f t="shared" si="218"/>
        <v>1.49</v>
      </c>
      <c r="H2760" s="7">
        <v>42.3</v>
      </c>
      <c r="I2760" s="7" t="s">
        <v>8</v>
      </c>
      <c r="J2760" s="7">
        <f t="shared" si="219"/>
        <v>42.3</v>
      </c>
      <c r="K2760" s="8">
        <f t="shared" si="220"/>
        <v>19.053195801990899</v>
      </c>
    </row>
    <row r="2761" spans="1:11" x14ac:dyDescent="0.25">
      <c r="A2761" s="1">
        <v>65</v>
      </c>
      <c r="B2761" s="1" t="str">
        <f t="shared" si="216"/>
        <v> Kuwait</v>
      </c>
      <c r="C2761" s="1" t="str">
        <f t="shared" si="217"/>
        <v>Medio Oriente</v>
      </c>
      <c r="D2761" s="2">
        <v>50369480</v>
      </c>
      <c r="E2761" s="2" t="s">
        <v>5</v>
      </c>
      <c r="F2761" s="7">
        <v>168</v>
      </c>
      <c r="G2761" s="7">
        <f t="shared" si="218"/>
        <v>1.68</v>
      </c>
      <c r="H2761" s="7">
        <v>177.5</v>
      </c>
      <c r="I2761" s="7" t="s">
        <v>6</v>
      </c>
      <c r="J2761" s="7">
        <f t="shared" si="219"/>
        <v>80.512645675000002</v>
      </c>
      <c r="K2761" s="8">
        <f t="shared" si="220"/>
        <v>28.526305865575402</v>
      </c>
    </row>
    <row r="2762" spans="1:11" x14ac:dyDescent="0.25">
      <c r="A2762" s="1">
        <v>28</v>
      </c>
      <c r="B2762" s="1" t="str">
        <f t="shared" si="216"/>
        <v> Austria</v>
      </c>
      <c r="C2762" s="1" t="str">
        <f t="shared" si="217"/>
        <v>Europa</v>
      </c>
      <c r="D2762" s="2">
        <v>22832974</v>
      </c>
      <c r="E2762" s="2" t="s">
        <v>5</v>
      </c>
      <c r="F2762" s="7">
        <v>185</v>
      </c>
      <c r="G2762" s="7">
        <f t="shared" si="218"/>
        <v>1.85</v>
      </c>
      <c r="H2762" s="7">
        <v>202.4</v>
      </c>
      <c r="I2762" s="7" t="s">
        <v>6</v>
      </c>
      <c r="J2762" s="7">
        <f t="shared" si="219"/>
        <v>91.807095688000004</v>
      </c>
      <c r="K2762" s="8">
        <f t="shared" si="220"/>
        <v>26.824571420891161</v>
      </c>
    </row>
    <row r="2763" spans="1:11" x14ac:dyDescent="0.25">
      <c r="A2763" s="1">
        <v>58</v>
      </c>
      <c r="B2763" s="1" t="str">
        <f t="shared" si="216"/>
        <v> Guyana</v>
      </c>
      <c r="C2763" s="1" t="str">
        <f t="shared" si="217"/>
        <v>Sudamérica</v>
      </c>
      <c r="D2763" s="2">
        <v>50134294</v>
      </c>
      <c r="E2763" s="2" t="s">
        <v>5</v>
      </c>
      <c r="F2763" s="7">
        <v>158</v>
      </c>
      <c r="G2763" s="7">
        <f t="shared" si="218"/>
        <v>1.58</v>
      </c>
      <c r="H2763" s="7">
        <v>60.9</v>
      </c>
      <c r="I2763" s="7" t="s">
        <v>8</v>
      </c>
      <c r="J2763" s="7">
        <f t="shared" si="219"/>
        <v>60.9</v>
      </c>
      <c r="K2763" s="8">
        <f t="shared" si="220"/>
        <v>24.395128985739461</v>
      </c>
    </row>
    <row r="2764" spans="1:11" x14ac:dyDescent="0.25">
      <c r="A2764" s="1">
        <v>5</v>
      </c>
      <c r="B2764" s="1" t="str">
        <f t="shared" si="216"/>
        <v> Togo</v>
      </c>
      <c r="C2764" s="1" t="str">
        <f t="shared" si="217"/>
        <v>África</v>
      </c>
      <c r="D2764" s="2">
        <v>76998815</v>
      </c>
      <c r="E2764" s="2" t="s">
        <v>7</v>
      </c>
      <c r="F2764" s="7">
        <v>171</v>
      </c>
      <c r="G2764" s="7">
        <f t="shared" si="218"/>
        <v>1.71</v>
      </c>
      <c r="H2764" s="7">
        <v>149.5</v>
      </c>
      <c r="I2764" s="7" t="s">
        <v>6</v>
      </c>
      <c r="J2764" s="7">
        <f t="shared" si="219"/>
        <v>67.812059314999999</v>
      </c>
      <c r="K2764" s="8">
        <f t="shared" si="220"/>
        <v>23.19074563626415</v>
      </c>
    </row>
    <row r="2765" spans="1:11" x14ac:dyDescent="0.25">
      <c r="A2765" s="1">
        <v>54</v>
      </c>
      <c r="B2765" s="1" t="str">
        <f t="shared" si="216"/>
        <v> Bolivia</v>
      </c>
      <c r="C2765" s="1" t="str">
        <f t="shared" si="217"/>
        <v>Sudamérica</v>
      </c>
      <c r="D2765" s="2">
        <v>24036268</v>
      </c>
      <c r="E2765" s="2" t="s">
        <v>7</v>
      </c>
      <c r="F2765" s="7">
        <v>149</v>
      </c>
      <c r="G2765" s="7">
        <f t="shared" si="218"/>
        <v>1.49</v>
      </c>
      <c r="H2765" s="7">
        <v>64.7</v>
      </c>
      <c r="I2765" s="7" t="s">
        <v>8</v>
      </c>
      <c r="J2765" s="7">
        <f t="shared" si="219"/>
        <v>64.7</v>
      </c>
      <c r="K2765" s="8">
        <f t="shared" si="220"/>
        <v>29.142831403990812</v>
      </c>
    </row>
    <row r="2766" spans="1:11" x14ac:dyDescent="0.25">
      <c r="A2766" s="1">
        <v>48</v>
      </c>
      <c r="B2766" s="1" t="str">
        <f t="shared" si="216"/>
        <v> Vanuatu</v>
      </c>
      <c r="C2766" s="1" t="str">
        <f t="shared" si="217"/>
        <v>Oceanía</v>
      </c>
      <c r="D2766" s="2">
        <v>70768581</v>
      </c>
      <c r="E2766" s="2" t="s">
        <v>7</v>
      </c>
      <c r="F2766" s="7">
        <v>166</v>
      </c>
      <c r="G2766" s="7">
        <f t="shared" si="218"/>
        <v>1.66</v>
      </c>
      <c r="H2766" s="7">
        <v>70.599999999999994</v>
      </c>
      <c r="I2766" s="7" t="s">
        <v>8</v>
      </c>
      <c r="J2766" s="7">
        <f t="shared" si="219"/>
        <v>70.599999999999994</v>
      </c>
      <c r="K2766" s="8">
        <f t="shared" si="220"/>
        <v>25.620554507185368</v>
      </c>
    </row>
    <row r="2767" spans="1:11" x14ac:dyDescent="0.25">
      <c r="A2767" s="1">
        <v>12</v>
      </c>
      <c r="B2767" s="1" t="str">
        <f t="shared" si="216"/>
        <v> Dominica</v>
      </c>
      <c r="C2767" s="1" t="str">
        <f t="shared" si="217"/>
        <v>Centroamérica</v>
      </c>
      <c r="D2767" s="2">
        <v>19881119</v>
      </c>
      <c r="E2767" s="2" t="s">
        <v>5</v>
      </c>
      <c r="F2767" s="7">
        <v>151</v>
      </c>
      <c r="G2767" s="7">
        <f t="shared" si="218"/>
        <v>1.51</v>
      </c>
      <c r="H2767" s="7">
        <v>127</v>
      </c>
      <c r="I2767" s="7" t="s">
        <v>6</v>
      </c>
      <c r="J2767" s="7">
        <f t="shared" si="219"/>
        <v>57.60623099</v>
      </c>
      <c r="K2767" s="8">
        <f t="shared" si="220"/>
        <v>25.264782680584183</v>
      </c>
    </row>
    <row r="2768" spans="1:11" x14ac:dyDescent="0.25">
      <c r="A2768" s="1">
        <v>33</v>
      </c>
      <c r="B2768" s="1" t="str">
        <f t="shared" si="216"/>
        <v> Serbia</v>
      </c>
      <c r="C2768" s="1" t="str">
        <f t="shared" si="217"/>
        <v>Europa</v>
      </c>
      <c r="D2768" s="2">
        <v>26936663</v>
      </c>
      <c r="E2768" s="2" t="s">
        <v>7</v>
      </c>
      <c r="F2768" s="7">
        <v>164</v>
      </c>
      <c r="G2768" s="7">
        <f t="shared" si="218"/>
        <v>1.64</v>
      </c>
      <c r="H2768" s="7">
        <v>66.099999999999994</v>
      </c>
      <c r="I2768" s="7" t="s">
        <v>8</v>
      </c>
      <c r="J2768" s="7">
        <f t="shared" si="219"/>
        <v>66.099999999999994</v>
      </c>
      <c r="K2768" s="8">
        <f t="shared" si="220"/>
        <v>24.576145151695421</v>
      </c>
    </row>
    <row r="2769" spans="1:11" x14ac:dyDescent="0.25">
      <c r="A2769" s="1">
        <v>32</v>
      </c>
      <c r="B2769" s="1" t="str">
        <f t="shared" si="216"/>
        <v> Ghana</v>
      </c>
      <c r="C2769" s="1" t="str">
        <f t="shared" si="217"/>
        <v>África</v>
      </c>
      <c r="D2769" s="2">
        <v>96673649</v>
      </c>
      <c r="E2769" s="2" t="s">
        <v>5</v>
      </c>
      <c r="F2769" s="7">
        <v>189</v>
      </c>
      <c r="G2769" s="7">
        <f t="shared" si="218"/>
        <v>1.89</v>
      </c>
      <c r="H2769" s="7">
        <v>77.7</v>
      </c>
      <c r="I2769" s="7" t="s">
        <v>8</v>
      </c>
      <c r="J2769" s="7">
        <f t="shared" si="219"/>
        <v>77.7</v>
      </c>
      <c r="K2769" s="8">
        <f t="shared" si="220"/>
        <v>21.751910640799533</v>
      </c>
    </row>
    <row r="2770" spans="1:11" x14ac:dyDescent="0.25">
      <c r="A2770" s="1">
        <v>44</v>
      </c>
      <c r="B2770" s="1" t="str">
        <f t="shared" si="216"/>
        <v> Yemen</v>
      </c>
      <c r="C2770" s="1" t="str">
        <f t="shared" si="217"/>
        <v>Medio Oriente</v>
      </c>
      <c r="D2770" s="2">
        <v>32326182</v>
      </c>
      <c r="E2770" s="2" t="s">
        <v>7</v>
      </c>
      <c r="F2770" s="7">
        <v>154</v>
      </c>
      <c r="G2770" s="7">
        <f t="shared" si="218"/>
        <v>1.54</v>
      </c>
      <c r="H2770" s="7">
        <v>141.80000000000001</v>
      </c>
      <c r="I2770" s="7" t="s">
        <v>6</v>
      </c>
      <c r="J2770" s="7">
        <f t="shared" si="219"/>
        <v>64.319398066000005</v>
      </c>
      <c r="K2770" s="8">
        <f t="shared" si="220"/>
        <v>27.120677207792212</v>
      </c>
    </row>
    <row r="2771" spans="1:11" x14ac:dyDescent="0.25">
      <c r="A2771" s="1">
        <v>53</v>
      </c>
      <c r="B2771" s="1" t="str">
        <f t="shared" si="216"/>
        <v> Georgia</v>
      </c>
      <c r="C2771" s="1" t="str">
        <f t="shared" si="217"/>
        <v>Medio Oriente</v>
      </c>
      <c r="D2771" s="2">
        <v>91487170</v>
      </c>
      <c r="E2771" s="2" t="s">
        <v>5</v>
      </c>
      <c r="F2771" s="7">
        <v>156</v>
      </c>
      <c r="G2771" s="7">
        <f t="shared" si="218"/>
        <v>1.56</v>
      </c>
      <c r="H2771" s="7">
        <v>121.3</v>
      </c>
      <c r="I2771" s="7" t="s">
        <v>6</v>
      </c>
      <c r="J2771" s="7">
        <f t="shared" si="219"/>
        <v>55.020754481000004</v>
      </c>
      <c r="K2771" s="8">
        <f t="shared" si="220"/>
        <v>22.608791289036819</v>
      </c>
    </row>
    <row r="2772" spans="1:11" x14ac:dyDescent="0.25">
      <c r="A2772" s="1">
        <v>8</v>
      </c>
      <c r="B2772" s="1" t="str">
        <f t="shared" si="216"/>
        <v> Paraguay</v>
      </c>
      <c r="C2772" s="1" t="str">
        <f t="shared" si="217"/>
        <v>Sudamérica</v>
      </c>
      <c r="D2772" s="2">
        <v>49463576</v>
      </c>
      <c r="E2772" s="2" t="s">
        <v>5</v>
      </c>
      <c r="F2772" s="7">
        <v>190</v>
      </c>
      <c r="G2772" s="7">
        <f t="shared" si="218"/>
        <v>1.9</v>
      </c>
      <c r="H2772" s="7">
        <v>90.2</v>
      </c>
      <c r="I2772" s="7" t="s">
        <v>8</v>
      </c>
      <c r="J2772" s="7">
        <f t="shared" si="219"/>
        <v>90.2</v>
      </c>
      <c r="K2772" s="8">
        <f t="shared" si="220"/>
        <v>24.986149584487535</v>
      </c>
    </row>
    <row r="2773" spans="1:11" x14ac:dyDescent="0.25">
      <c r="A2773" s="1">
        <v>9</v>
      </c>
      <c r="B2773" s="1" t="str">
        <f t="shared" si="216"/>
        <v> Seychelles</v>
      </c>
      <c r="C2773" s="1" t="str">
        <f t="shared" si="217"/>
        <v>Medio Oriente</v>
      </c>
      <c r="D2773" s="2">
        <v>47563320</v>
      </c>
      <c r="E2773" s="2" t="s">
        <v>5</v>
      </c>
      <c r="F2773" s="7">
        <v>200</v>
      </c>
      <c r="G2773" s="7">
        <f t="shared" si="218"/>
        <v>2</v>
      </c>
      <c r="H2773" s="7">
        <v>183.2</v>
      </c>
      <c r="I2773" s="7" t="s">
        <v>6</v>
      </c>
      <c r="J2773" s="7">
        <f t="shared" si="219"/>
        <v>83.098122184000005</v>
      </c>
      <c r="K2773" s="8">
        <f t="shared" si="220"/>
        <v>20.774530546000001</v>
      </c>
    </row>
    <row r="2774" spans="1:11" x14ac:dyDescent="0.25">
      <c r="A2774" s="1">
        <v>29</v>
      </c>
      <c r="B2774" s="1" t="str">
        <f t="shared" si="216"/>
        <v> Angola</v>
      </c>
      <c r="C2774" s="1" t="str">
        <f t="shared" si="217"/>
        <v>África</v>
      </c>
      <c r="D2774" s="2">
        <v>33650914</v>
      </c>
      <c r="E2774" s="2" t="s">
        <v>7</v>
      </c>
      <c r="F2774" s="7">
        <v>161</v>
      </c>
      <c r="G2774" s="7">
        <f t="shared" si="218"/>
        <v>1.61</v>
      </c>
      <c r="H2774" s="7">
        <v>70</v>
      </c>
      <c r="I2774" s="7" t="s">
        <v>8</v>
      </c>
      <c r="J2774" s="7">
        <f t="shared" si="219"/>
        <v>70</v>
      </c>
      <c r="K2774" s="8">
        <f t="shared" si="220"/>
        <v>27.005130974885226</v>
      </c>
    </row>
    <row r="2775" spans="1:11" x14ac:dyDescent="0.25">
      <c r="A2775" s="1">
        <v>29</v>
      </c>
      <c r="B2775" s="1" t="str">
        <f t="shared" si="216"/>
        <v> Angola</v>
      </c>
      <c r="C2775" s="1" t="str">
        <f t="shared" si="217"/>
        <v>África</v>
      </c>
      <c r="D2775" s="2">
        <v>56680143</v>
      </c>
      <c r="E2775" s="2" t="s">
        <v>5</v>
      </c>
      <c r="F2775" s="7">
        <v>181</v>
      </c>
      <c r="G2775" s="7">
        <f t="shared" si="218"/>
        <v>1.81</v>
      </c>
      <c r="H2775" s="7">
        <v>72.900000000000006</v>
      </c>
      <c r="I2775" s="7" t="s">
        <v>8</v>
      </c>
      <c r="J2775" s="7">
        <f t="shared" si="219"/>
        <v>72.900000000000006</v>
      </c>
      <c r="K2775" s="8">
        <f t="shared" si="220"/>
        <v>22.252068007692074</v>
      </c>
    </row>
    <row r="2776" spans="1:11" x14ac:dyDescent="0.25">
      <c r="A2776" s="1">
        <v>34</v>
      </c>
      <c r="B2776" s="1" t="str">
        <f t="shared" si="216"/>
        <v> Bulgaria</v>
      </c>
      <c r="C2776" s="1" t="str">
        <f t="shared" si="217"/>
        <v>Europa</v>
      </c>
      <c r="D2776" s="2">
        <v>46451799</v>
      </c>
      <c r="E2776" s="2" t="s">
        <v>7</v>
      </c>
      <c r="F2776" s="7">
        <v>157</v>
      </c>
      <c r="G2776" s="7">
        <f t="shared" si="218"/>
        <v>1.57</v>
      </c>
      <c r="H2776" s="7">
        <v>144</v>
      </c>
      <c r="I2776" s="7" t="s">
        <v>6</v>
      </c>
      <c r="J2776" s="7">
        <f t="shared" si="219"/>
        <v>65.317301280000009</v>
      </c>
      <c r="K2776" s="8">
        <f t="shared" si="220"/>
        <v>26.498965994563676</v>
      </c>
    </row>
    <row r="2777" spans="1:11" x14ac:dyDescent="0.25">
      <c r="A2777" s="1">
        <v>53</v>
      </c>
      <c r="B2777" s="1" t="str">
        <f t="shared" si="216"/>
        <v> Georgia</v>
      </c>
      <c r="C2777" s="1" t="str">
        <f t="shared" si="217"/>
        <v>Medio Oriente</v>
      </c>
      <c r="D2777" s="2">
        <v>81367835</v>
      </c>
      <c r="E2777" s="2" t="s">
        <v>5</v>
      </c>
      <c r="F2777" s="7">
        <v>173</v>
      </c>
      <c r="G2777" s="7">
        <f t="shared" si="218"/>
        <v>1.73</v>
      </c>
      <c r="H2777" s="7">
        <v>85.1</v>
      </c>
      <c r="I2777" s="7" t="s">
        <v>8</v>
      </c>
      <c r="J2777" s="7">
        <f t="shared" si="219"/>
        <v>85.1</v>
      </c>
      <c r="K2777" s="8">
        <f t="shared" si="220"/>
        <v>28.433960372882485</v>
      </c>
    </row>
    <row r="2778" spans="1:11" x14ac:dyDescent="0.25">
      <c r="A2778" s="1">
        <v>15</v>
      </c>
      <c r="B2778" s="1" t="str">
        <f t="shared" si="216"/>
        <v> Burundi</v>
      </c>
      <c r="C2778" s="1" t="str">
        <f t="shared" si="217"/>
        <v>África</v>
      </c>
      <c r="D2778" s="2">
        <v>51458816</v>
      </c>
      <c r="E2778" s="2" t="s">
        <v>5</v>
      </c>
      <c r="F2778" s="7">
        <v>162</v>
      </c>
      <c r="G2778" s="7">
        <f t="shared" si="218"/>
        <v>1.62</v>
      </c>
      <c r="H2778" s="7">
        <v>117.5</v>
      </c>
      <c r="I2778" s="7" t="s">
        <v>6</v>
      </c>
      <c r="J2778" s="7">
        <f t="shared" si="219"/>
        <v>53.297103475</v>
      </c>
      <c r="K2778" s="8">
        <f t="shared" si="220"/>
        <v>20.308300363892695</v>
      </c>
    </row>
    <row r="2779" spans="1:11" x14ac:dyDescent="0.25">
      <c r="A2779" s="1">
        <v>15</v>
      </c>
      <c r="B2779" s="1" t="str">
        <f t="shared" si="216"/>
        <v> Burundi</v>
      </c>
      <c r="C2779" s="1" t="str">
        <f t="shared" si="217"/>
        <v>África</v>
      </c>
      <c r="D2779" s="2">
        <v>30788278</v>
      </c>
      <c r="E2779" s="2" t="s">
        <v>5</v>
      </c>
      <c r="F2779" s="7">
        <v>160</v>
      </c>
      <c r="G2779" s="7">
        <f t="shared" si="218"/>
        <v>1.6</v>
      </c>
      <c r="H2779" s="7">
        <v>116.2</v>
      </c>
      <c r="I2779" s="7" t="s">
        <v>6</v>
      </c>
      <c r="J2779" s="7">
        <f t="shared" si="219"/>
        <v>52.707433394000006</v>
      </c>
      <c r="K2779" s="8">
        <f t="shared" si="220"/>
        <v>20.58884116953125</v>
      </c>
    </row>
    <row r="2780" spans="1:11" x14ac:dyDescent="0.25">
      <c r="A2780" s="1">
        <v>17</v>
      </c>
      <c r="B2780" s="1" t="str">
        <f t="shared" si="216"/>
        <v> India</v>
      </c>
      <c r="C2780" s="1" t="str">
        <f t="shared" si="217"/>
        <v>Asia</v>
      </c>
      <c r="D2780" s="2">
        <v>30837079</v>
      </c>
      <c r="E2780" s="2" t="s">
        <v>5</v>
      </c>
      <c r="F2780" s="7">
        <v>170</v>
      </c>
      <c r="G2780" s="7">
        <f t="shared" si="218"/>
        <v>1.7</v>
      </c>
      <c r="H2780" s="7">
        <v>63.9</v>
      </c>
      <c r="I2780" s="7" t="s">
        <v>8</v>
      </c>
      <c r="J2780" s="7">
        <f t="shared" si="219"/>
        <v>63.9</v>
      </c>
      <c r="K2780" s="8">
        <f t="shared" si="220"/>
        <v>22.110726643598618</v>
      </c>
    </row>
    <row r="2781" spans="1:11" x14ac:dyDescent="0.25">
      <c r="A2781" s="1">
        <v>15</v>
      </c>
      <c r="B2781" s="1" t="str">
        <f t="shared" si="216"/>
        <v> Burundi</v>
      </c>
      <c r="C2781" s="1" t="str">
        <f t="shared" si="217"/>
        <v>África</v>
      </c>
      <c r="D2781" s="2">
        <v>68979576</v>
      </c>
      <c r="E2781" s="2" t="s">
        <v>5</v>
      </c>
      <c r="F2781" s="7">
        <v>154</v>
      </c>
      <c r="G2781" s="7">
        <f t="shared" si="218"/>
        <v>1.54</v>
      </c>
      <c r="H2781" s="7">
        <v>46.5</v>
      </c>
      <c r="I2781" s="7" t="s">
        <v>8</v>
      </c>
      <c r="J2781" s="7">
        <f t="shared" si="219"/>
        <v>46.5</v>
      </c>
      <c r="K2781" s="8">
        <f t="shared" si="220"/>
        <v>19.607016360263113</v>
      </c>
    </row>
    <row r="2782" spans="1:11" x14ac:dyDescent="0.25">
      <c r="A2782" s="1">
        <v>34</v>
      </c>
      <c r="B2782" s="1" t="str">
        <f t="shared" si="216"/>
        <v> Bulgaria</v>
      </c>
      <c r="C2782" s="1" t="str">
        <f t="shared" si="217"/>
        <v>Europa</v>
      </c>
      <c r="D2782" s="2">
        <v>19829809</v>
      </c>
      <c r="E2782" s="2" t="s">
        <v>7</v>
      </c>
      <c r="F2782" s="7">
        <v>162</v>
      </c>
      <c r="G2782" s="7">
        <f t="shared" si="218"/>
        <v>1.62</v>
      </c>
      <c r="H2782" s="7">
        <v>68.400000000000006</v>
      </c>
      <c r="I2782" s="7" t="s">
        <v>8</v>
      </c>
      <c r="J2782" s="7">
        <f t="shared" si="219"/>
        <v>68.400000000000006</v>
      </c>
      <c r="K2782" s="8">
        <f t="shared" si="220"/>
        <v>26.063100137174207</v>
      </c>
    </row>
    <row r="2783" spans="1:11" x14ac:dyDescent="0.25">
      <c r="A2783" s="1">
        <v>55</v>
      </c>
      <c r="B2783" s="1" t="str">
        <f t="shared" si="216"/>
        <v> Honduras</v>
      </c>
      <c r="C2783" s="1" t="str">
        <f t="shared" si="217"/>
        <v>Centroamérica</v>
      </c>
      <c r="D2783" s="2">
        <v>30253696</v>
      </c>
      <c r="E2783" s="2" t="s">
        <v>5</v>
      </c>
      <c r="F2783" s="7">
        <v>156</v>
      </c>
      <c r="G2783" s="7">
        <f t="shared" si="218"/>
        <v>1.56</v>
      </c>
      <c r="H2783" s="7">
        <v>64.2</v>
      </c>
      <c r="I2783" s="7" t="s">
        <v>8</v>
      </c>
      <c r="J2783" s="7">
        <f t="shared" si="219"/>
        <v>64.2</v>
      </c>
      <c r="K2783" s="8">
        <f t="shared" si="220"/>
        <v>26.380670611439839</v>
      </c>
    </row>
    <row r="2784" spans="1:11" x14ac:dyDescent="0.25">
      <c r="A2784" s="1">
        <v>25</v>
      </c>
      <c r="B2784" s="1" t="str">
        <f t="shared" si="216"/>
        <v> Zambia</v>
      </c>
      <c r="C2784" s="1" t="str">
        <f t="shared" si="217"/>
        <v>África</v>
      </c>
      <c r="D2784" s="2">
        <v>67931789</v>
      </c>
      <c r="E2784" s="2" t="s">
        <v>7</v>
      </c>
      <c r="F2784" s="7">
        <v>177</v>
      </c>
      <c r="G2784" s="7">
        <f t="shared" si="218"/>
        <v>1.77</v>
      </c>
      <c r="H2784" s="7">
        <v>171.1</v>
      </c>
      <c r="I2784" s="7" t="s">
        <v>6</v>
      </c>
      <c r="J2784" s="7">
        <f t="shared" si="219"/>
        <v>77.609654507000002</v>
      </c>
      <c r="K2784" s="8">
        <f t="shared" si="220"/>
        <v>24.772464651600753</v>
      </c>
    </row>
    <row r="2785" spans="1:11" x14ac:dyDescent="0.25">
      <c r="A2785" s="1">
        <v>50</v>
      </c>
      <c r="B2785" s="1" t="str">
        <f t="shared" si="216"/>
        <v> Venezuela</v>
      </c>
      <c r="C2785" s="1" t="str">
        <f t="shared" si="217"/>
        <v>Sudamérica</v>
      </c>
      <c r="D2785" s="2">
        <v>36187180</v>
      </c>
      <c r="E2785" s="2" t="s">
        <v>5</v>
      </c>
      <c r="F2785" s="7">
        <v>178</v>
      </c>
      <c r="G2785" s="7">
        <f t="shared" si="218"/>
        <v>1.78</v>
      </c>
      <c r="H2785" s="7">
        <v>187.8</v>
      </c>
      <c r="I2785" s="7" t="s">
        <v>6</v>
      </c>
      <c r="J2785" s="7">
        <f t="shared" si="219"/>
        <v>85.184647086000012</v>
      </c>
      <c r="K2785" s="8">
        <f t="shared" si="220"/>
        <v>26.885698486933471</v>
      </c>
    </row>
    <row r="2786" spans="1:11" x14ac:dyDescent="0.25">
      <c r="A2786" s="1">
        <v>5</v>
      </c>
      <c r="B2786" s="1" t="str">
        <f t="shared" si="216"/>
        <v> Togo</v>
      </c>
      <c r="C2786" s="1" t="str">
        <f t="shared" si="217"/>
        <v>África</v>
      </c>
      <c r="D2786" s="2">
        <v>94135991</v>
      </c>
      <c r="E2786" s="2" t="s">
        <v>5</v>
      </c>
      <c r="F2786" s="7">
        <v>160</v>
      </c>
      <c r="G2786" s="7">
        <f t="shared" si="218"/>
        <v>1.6</v>
      </c>
      <c r="H2786" s="7">
        <v>50.6</v>
      </c>
      <c r="I2786" s="7" t="s">
        <v>8</v>
      </c>
      <c r="J2786" s="7">
        <f t="shared" si="219"/>
        <v>50.6</v>
      </c>
      <c r="K2786" s="8">
        <f t="shared" si="220"/>
        <v>19.765624999999996</v>
      </c>
    </row>
    <row r="2787" spans="1:11" x14ac:dyDescent="0.25">
      <c r="A2787" s="1">
        <v>3</v>
      </c>
      <c r="B2787" s="1" t="str">
        <f t="shared" si="216"/>
        <v> Uganda</v>
      </c>
      <c r="C2787" s="1" t="str">
        <f t="shared" si="217"/>
        <v>África</v>
      </c>
      <c r="D2787" s="2">
        <v>84385798</v>
      </c>
      <c r="E2787" s="2" t="s">
        <v>7</v>
      </c>
      <c r="F2787" s="7">
        <v>137</v>
      </c>
      <c r="G2787" s="7">
        <f t="shared" si="218"/>
        <v>1.37</v>
      </c>
      <c r="H2787" s="7">
        <v>97.4</v>
      </c>
      <c r="I2787" s="7" t="s">
        <v>6</v>
      </c>
      <c r="J2787" s="7">
        <f t="shared" si="219"/>
        <v>44.179896838000005</v>
      </c>
      <c r="K2787" s="8">
        <f t="shared" si="220"/>
        <v>23.538759037775055</v>
      </c>
    </row>
    <row r="2788" spans="1:11" x14ac:dyDescent="0.25">
      <c r="A2788" s="1">
        <v>32</v>
      </c>
      <c r="B2788" s="1" t="str">
        <f t="shared" si="216"/>
        <v> Ghana</v>
      </c>
      <c r="C2788" s="1" t="str">
        <f t="shared" si="217"/>
        <v>África</v>
      </c>
      <c r="D2788" s="2">
        <v>58462550</v>
      </c>
      <c r="E2788" s="2" t="s">
        <v>7</v>
      </c>
      <c r="F2788" s="7">
        <v>146</v>
      </c>
      <c r="G2788" s="7">
        <f t="shared" si="218"/>
        <v>1.46</v>
      </c>
      <c r="H2788" s="7">
        <v>50.3</v>
      </c>
      <c r="I2788" s="7" t="s">
        <v>8</v>
      </c>
      <c r="J2788" s="7">
        <f t="shared" si="219"/>
        <v>50.3</v>
      </c>
      <c r="K2788" s="8">
        <f t="shared" si="220"/>
        <v>23.59729780446613</v>
      </c>
    </row>
    <row r="2789" spans="1:11" x14ac:dyDescent="0.25">
      <c r="A2789" s="1">
        <v>28</v>
      </c>
      <c r="B2789" s="1" t="str">
        <f t="shared" si="216"/>
        <v> Austria</v>
      </c>
      <c r="C2789" s="1" t="str">
        <f t="shared" si="217"/>
        <v>Europa</v>
      </c>
      <c r="D2789" s="2">
        <v>25370018</v>
      </c>
      <c r="E2789" s="2" t="s">
        <v>5</v>
      </c>
      <c r="F2789" s="7">
        <v>165</v>
      </c>
      <c r="G2789" s="7">
        <f t="shared" si="218"/>
        <v>1.65</v>
      </c>
      <c r="H2789" s="7">
        <v>69.3</v>
      </c>
      <c r="I2789" s="7" t="s">
        <v>8</v>
      </c>
      <c r="J2789" s="7">
        <f t="shared" si="219"/>
        <v>69.3</v>
      </c>
      <c r="K2789" s="8">
        <f t="shared" si="220"/>
        <v>25.454545454545457</v>
      </c>
    </row>
    <row r="2790" spans="1:11" x14ac:dyDescent="0.25">
      <c r="A2790" s="1">
        <v>65</v>
      </c>
      <c r="B2790" s="1" t="str">
        <f t="shared" si="216"/>
        <v> Kuwait</v>
      </c>
      <c r="C2790" s="1" t="str">
        <f t="shared" si="217"/>
        <v>Medio Oriente</v>
      </c>
      <c r="D2790" s="2">
        <v>66155890</v>
      </c>
      <c r="E2790" s="2" t="s">
        <v>5</v>
      </c>
      <c r="F2790" s="7">
        <v>177</v>
      </c>
      <c r="G2790" s="7">
        <f t="shared" si="218"/>
        <v>1.77</v>
      </c>
      <c r="H2790" s="7">
        <v>198.6</v>
      </c>
      <c r="I2790" s="7" t="s">
        <v>6</v>
      </c>
      <c r="J2790" s="7">
        <f t="shared" si="219"/>
        <v>90.083444682000007</v>
      </c>
      <c r="K2790" s="8">
        <f t="shared" si="220"/>
        <v>28.754012155510868</v>
      </c>
    </row>
    <row r="2791" spans="1:11" x14ac:dyDescent="0.25">
      <c r="A2791" s="1">
        <v>63</v>
      </c>
      <c r="B2791" s="1" t="str">
        <f t="shared" si="216"/>
        <v> Tuvalu</v>
      </c>
      <c r="C2791" s="1" t="str">
        <f t="shared" si="217"/>
        <v>Oceanía</v>
      </c>
      <c r="D2791" s="2">
        <v>47649775</v>
      </c>
      <c r="E2791" s="2" t="s">
        <v>7</v>
      </c>
      <c r="F2791" s="7">
        <v>165</v>
      </c>
      <c r="G2791" s="7">
        <f t="shared" si="218"/>
        <v>1.65</v>
      </c>
      <c r="H2791" s="7">
        <v>185.8</v>
      </c>
      <c r="I2791" s="7" t="s">
        <v>6</v>
      </c>
      <c r="J2791" s="7">
        <f t="shared" si="219"/>
        <v>84.277462346000007</v>
      </c>
      <c r="K2791" s="8">
        <f t="shared" si="220"/>
        <v>30.955909034343442</v>
      </c>
    </row>
    <row r="2792" spans="1:11" x14ac:dyDescent="0.25">
      <c r="A2792" s="1">
        <v>34</v>
      </c>
      <c r="B2792" s="1" t="str">
        <f t="shared" si="216"/>
        <v> Bulgaria</v>
      </c>
      <c r="C2792" s="1" t="str">
        <f t="shared" si="217"/>
        <v>Europa</v>
      </c>
      <c r="D2792" s="2">
        <v>83049984</v>
      </c>
      <c r="E2792" s="2" t="s">
        <v>7</v>
      </c>
      <c r="F2792" s="7">
        <v>168</v>
      </c>
      <c r="G2792" s="7">
        <f t="shared" si="218"/>
        <v>1.68</v>
      </c>
      <c r="H2792" s="7">
        <v>73.3</v>
      </c>
      <c r="I2792" s="7" t="s">
        <v>8</v>
      </c>
      <c r="J2792" s="7">
        <f t="shared" si="219"/>
        <v>73.3</v>
      </c>
      <c r="K2792" s="8">
        <f t="shared" si="220"/>
        <v>25.970804988662135</v>
      </c>
    </row>
    <row r="2793" spans="1:11" x14ac:dyDescent="0.25">
      <c r="A2793" s="1">
        <v>2</v>
      </c>
      <c r="B2793" s="1" t="str">
        <f t="shared" si="216"/>
        <v> Burkina Faso</v>
      </c>
      <c r="C2793" s="1" t="str">
        <f t="shared" si="217"/>
        <v>África</v>
      </c>
      <c r="D2793" s="2">
        <v>45612930</v>
      </c>
      <c r="E2793" s="2" t="s">
        <v>5</v>
      </c>
      <c r="F2793" s="7">
        <v>165</v>
      </c>
      <c r="G2793" s="7">
        <f t="shared" si="218"/>
        <v>1.65</v>
      </c>
      <c r="H2793" s="7">
        <v>61.5</v>
      </c>
      <c r="I2793" s="7" t="s">
        <v>8</v>
      </c>
      <c r="J2793" s="7">
        <f t="shared" si="219"/>
        <v>61.5</v>
      </c>
      <c r="K2793" s="8">
        <f t="shared" si="220"/>
        <v>22.589531680440775</v>
      </c>
    </row>
    <row r="2794" spans="1:11" x14ac:dyDescent="0.25">
      <c r="A2794" s="1">
        <v>61</v>
      </c>
      <c r="B2794" s="1" t="str">
        <f t="shared" si="216"/>
        <v> Jamaica</v>
      </c>
      <c r="C2794" s="1" t="str">
        <f t="shared" si="217"/>
        <v>Centroamérica</v>
      </c>
      <c r="D2794" s="2">
        <v>84343316</v>
      </c>
      <c r="E2794" s="2" t="s">
        <v>7</v>
      </c>
      <c r="F2794" s="7">
        <v>168</v>
      </c>
      <c r="G2794" s="7">
        <f t="shared" si="218"/>
        <v>1.68</v>
      </c>
      <c r="H2794" s="7">
        <v>191.6</v>
      </c>
      <c r="I2794" s="7" t="s">
        <v>6</v>
      </c>
      <c r="J2794" s="7">
        <f t="shared" si="219"/>
        <v>86.908298091999995</v>
      </c>
      <c r="K2794" s="8">
        <f t="shared" si="220"/>
        <v>30.792339176587305</v>
      </c>
    </row>
    <row r="2795" spans="1:11" x14ac:dyDescent="0.25">
      <c r="A2795" s="1">
        <v>34</v>
      </c>
      <c r="B2795" s="1" t="str">
        <f t="shared" si="216"/>
        <v> Bulgaria</v>
      </c>
      <c r="C2795" s="1" t="str">
        <f t="shared" si="217"/>
        <v>Europa</v>
      </c>
      <c r="D2795" s="2">
        <v>65356044</v>
      </c>
      <c r="E2795" s="2" t="s">
        <v>7</v>
      </c>
      <c r="F2795" s="7">
        <v>167</v>
      </c>
      <c r="G2795" s="7">
        <f t="shared" si="218"/>
        <v>1.67</v>
      </c>
      <c r="H2795" s="7">
        <v>63.5</v>
      </c>
      <c r="I2795" s="7" t="s">
        <v>8</v>
      </c>
      <c r="J2795" s="7">
        <f t="shared" si="219"/>
        <v>63.5</v>
      </c>
      <c r="K2795" s="8">
        <f t="shared" si="220"/>
        <v>22.768833590304421</v>
      </c>
    </row>
    <row r="2796" spans="1:11" x14ac:dyDescent="0.25">
      <c r="A2796" s="1">
        <v>42</v>
      </c>
      <c r="B2796" s="1" t="str">
        <f t="shared" si="216"/>
        <v> Mauritania</v>
      </c>
      <c r="C2796" s="1" t="str">
        <f t="shared" si="217"/>
        <v>África</v>
      </c>
      <c r="D2796" s="2">
        <v>32376302</v>
      </c>
      <c r="E2796" s="2" t="s">
        <v>5</v>
      </c>
      <c r="F2796" s="7">
        <v>167</v>
      </c>
      <c r="G2796" s="7">
        <f t="shared" si="218"/>
        <v>1.67</v>
      </c>
      <c r="H2796" s="7">
        <v>138.69999999999999</v>
      </c>
      <c r="I2796" s="7" t="s">
        <v>6</v>
      </c>
      <c r="J2796" s="7">
        <f t="shared" si="219"/>
        <v>62.913261718999998</v>
      </c>
      <c r="K2796" s="8">
        <f t="shared" si="220"/>
        <v>22.558450184302053</v>
      </c>
    </row>
    <row r="2797" spans="1:11" x14ac:dyDescent="0.25">
      <c r="A2797" s="1">
        <v>55</v>
      </c>
      <c r="B2797" s="1" t="str">
        <f t="shared" si="216"/>
        <v> Honduras</v>
      </c>
      <c r="C2797" s="1" t="str">
        <f t="shared" si="217"/>
        <v>Centroamérica</v>
      </c>
      <c r="D2797" s="2">
        <v>83031025</v>
      </c>
      <c r="E2797" s="2" t="s">
        <v>7</v>
      </c>
      <c r="F2797" s="7">
        <v>173</v>
      </c>
      <c r="G2797" s="7">
        <f t="shared" si="218"/>
        <v>1.73</v>
      </c>
      <c r="H2797" s="7">
        <v>200.4</v>
      </c>
      <c r="I2797" s="7" t="s">
        <v>6</v>
      </c>
      <c r="J2797" s="7">
        <f t="shared" si="219"/>
        <v>90.899910948000013</v>
      </c>
      <c r="K2797" s="8">
        <f t="shared" si="220"/>
        <v>30.371850361856396</v>
      </c>
    </row>
    <row r="2798" spans="1:11" x14ac:dyDescent="0.25">
      <c r="A2798" s="1">
        <v>27</v>
      </c>
      <c r="B2798" s="1" t="str">
        <f t="shared" si="216"/>
        <v> Estonia</v>
      </c>
      <c r="C2798" s="1" t="str">
        <f t="shared" si="217"/>
        <v>Europa</v>
      </c>
      <c r="D2798" s="2">
        <v>11685093</v>
      </c>
      <c r="E2798" s="2" t="s">
        <v>7</v>
      </c>
      <c r="F2798" s="7">
        <v>177</v>
      </c>
      <c r="G2798" s="7">
        <f t="shared" si="218"/>
        <v>1.77</v>
      </c>
      <c r="H2798" s="7">
        <v>75.900000000000006</v>
      </c>
      <c r="I2798" s="7" t="s">
        <v>8</v>
      </c>
      <c r="J2798" s="7">
        <f t="shared" si="219"/>
        <v>75.900000000000006</v>
      </c>
      <c r="K2798" s="8">
        <f t="shared" si="220"/>
        <v>24.226754763956716</v>
      </c>
    </row>
    <row r="2799" spans="1:11" x14ac:dyDescent="0.25">
      <c r="A2799" s="1">
        <v>63</v>
      </c>
      <c r="B2799" s="1" t="str">
        <f t="shared" si="216"/>
        <v> Tuvalu</v>
      </c>
      <c r="C2799" s="1" t="str">
        <f t="shared" si="217"/>
        <v>Oceanía</v>
      </c>
      <c r="D2799" s="2">
        <v>27187025</v>
      </c>
      <c r="E2799" s="2" t="s">
        <v>5</v>
      </c>
      <c r="F2799" s="7">
        <v>149</v>
      </c>
      <c r="G2799" s="7">
        <f t="shared" si="218"/>
        <v>1.49</v>
      </c>
      <c r="H2799" s="7">
        <v>60.6</v>
      </c>
      <c r="I2799" s="7" t="s">
        <v>8</v>
      </c>
      <c r="J2799" s="7">
        <f t="shared" si="219"/>
        <v>60.6</v>
      </c>
      <c r="K2799" s="8">
        <f t="shared" si="220"/>
        <v>27.296067744696185</v>
      </c>
    </row>
    <row r="2800" spans="1:11" x14ac:dyDescent="0.25">
      <c r="A2800" s="1">
        <v>64</v>
      </c>
      <c r="B2800" s="1" t="str">
        <f t="shared" si="216"/>
        <v> Kiribati</v>
      </c>
      <c r="C2800" s="1" t="str">
        <f t="shared" si="217"/>
        <v>Oceanía</v>
      </c>
      <c r="D2800" s="2">
        <v>67768989</v>
      </c>
      <c r="E2800" s="2" t="s">
        <v>7</v>
      </c>
      <c r="F2800" s="7">
        <v>138</v>
      </c>
      <c r="G2800" s="7">
        <f t="shared" si="218"/>
        <v>1.38</v>
      </c>
      <c r="H2800" s="7">
        <v>51.7</v>
      </c>
      <c r="I2800" s="7" t="s">
        <v>8</v>
      </c>
      <c r="J2800" s="7">
        <f t="shared" si="219"/>
        <v>51.7</v>
      </c>
      <c r="K2800" s="8">
        <f t="shared" si="220"/>
        <v>27.147658055030462</v>
      </c>
    </row>
    <row r="2801" spans="1:11" x14ac:dyDescent="0.25">
      <c r="A2801" s="1">
        <v>40</v>
      </c>
      <c r="B2801" s="1" t="str">
        <f t="shared" si="216"/>
        <v> Israel</v>
      </c>
      <c r="C2801" s="1" t="str">
        <f t="shared" si="217"/>
        <v>Medio Oriente</v>
      </c>
      <c r="D2801" s="2">
        <v>71752082</v>
      </c>
      <c r="E2801" s="2" t="s">
        <v>7</v>
      </c>
      <c r="F2801" s="7">
        <v>146</v>
      </c>
      <c r="G2801" s="7">
        <f t="shared" si="218"/>
        <v>1.46</v>
      </c>
      <c r="H2801" s="7">
        <v>128.30000000000001</v>
      </c>
      <c r="I2801" s="7" t="s">
        <v>6</v>
      </c>
      <c r="J2801" s="7">
        <f t="shared" si="219"/>
        <v>58.195901071000009</v>
      </c>
      <c r="K2801" s="8">
        <f t="shared" si="220"/>
        <v>27.301511104803911</v>
      </c>
    </row>
    <row r="2802" spans="1:11" x14ac:dyDescent="0.25">
      <c r="A2802" s="1">
        <v>39</v>
      </c>
      <c r="B2802" s="1" t="str">
        <f t="shared" si="216"/>
        <v> Portugal</v>
      </c>
      <c r="C2802" s="1" t="str">
        <f t="shared" si="217"/>
        <v>Europa</v>
      </c>
      <c r="D2802" s="2">
        <v>65909938</v>
      </c>
      <c r="E2802" s="2" t="s">
        <v>7</v>
      </c>
      <c r="F2802" s="7">
        <v>152</v>
      </c>
      <c r="G2802" s="7">
        <f t="shared" si="218"/>
        <v>1.52</v>
      </c>
      <c r="H2802" s="7">
        <v>123.9</v>
      </c>
      <c r="I2802" s="7" t="s">
        <v>6</v>
      </c>
      <c r="J2802" s="7">
        <f t="shared" si="219"/>
        <v>56.200094643000007</v>
      </c>
      <c r="K2802" s="8">
        <f t="shared" si="220"/>
        <v>24.32483320766967</v>
      </c>
    </row>
    <row r="2803" spans="1:11" x14ac:dyDescent="0.25">
      <c r="A2803" s="1">
        <v>14</v>
      </c>
      <c r="B2803" s="1" t="str">
        <f t="shared" si="216"/>
        <v> Madagascar</v>
      </c>
      <c r="C2803" s="1" t="str">
        <f t="shared" si="217"/>
        <v>África</v>
      </c>
      <c r="D2803" s="2">
        <v>88243193</v>
      </c>
      <c r="E2803" s="2" t="s">
        <v>5</v>
      </c>
      <c r="F2803" s="7">
        <v>162</v>
      </c>
      <c r="G2803" s="7">
        <f t="shared" si="218"/>
        <v>1.62</v>
      </c>
      <c r="H2803" s="7">
        <v>132.5</v>
      </c>
      <c r="I2803" s="7" t="s">
        <v>6</v>
      </c>
      <c r="J2803" s="7">
        <f t="shared" si="219"/>
        <v>60.100989025000004</v>
      </c>
      <c r="K2803" s="8">
        <f t="shared" si="220"/>
        <v>22.900849346517298</v>
      </c>
    </row>
    <row r="2804" spans="1:11" x14ac:dyDescent="0.25">
      <c r="A2804" s="1">
        <v>67</v>
      </c>
      <c r="B2804" s="1" t="str">
        <f t="shared" si="216"/>
        <v> Samoa</v>
      </c>
      <c r="C2804" s="1" t="str">
        <f t="shared" si="217"/>
        <v>Oceanía</v>
      </c>
      <c r="D2804" s="2">
        <v>23271930</v>
      </c>
      <c r="E2804" s="2" t="s">
        <v>5</v>
      </c>
      <c r="F2804" s="7">
        <v>157</v>
      </c>
      <c r="G2804" s="7">
        <f t="shared" si="218"/>
        <v>1.57</v>
      </c>
      <c r="H2804" s="7">
        <v>174.8</v>
      </c>
      <c r="I2804" s="7" t="s">
        <v>6</v>
      </c>
      <c r="J2804" s="7">
        <f t="shared" si="219"/>
        <v>79.287946276000014</v>
      </c>
      <c r="K2804" s="8">
        <f t="shared" si="220"/>
        <v>32.166800387845356</v>
      </c>
    </row>
    <row r="2805" spans="1:11" x14ac:dyDescent="0.25">
      <c r="A2805" s="1">
        <v>45</v>
      </c>
      <c r="B2805" s="1" t="str">
        <f t="shared" si="216"/>
        <v> Cuba</v>
      </c>
      <c r="C2805" s="1" t="str">
        <f t="shared" si="217"/>
        <v>Centroamérica</v>
      </c>
      <c r="D2805" s="2">
        <v>81113886</v>
      </c>
      <c r="E2805" s="2" t="s">
        <v>7</v>
      </c>
      <c r="F2805" s="7">
        <v>149</v>
      </c>
      <c r="G2805" s="7">
        <f t="shared" si="218"/>
        <v>1.49</v>
      </c>
      <c r="H2805" s="7">
        <v>56.4</v>
      </c>
      <c r="I2805" s="7" t="s">
        <v>8</v>
      </c>
      <c r="J2805" s="7">
        <f t="shared" si="219"/>
        <v>56.4</v>
      </c>
      <c r="K2805" s="8">
        <f t="shared" si="220"/>
        <v>25.404261069321201</v>
      </c>
    </row>
    <row r="2806" spans="1:11" x14ac:dyDescent="0.25">
      <c r="A2806" s="1">
        <v>38</v>
      </c>
      <c r="B2806" s="1" t="str">
        <f t="shared" si="216"/>
        <v> Namibia</v>
      </c>
      <c r="C2806" s="1" t="str">
        <f t="shared" si="217"/>
        <v>África</v>
      </c>
      <c r="D2806" s="2">
        <v>23308548</v>
      </c>
      <c r="E2806" s="2" t="s">
        <v>5</v>
      </c>
      <c r="F2806" s="7">
        <v>164</v>
      </c>
      <c r="G2806" s="7">
        <f t="shared" si="218"/>
        <v>1.64</v>
      </c>
      <c r="H2806" s="7">
        <v>59.4</v>
      </c>
      <c r="I2806" s="7" t="s">
        <v>8</v>
      </c>
      <c r="J2806" s="7">
        <f t="shared" si="219"/>
        <v>59.4</v>
      </c>
      <c r="K2806" s="8">
        <f t="shared" si="220"/>
        <v>22.08506841165973</v>
      </c>
    </row>
    <row r="2807" spans="1:11" x14ac:dyDescent="0.25">
      <c r="A2807" s="1">
        <v>30</v>
      </c>
      <c r="B2807" s="1" t="str">
        <f t="shared" si="216"/>
        <v> Liberia</v>
      </c>
      <c r="C2807" s="1" t="str">
        <f t="shared" si="217"/>
        <v>África</v>
      </c>
      <c r="D2807" s="2">
        <v>72978763</v>
      </c>
      <c r="E2807" s="2" t="s">
        <v>7</v>
      </c>
      <c r="F2807" s="7">
        <v>150</v>
      </c>
      <c r="G2807" s="7">
        <f t="shared" si="218"/>
        <v>1.5</v>
      </c>
      <c r="H2807" s="7">
        <v>59.9</v>
      </c>
      <c r="I2807" s="7" t="s">
        <v>8</v>
      </c>
      <c r="J2807" s="7">
        <f t="shared" si="219"/>
        <v>59.9</v>
      </c>
      <c r="K2807" s="8">
        <f t="shared" si="220"/>
        <v>26.62222222222222</v>
      </c>
    </row>
    <row r="2808" spans="1:11" x14ac:dyDescent="0.25">
      <c r="A2808" s="1">
        <v>25</v>
      </c>
      <c r="B2808" s="1" t="str">
        <f t="shared" si="216"/>
        <v> Zambia</v>
      </c>
      <c r="C2808" s="1" t="str">
        <f t="shared" si="217"/>
        <v>África</v>
      </c>
      <c r="D2808" s="2">
        <v>76022942</v>
      </c>
      <c r="E2808" s="2" t="s">
        <v>7</v>
      </c>
      <c r="F2808" s="7">
        <v>168</v>
      </c>
      <c r="G2808" s="7">
        <f t="shared" si="218"/>
        <v>1.68</v>
      </c>
      <c r="H2808" s="7">
        <v>83.1</v>
      </c>
      <c r="I2808" s="7" t="s">
        <v>8</v>
      </c>
      <c r="J2808" s="7">
        <f t="shared" si="219"/>
        <v>83.1</v>
      </c>
      <c r="K2808" s="8">
        <f t="shared" si="220"/>
        <v>29.443027210884356</v>
      </c>
    </row>
    <row r="2809" spans="1:11" x14ac:dyDescent="0.25">
      <c r="A2809" s="1">
        <v>43</v>
      </c>
      <c r="B2809" s="1" t="str">
        <f t="shared" si="216"/>
        <v> Colombia</v>
      </c>
      <c r="C2809" s="1" t="str">
        <f t="shared" si="217"/>
        <v>Sudamérica</v>
      </c>
      <c r="D2809" s="2">
        <v>84709458</v>
      </c>
      <c r="E2809" s="2" t="s">
        <v>5</v>
      </c>
      <c r="F2809" s="7">
        <v>160</v>
      </c>
      <c r="G2809" s="7">
        <f t="shared" si="218"/>
        <v>1.6</v>
      </c>
      <c r="H2809" s="7">
        <v>120.4</v>
      </c>
      <c r="I2809" s="7" t="s">
        <v>6</v>
      </c>
      <c r="J2809" s="7">
        <f t="shared" si="219"/>
        <v>54.612521348000008</v>
      </c>
      <c r="K2809" s="8">
        <f t="shared" si="220"/>
        <v>21.3330161515625</v>
      </c>
    </row>
    <row r="2810" spans="1:11" x14ac:dyDescent="0.25">
      <c r="A2810" s="1">
        <v>52</v>
      </c>
      <c r="B2810" s="1" t="str">
        <f t="shared" si="216"/>
        <v> Guatemala</v>
      </c>
      <c r="C2810" s="1" t="str">
        <f t="shared" si="217"/>
        <v>Centroamérica</v>
      </c>
      <c r="D2810" s="2">
        <v>16551986</v>
      </c>
      <c r="E2810" s="2" t="s">
        <v>7</v>
      </c>
      <c r="F2810" s="7">
        <v>160</v>
      </c>
      <c r="G2810" s="7">
        <f t="shared" si="218"/>
        <v>1.6</v>
      </c>
      <c r="H2810" s="7">
        <v>71.2</v>
      </c>
      <c r="I2810" s="7" t="s">
        <v>8</v>
      </c>
      <c r="J2810" s="7">
        <f t="shared" si="219"/>
        <v>71.2</v>
      </c>
      <c r="K2810" s="8">
        <f t="shared" si="220"/>
        <v>27.812499999999996</v>
      </c>
    </row>
    <row r="2811" spans="1:11" x14ac:dyDescent="0.25">
      <c r="A2811" s="1">
        <v>9</v>
      </c>
      <c r="B2811" s="1" t="str">
        <f t="shared" si="216"/>
        <v> Seychelles</v>
      </c>
      <c r="C2811" s="1" t="str">
        <f t="shared" si="217"/>
        <v>Medio Oriente</v>
      </c>
      <c r="D2811" s="2">
        <v>96497628</v>
      </c>
      <c r="E2811" s="2" t="s">
        <v>5</v>
      </c>
      <c r="F2811" s="7">
        <v>152</v>
      </c>
      <c r="G2811" s="7">
        <f t="shared" si="218"/>
        <v>1.52</v>
      </c>
      <c r="H2811" s="7">
        <v>63.8</v>
      </c>
      <c r="I2811" s="7" t="s">
        <v>8</v>
      </c>
      <c r="J2811" s="7">
        <f t="shared" si="219"/>
        <v>63.8</v>
      </c>
      <c r="K2811" s="8">
        <f t="shared" si="220"/>
        <v>27.614265927977836</v>
      </c>
    </row>
    <row r="2812" spans="1:11" x14ac:dyDescent="0.25">
      <c r="A2812" s="1">
        <v>39</v>
      </c>
      <c r="B2812" s="1" t="str">
        <f t="shared" si="216"/>
        <v> Portugal</v>
      </c>
      <c r="C2812" s="1" t="str">
        <f t="shared" si="217"/>
        <v>Europa</v>
      </c>
      <c r="D2812" s="2">
        <v>13415147</v>
      </c>
      <c r="E2812" s="2" t="s">
        <v>7</v>
      </c>
      <c r="F2812" s="7">
        <v>176</v>
      </c>
      <c r="G2812" s="7">
        <f t="shared" si="218"/>
        <v>1.76</v>
      </c>
      <c r="H2812" s="7">
        <v>83.1</v>
      </c>
      <c r="I2812" s="7" t="s">
        <v>8</v>
      </c>
      <c r="J2812" s="7">
        <f t="shared" si="219"/>
        <v>83.1</v>
      </c>
      <c r="K2812" s="8">
        <f t="shared" si="220"/>
        <v>26.827221074380166</v>
      </c>
    </row>
    <row r="2813" spans="1:11" x14ac:dyDescent="0.25">
      <c r="A2813" s="1">
        <v>30</v>
      </c>
      <c r="B2813" s="1" t="str">
        <f t="shared" si="216"/>
        <v> Liberia</v>
      </c>
      <c r="C2813" s="1" t="str">
        <f t="shared" si="217"/>
        <v>África</v>
      </c>
      <c r="D2813" s="2">
        <v>30880693</v>
      </c>
      <c r="E2813" s="2" t="s">
        <v>7</v>
      </c>
      <c r="F2813" s="7">
        <v>158</v>
      </c>
      <c r="G2813" s="7">
        <f t="shared" si="218"/>
        <v>1.58</v>
      </c>
      <c r="H2813" s="7">
        <v>65.7</v>
      </c>
      <c r="I2813" s="7" t="s">
        <v>8</v>
      </c>
      <c r="J2813" s="7">
        <f t="shared" si="219"/>
        <v>65.7</v>
      </c>
      <c r="K2813" s="8">
        <f t="shared" si="220"/>
        <v>26.317897772792819</v>
      </c>
    </row>
    <row r="2814" spans="1:11" x14ac:dyDescent="0.25">
      <c r="A2814" s="1">
        <v>21</v>
      </c>
      <c r="B2814" s="1" t="str">
        <f t="shared" si="216"/>
        <v> Guinea</v>
      </c>
      <c r="C2814" s="1" t="str">
        <f t="shared" si="217"/>
        <v>África</v>
      </c>
      <c r="D2814" s="2">
        <v>14087228</v>
      </c>
      <c r="E2814" s="2" t="s">
        <v>7</v>
      </c>
      <c r="F2814" s="7">
        <v>152</v>
      </c>
      <c r="G2814" s="7">
        <f t="shared" si="218"/>
        <v>1.52</v>
      </c>
      <c r="H2814" s="7">
        <v>55.4</v>
      </c>
      <c r="I2814" s="7" t="s">
        <v>8</v>
      </c>
      <c r="J2814" s="7">
        <f t="shared" si="219"/>
        <v>55.4</v>
      </c>
      <c r="K2814" s="8">
        <f t="shared" si="220"/>
        <v>23.978531855955676</v>
      </c>
    </row>
    <row r="2815" spans="1:11" x14ac:dyDescent="0.25">
      <c r="A2815" s="1">
        <v>16</v>
      </c>
      <c r="B2815" s="1" t="str">
        <f t="shared" si="216"/>
        <v> Vietnam</v>
      </c>
      <c r="C2815" s="1" t="str">
        <f t="shared" si="217"/>
        <v>Asia</v>
      </c>
      <c r="D2815" s="2">
        <v>53322896</v>
      </c>
      <c r="E2815" s="2" t="s">
        <v>7</v>
      </c>
      <c r="F2815" s="7">
        <v>148</v>
      </c>
      <c r="G2815" s="7">
        <f t="shared" si="218"/>
        <v>1.48</v>
      </c>
      <c r="H2815" s="7">
        <v>115.7</v>
      </c>
      <c r="I2815" s="7" t="s">
        <v>6</v>
      </c>
      <c r="J2815" s="7">
        <f t="shared" si="219"/>
        <v>52.480637209000001</v>
      </c>
      <c r="K2815" s="8">
        <f t="shared" si="220"/>
        <v>23.959385139243974</v>
      </c>
    </row>
    <row r="2816" spans="1:11" x14ac:dyDescent="0.25">
      <c r="A2816" s="1">
        <v>66</v>
      </c>
      <c r="B2816" s="1" t="str">
        <f t="shared" si="216"/>
        <v> Tonga</v>
      </c>
      <c r="C2816" s="1" t="str">
        <f t="shared" si="217"/>
        <v>Oceanía</v>
      </c>
      <c r="D2816" s="2">
        <v>99963532</v>
      </c>
      <c r="E2816" s="2" t="s">
        <v>5</v>
      </c>
      <c r="F2816" s="7">
        <v>162</v>
      </c>
      <c r="G2816" s="7">
        <f t="shared" si="218"/>
        <v>1.62</v>
      </c>
      <c r="H2816" s="7">
        <v>92.4</v>
      </c>
      <c r="I2816" s="7" t="s">
        <v>8</v>
      </c>
      <c r="J2816" s="7">
        <f t="shared" si="219"/>
        <v>92.4</v>
      </c>
      <c r="K2816" s="8">
        <f t="shared" si="220"/>
        <v>35.208047553726558</v>
      </c>
    </row>
    <row r="2817" spans="1:11" x14ac:dyDescent="0.25">
      <c r="A2817" s="1">
        <v>1</v>
      </c>
      <c r="B2817" s="1" t="str">
        <f t="shared" si="216"/>
        <v> Eritrea</v>
      </c>
      <c r="C2817" s="1" t="str">
        <f t="shared" si="217"/>
        <v>África</v>
      </c>
      <c r="D2817" s="2">
        <v>66971687</v>
      </c>
      <c r="E2817" s="2" t="s">
        <v>7</v>
      </c>
      <c r="F2817" s="7">
        <v>149</v>
      </c>
      <c r="G2817" s="7">
        <f t="shared" si="218"/>
        <v>1.49</v>
      </c>
      <c r="H2817" s="7">
        <v>108.2</v>
      </c>
      <c r="I2817" s="7" t="s">
        <v>6</v>
      </c>
      <c r="J2817" s="7">
        <f t="shared" si="219"/>
        <v>49.078694434000006</v>
      </c>
      <c r="K2817" s="8">
        <f t="shared" si="220"/>
        <v>22.106524225935772</v>
      </c>
    </row>
    <row r="2818" spans="1:11" x14ac:dyDescent="0.25">
      <c r="A2818" s="1">
        <v>57</v>
      </c>
      <c r="B2818" s="1" t="str">
        <f t="shared" si="216"/>
        <v> Argentina</v>
      </c>
      <c r="C2818" s="1" t="str">
        <f t="shared" si="217"/>
        <v>Sudamérica</v>
      </c>
      <c r="D2818" s="2">
        <v>30808616</v>
      </c>
      <c r="E2818" s="2" t="s">
        <v>7</v>
      </c>
      <c r="F2818" s="7">
        <v>156</v>
      </c>
      <c r="G2818" s="7">
        <f t="shared" si="218"/>
        <v>1.56</v>
      </c>
      <c r="H2818" s="7">
        <v>135.4</v>
      </c>
      <c r="I2818" s="7" t="s">
        <v>6</v>
      </c>
      <c r="J2818" s="7">
        <f t="shared" si="219"/>
        <v>61.416406898000005</v>
      </c>
      <c r="K2818" s="8">
        <f t="shared" si="220"/>
        <v>25.236853590565417</v>
      </c>
    </row>
    <row r="2819" spans="1:11" x14ac:dyDescent="0.25">
      <c r="A2819" s="1">
        <v>3</v>
      </c>
      <c r="B2819" s="1" t="str">
        <f t="shared" ref="B2819:B2882" si="221">+VLOOKUP(A2819,$R$2:$S$68,2,FALSE)</f>
        <v> Uganda</v>
      </c>
      <c r="C2819" s="1" t="str">
        <f t="shared" ref="C2819:C2882" si="222">+VLOOKUP(B2819,$O$2:$P$68,2,FALSE)</f>
        <v>África</v>
      </c>
      <c r="D2819" s="2">
        <v>89069182</v>
      </c>
      <c r="E2819" s="2" t="s">
        <v>5</v>
      </c>
      <c r="F2819" s="7">
        <v>180</v>
      </c>
      <c r="G2819" s="7">
        <f t="shared" ref="G2819:G2882" si="223">+F2819/100</f>
        <v>1.8</v>
      </c>
      <c r="H2819" s="7">
        <v>66.099999999999994</v>
      </c>
      <c r="I2819" s="7" t="s">
        <v>8</v>
      </c>
      <c r="J2819" s="7">
        <f t="shared" ref="J2819:J2882" si="224">+IF(I2819="lb",H2819*0.45359237,H2819)</f>
        <v>66.099999999999994</v>
      </c>
      <c r="K2819" s="8">
        <f t="shared" ref="K2819:K2882" si="225">+J2819/G2819^2</f>
        <v>20.401234567901231</v>
      </c>
    </row>
    <row r="2820" spans="1:11" x14ac:dyDescent="0.25">
      <c r="A2820" s="1">
        <v>53</v>
      </c>
      <c r="B2820" s="1" t="str">
        <f t="shared" si="221"/>
        <v> Georgia</v>
      </c>
      <c r="C2820" s="1" t="str">
        <f t="shared" si="222"/>
        <v>Medio Oriente</v>
      </c>
      <c r="D2820" s="2">
        <v>56952037</v>
      </c>
      <c r="E2820" s="2" t="s">
        <v>7</v>
      </c>
      <c r="F2820" s="7">
        <v>161</v>
      </c>
      <c r="G2820" s="7">
        <f t="shared" si="223"/>
        <v>1.61</v>
      </c>
      <c r="H2820" s="7">
        <v>67</v>
      </c>
      <c r="I2820" s="7" t="s">
        <v>8</v>
      </c>
      <c r="J2820" s="7">
        <f t="shared" si="224"/>
        <v>67</v>
      </c>
      <c r="K2820" s="8">
        <f t="shared" si="225"/>
        <v>25.847768218818715</v>
      </c>
    </row>
    <row r="2821" spans="1:11" x14ac:dyDescent="0.25">
      <c r="A2821" s="1">
        <v>38</v>
      </c>
      <c r="B2821" s="1" t="str">
        <f t="shared" si="221"/>
        <v> Namibia</v>
      </c>
      <c r="C2821" s="1" t="str">
        <f t="shared" si="222"/>
        <v>África</v>
      </c>
      <c r="D2821" s="2">
        <v>96070895</v>
      </c>
      <c r="E2821" s="2" t="s">
        <v>7</v>
      </c>
      <c r="F2821" s="7">
        <v>156</v>
      </c>
      <c r="G2821" s="7">
        <f t="shared" si="223"/>
        <v>1.56</v>
      </c>
      <c r="H2821" s="7">
        <v>142.9</v>
      </c>
      <c r="I2821" s="7" t="s">
        <v>6</v>
      </c>
      <c r="J2821" s="7">
        <f t="shared" si="224"/>
        <v>64.818349673</v>
      </c>
      <c r="K2821" s="8">
        <f t="shared" si="225"/>
        <v>26.634759070101904</v>
      </c>
    </row>
    <row r="2822" spans="1:11" x14ac:dyDescent="0.25">
      <c r="A2822" s="1">
        <v>47</v>
      </c>
      <c r="B2822" s="1" t="str">
        <f t="shared" si="221"/>
        <v> Malta</v>
      </c>
      <c r="C2822" s="1" t="str">
        <f t="shared" si="222"/>
        <v>África</v>
      </c>
      <c r="D2822" s="2">
        <v>33202873</v>
      </c>
      <c r="E2822" s="2" t="s">
        <v>7</v>
      </c>
      <c r="F2822" s="7">
        <v>160</v>
      </c>
      <c r="G2822" s="7">
        <f t="shared" si="223"/>
        <v>1.6</v>
      </c>
      <c r="H2822" s="7">
        <v>162.5</v>
      </c>
      <c r="I2822" s="7" t="s">
        <v>6</v>
      </c>
      <c r="J2822" s="7">
        <f t="shared" si="224"/>
        <v>73.708760124999998</v>
      </c>
      <c r="K2822" s="8">
        <f t="shared" si="225"/>
        <v>28.792484423828117</v>
      </c>
    </row>
    <row r="2823" spans="1:11" x14ac:dyDescent="0.25">
      <c r="A2823" s="1">
        <v>49</v>
      </c>
      <c r="B2823" s="1" t="str">
        <f t="shared" si="221"/>
        <v> Uruguay</v>
      </c>
      <c r="C2823" s="1" t="str">
        <f t="shared" si="222"/>
        <v>Sudamérica</v>
      </c>
      <c r="D2823" s="2">
        <v>70603517</v>
      </c>
      <c r="E2823" s="2" t="s">
        <v>5</v>
      </c>
      <c r="F2823" s="7">
        <v>153</v>
      </c>
      <c r="G2823" s="7">
        <f t="shared" si="223"/>
        <v>1.53</v>
      </c>
      <c r="H2823" s="7">
        <v>127.9</v>
      </c>
      <c r="I2823" s="7" t="s">
        <v>6</v>
      </c>
      <c r="J2823" s="7">
        <f t="shared" si="224"/>
        <v>58.014464123000003</v>
      </c>
      <c r="K2823" s="8">
        <f t="shared" si="225"/>
        <v>24.782974122346108</v>
      </c>
    </row>
    <row r="2824" spans="1:11" x14ac:dyDescent="0.25">
      <c r="A2824" s="1">
        <v>35</v>
      </c>
      <c r="B2824" s="1" t="str">
        <f t="shared" si="221"/>
        <v> Cabo Verde</v>
      </c>
      <c r="C2824" s="1" t="str">
        <f t="shared" si="222"/>
        <v>África</v>
      </c>
      <c r="D2824" s="2">
        <v>79336984</v>
      </c>
      <c r="E2824" s="2" t="s">
        <v>5</v>
      </c>
      <c r="F2824" s="7">
        <v>165</v>
      </c>
      <c r="G2824" s="7">
        <f t="shared" si="223"/>
        <v>1.65</v>
      </c>
      <c r="H2824" s="7">
        <v>65.2</v>
      </c>
      <c r="I2824" s="7" t="s">
        <v>8</v>
      </c>
      <c r="J2824" s="7">
        <f t="shared" si="224"/>
        <v>65.2</v>
      </c>
      <c r="K2824" s="8">
        <f t="shared" si="225"/>
        <v>23.948576675849406</v>
      </c>
    </row>
    <row r="2825" spans="1:11" x14ac:dyDescent="0.25">
      <c r="A2825" s="1">
        <v>39</v>
      </c>
      <c r="B2825" s="1" t="str">
        <f t="shared" si="221"/>
        <v> Portugal</v>
      </c>
      <c r="C2825" s="1" t="str">
        <f t="shared" si="222"/>
        <v>Europa</v>
      </c>
      <c r="D2825" s="2">
        <v>33976911</v>
      </c>
      <c r="E2825" s="2" t="s">
        <v>5</v>
      </c>
      <c r="F2825" s="7">
        <v>157</v>
      </c>
      <c r="G2825" s="7">
        <f t="shared" si="223"/>
        <v>1.57</v>
      </c>
      <c r="H2825" s="7">
        <v>70</v>
      </c>
      <c r="I2825" s="7" t="s">
        <v>8</v>
      </c>
      <c r="J2825" s="7">
        <f t="shared" si="224"/>
        <v>70</v>
      </c>
      <c r="K2825" s="8">
        <f t="shared" si="225"/>
        <v>28.398718000730252</v>
      </c>
    </row>
    <row r="2826" spans="1:11" x14ac:dyDescent="0.25">
      <c r="A2826" s="1">
        <v>27</v>
      </c>
      <c r="B2826" s="1" t="str">
        <f t="shared" si="221"/>
        <v> Estonia</v>
      </c>
      <c r="C2826" s="1" t="str">
        <f t="shared" si="222"/>
        <v>Europa</v>
      </c>
      <c r="D2826" s="2">
        <v>35429656</v>
      </c>
      <c r="E2826" s="2" t="s">
        <v>7</v>
      </c>
      <c r="F2826" s="7">
        <v>173</v>
      </c>
      <c r="G2826" s="7">
        <f t="shared" si="223"/>
        <v>1.73</v>
      </c>
      <c r="H2826" s="7">
        <v>168.4</v>
      </c>
      <c r="I2826" s="7" t="s">
        <v>6</v>
      </c>
      <c r="J2826" s="7">
        <f t="shared" si="224"/>
        <v>76.384955108</v>
      </c>
      <c r="K2826" s="8">
        <f t="shared" si="225"/>
        <v>25.522053896889304</v>
      </c>
    </row>
    <row r="2827" spans="1:11" x14ac:dyDescent="0.25">
      <c r="A2827" s="1">
        <v>37</v>
      </c>
      <c r="B2827" s="1" t="str">
        <f t="shared" si="221"/>
        <v> Albania</v>
      </c>
      <c r="C2827" s="1" t="str">
        <f t="shared" si="222"/>
        <v>Europa</v>
      </c>
      <c r="D2827" s="2">
        <v>20928818</v>
      </c>
      <c r="E2827" s="2" t="s">
        <v>7</v>
      </c>
      <c r="F2827" s="7">
        <v>158</v>
      </c>
      <c r="G2827" s="7">
        <f t="shared" si="223"/>
        <v>1.58</v>
      </c>
      <c r="H2827" s="7">
        <v>150.1</v>
      </c>
      <c r="I2827" s="7" t="s">
        <v>6</v>
      </c>
      <c r="J2827" s="7">
        <f t="shared" si="224"/>
        <v>68.084214736999996</v>
      </c>
      <c r="K2827" s="8">
        <f t="shared" si="225"/>
        <v>27.272958955696197</v>
      </c>
    </row>
    <row r="2828" spans="1:11" x14ac:dyDescent="0.25">
      <c r="A2828" s="1">
        <v>12</v>
      </c>
      <c r="B2828" s="1" t="str">
        <f t="shared" si="221"/>
        <v> Dominica</v>
      </c>
      <c r="C2828" s="1" t="str">
        <f t="shared" si="222"/>
        <v>Centroamérica</v>
      </c>
      <c r="D2828" s="2">
        <v>35271531</v>
      </c>
      <c r="E2828" s="2" t="s">
        <v>5</v>
      </c>
      <c r="F2828" s="7">
        <v>158</v>
      </c>
      <c r="G2828" s="7">
        <f t="shared" si="223"/>
        <v>1.58</v>
      </c>
      <c r="H2828" s="7">
        <v>60.4</v>
      </c>
      <c r="I2828" s="7" t="s">
        <v>8</v>
      </c>
      <c r="J2828" s="7">
        <f t="shared" si="224"/>
        <v>60.4</v>
      </c>
      <c r="K2828" s="8">
        <f t="shared" si="225"/>
        <v>24.194840570421402</v>
      </c>
    </row>
    <row r="2829" spans="1:11" x14ac:dyDescent="0.25">
      <c r="A2829" s="1">
        <v>9</v>
      </c>
      <c r="B2829" s="1" t="str">
        <f t="shared" si="221"/>
        <v> Seychelles</v>
      </c>
      <c r="C2829" s="1" t="str">
        <f t="shared" si="222"/>
        <v>Medio Oriente</v>
      </c>
      <c r="D2829" s="2">
        <v>54907909</v>
      </c>
      <c r="E2829" s="2" t="s">
        <v>5</v>
      </c>
      <c r="F2829" s="7">
        <v>163</v>
      </c>
      <c r="G2829" s="7">
        <f t="shared" si="223"/>
        <v>1.63</v>
      </c>
      <c r="H2829" s="7">
        <v>149.30000000000001</v>
      </c>
      <c r="I2829" s="7" t="s">
        <v>6</v>
      </c>
      <c r="J2829" s="7">
        <f t="shared" si="224"/>
        <v>67.721340841000014</v>
      </c>
      <c r="K2829" s="8">
        <f t="shared" si="225"/>
        <v>25.488855749557761</v>
      </c>
    </row>
    <row r="2830" spans="1:11" x14ac:dyDescent="0.25">
      <c r="A2830" s="1">
        <v>25</v>
      </c>
      <c r="B2830" s="1" t="str">
        <f t="shared" si="221"/>
        <v> Zambia</v>
      </c>
      <c r="C2830" s="1" t="str">
        <f t="shared" si="222"/>
        <v>África</v>
      </c>
      <c r="D2830" s="2">
        <v>14777992</v>
      </c>
      <c r="E2830" s="2" t="s">
        <v>5</v>
      </c>
      <c r="F2830" s="7">
        <v>188</v>
      </c>
      <c r="G2830" s="7">
        <f t="shared" si="223"/>
        <v>1.88</v>
      </c>
      <c r="H2830" s="7">
        <v>152.1</v>
      </c>
      <c r="I2830" s="7" t="s">
        <v>6</v>
      </c>
      <c r="J2830" s="7">
        <f t="shared" si="224"/>
        <v>68.991399477000002</v>
      </c>
      <c r="K2830" s="8">
        <f t="shared" si="225"/>
        <v>19.519974953881849</v>
      </c>
    </row>
    <row r="2831" spans="1:11" x14ac:dyDescent="0.25">
      <c r="A2831" s="1">
        <v>45</v>
      </c>
      <c r="B2831" s="1" t="str">
        <f t="shared" si="221"/>
        <v> Cuba</v>
      </c>
      <c r="C2831" s="1" t="str">
        <f t="shared" si="222"/>
        <v>Centroamérica</v>
      </c>
      <c r="D2831" s="2">
        <v>92224141</v>
      </c>
      <c r="E2831" s="2" t="s">
        <v>5</v>
      </c>
      <c r="F2831" s="7">
        <v>174</v>
      </c>
      <c r="G2831" s="7">
        <f t="shared" si="223"/>
        <v>1.74</v>
      </c>
      <c r="H2831" s="7">
        <v>73.400000000000006</v>
      </c>
      <c r="I2831" s="7" t="s">
        <v>8</v>
      </c>
      <c r="J2831" s="7">
        <f t="shared" si="224"/>
        <v>73.400000000000006</v>
      </c>
      <c r="K2831" s="8">
        <f t="shared" si="225"/>
        <v>24.243625313779894</v>
      </c>
    </row>
    <row r="2832" spans="1:11" x14ac:dyDescent="0.25">
      <c r="A2832" s="1">
        <v>3</v>
      </c>
      <c r="B2832" s="1" t="str">
        <f t="shared" si="221"/>
        <v> Uganda</v>
      </c>
      <c r="C2832" s="1" t="str">
        <f t="shared" si="222"/>
        <v>África</v>
      </c>
      <c r="D2832" s="2">
        <v>55582736</v>
      </c>
      <c r="E2832" s="2" t="s">
        <v>5</v>
      </c>
      <c r="F2832" s="7">
        <v>162</v>
      </c>
      <c r="G2832" s="7">
        <f t="shared" si="223"/>
        <v>1.62</v>
      </c>
      <c r="H2832" s="7">
        <v>60.7</v>
      </c>
      <c r="I2832" s="7" t="s">
        <v>8</v>
      </c>
      <c r="J2832" s="7">
        <f t="shared" si="224"/>
        <v>60.7</v>
      </c>
      <c r="K2832" s="8">
        <f t="shared" si="225"/>
        <v>23.12909617436366</v>
      </c>
    </row>
    <row r="2833" spans="1:11" x14ac:dyDescent="0.25">
      <c r="A2833" s="1">
        <v>26</v>
      </c>
      <c r="B2833" s="1" t="str">
        <f t="shared" si="221"/>
        <v> Senegal</v>
      </c>
      <c r="C2833" s="1" t="str">
        <f t="shared" si="222"/>
        <v>África</v>
      </c>
      <c r="D2833" s="2">
        <v>95686598</v>
      </c>
      <c r="E2833" s="2" t="s">
        <v>5</v>
      </c>
      <c r="F2833" s="7">
        <v>164</v>
      </c>
      <c r="G2833" s="7">
        <f t="shared" si="223"/>
        <v>1.64</v>
      </c>
      <c r="H2833" s="7">
        <v>56.1</v>
      </c>
      <c r="I2833" s="7" t="s">
        <v>8</v>
      </c>
      <c r="J2833" s="7">
        <f t="shared" si="224"/>
        <v>56.1</v>
      </c>
      <c r="K2833" s="8">
        <f t="shared" si="225"/>
        <v>20.858120166567524</v>
      </c>
    </row>
    <row r="2834" spans="1:11" x14ac:dyDescent="0.25">
      <c r="A2834" s="1">
        <v>18</v>
      </c>
      <c r="B2834" s="1" t="str">
        <f t="shared" si="221"/>
        <v> Chad</v>
      </c>
      <c r="C2834" s="1" t="str">
        <f t="shared" si="222"/>
        <v>África</v>
      </c>
      <c r="D2834" s="2">
        <v>44761642</v>
      </c>
      <c r="E2834" s="2" t="s">
        <v>7</v>
      </c>
      <c r="F2834" s="7">
        <v>159</v>
      </c>
      <c r="G2834" s="7">
        <f t="shared" si="223"/>
        <v>1.59</v>
      </c>
      <c r="H2834" s="7">
        <v>58.6</v>
      </c>
      <c r="I2834" s="7" t="s">
        <v>8</v>
      </c>
      <c r="J2834" s="7">
        <f t="shared" si="224"/>
        <v>58.6</v>
      </c>
      <c r="K2834" s="8">
        <f t="shared" si="225"/>
        <v>23.179462837704204</v>
      </c>
    </row>
    <row r="2835" spans="1:11" x14ac:dyDescent="0.25">
      <c r="A2835" s="1">
        <v>64</v>
      </c>
      <c r="B2835" s="1" t="str">
        <f t="shared" si="221"/>
        <v> Kiribati</v>
      </c>
      <c r="C2835" s="1" t="str">
        <f t="shared" si="222"/>
        <v>Oceanía</v>
      </c>
      <c r="D2835" s="2">
        <v>99884116</v>
      </c>
      <c r="E2835" s="2" t="s">
        <v>7</v>
      </c>
      <c r="F2835" s="7">
        <v>152</v>
      </c>
      <c r="G2835" s="7">
        <f t="shared" si="223"/>
        <v>1.52</v>
      </c>
      <c r="H2835" s="7">
        <v>74.2</v>
      </c>
      <c r="I2835" s="7" t="s">
        <v>8</v>
      </c>
      <c r="J2835" s="7">
        <f t="shared" si="224"/>
        <v>74.2</v>
      </c>
      <c r="K2835" s="8">
        <f t="shared" si="225"/>
        <v>32.115650969529085</v>
      </c>
    </row>
    <row r="2836" spans="1:11" x14ac:dyDescent="0.25">
      <c r="A2836" s="1">
        <v>41</v>
      </c>
      <c r="B2836" s="1" t="str">
        <f t="shared" si="221"/>
        <v> Mongolia</v>
      </c>
      <c r="C2836" s="1" t="str">
        <f t="shared" si="222"/>
        <v>Asia</v>
      </c>
      <c r="D2836" s="2">
        <v>55747490</v>
      </c>
      <c r="E2836" s="2" t="s">
        <v>5</v>
      </c>
      <c r="F2836" s="7">
        <v>180</v>
      </c>
      <c r="G2836" s="7">
        <f t="shared" si="223"/>
        <v>1.8</v>
      </c>
      <c r="H2836" s="7">
        <v>89.5</v>
      </c>
      <c r="I2836" s="7" t="s">
        <v>8</v>
      </c>
      <c r="J2836" s="7">
        <f t="shared" si="224"/>
        <v>89.5</v>
      </c>
      <c r="K2836" s="8">
        <f t="shared" si="225"/>
        <v>27.623456790123456</v>
      </c>
    </row>
    <row r="2837" spans="1:11" x14ac:dyDescent="0.25">
      <c r="A2837" s="1">
        <v>13</v>
      </c>
      <c r="B2837" s="1" t="str">
        <f t="shared" si="221"/>
        <v> Barbados</v>
      </c>
      <c r="C2837" s="1" t="str">
        <f t="shared" si="222"/>
        <v>Centroamérica</v>
      </c>
      <c r="D2837" s="2">
        <v>53245818</v>
      </c>
      <c r="E2837" s="2" t="s">
        <v>7</v>
      </c>
      <c r="F2837" s="7">
        <v>143</v>
      </c>
      <c r="G2837" s="7">
        <f t="shared" si="223"/>
        <v>1.43</v>
      </c>
      <c r="H2837" s="7">
        <v>63.3</v>
      </c>
      <c r="I2837" s="7" t="s">
        <v>8</v>
      </c>
      <c r="J2837" s="7">
        <f t="shared" si="224"/>
        <v>63.3</v>
      </c>
      <c r="K2837" s="8">
        <f t="shared" si="225"/>
        <v>30.955058927086903</v>
      </c>
    </row>
    <row r="2838" spans="1:11" x14ac:dyDescent="0.25">
      <c r="A2838" s="1">
        <v>27</v>
      </c>
      <c r="B2838" s="1" t="str">
        <f t="shared" si="221"/>
        <v> Estonia</v>
      </c>
      <c r="C2838" s="1" t="str">
        <f t="shared" si="222"/>
        <v>Europa</v>
      </c>
      <c r="D2838" s="2">
        <v>55975804</v>
      </c>
      <c r="E2838" s="2" t="s">
        <v>7</v>
      </c>
      <c r="F2838" s="7">
        <v>169</v>
      </c>
      <c r="G2838" s="7">
        <f t="shared" si="223"/>
        <v>1.69</v>
      </c>
      <c r="H2838" s="7">
        <v>139.6</v>
      </c>
      <c r="I2838" s="7" t="s">
        <v>6</v>
      </c>
      <c r="J2838" s="7">
        <f t="shared" si="224"/>
        <v>63.321494852000001</v>
      </c>
      <c r="K2838" s="8">
        <f t="shared" si="225"/>
        <v>22.170615472847594</v>
      </c>
    </row>
    <row r="2839" spans="1:11" x14ac:dyDescent="0.25">
      <c r="A2839" s="1">
        <v>15</v>
      </c>
      <c r="B2839" s="1" t="str">
        <f t="shared" si="221"/>
        <v> Burundi</v>
      </c>
      <c r="C2839" s="1" t="str">
        <f t="shared" si="222"/>
        <v>África</v>
      </c>
      <c r="D2839" s="2">
        <v>22754533</v>
      </c>
      <c r="E2839" s="2" t="s">
        <v>7</v>
      </c>
      <c r="F2839" s="7">
        <v>134</v>
      </c>
      <c r="G2839" s="7">
        <f t="shared" si="223"/>
        <v>1.34</v>
      </c>
      <c r="H2839" s="7">
        <v>37.6</v>
      </c>
      <c r="I2839" s="7" t="s">
        <v>8</v>
      </c>
      <c r="J2839" s="7">
        <f t="shared" si="224"/>
        <v>37.6</v>
      </c>
      <c r="K2839" s="8">
        <f t="shared" si="225"/>
        <v>20.940075740699484</v>
      </c>
    </row>
    <row r="2840" spans="1:11" x14ac:dyDescent="0.25">
      <c r="A2840" s="1">
        <v>3</v>
      </c>
      <c r="B2840" s="1" t="str">
        <f t="shared" si="221"/>
        <v> Uganda</v>
      </c>
      <c r="C2840" s="1" t="str">
        <f t="shared" si="222"/>
        <v>África</v>
      </c>
      <c r="D2840" s="2">
        <v>44991964</v>
      </c>
      <c r="E2840" s="2" t="s">
        <v>7</v>
      </c>
      <c r="F2840" s="7">
        <v>135</v>
      </c>
      <c r="G2840" s="7">
        <f t="shared" si="223"/>
        <v>1.35</v>
      </c>
      <c r="H2840" s="7">
        <v>43.1</v>
      </c>
      <c r="I2840" s="7" t="s">
        <v>8</v>
      </c>
      <c r="J2840" s="7">
        <f t="shared" si="224"/>
        <v>43.1</v>
      </c>
      <c r="K2840" s="8">
        <f t="shared" si="225"/>
        <v>23.648834019204386</v>
      </c>
    </row>
    <row r="2841" spans="1:11" x14ac:dyDescent="0.25">
      <c r="A2841" s="1">
        <v>30</v>
      </c>
      <c r="B2841" s="1" t="str">
        <f t="shared" si="221"/>
        <v> Liberia</v>
      </c>
      <c r="C2841" s="1" t="str">
        <f t="shared" si="222"/>
        <v>África</v>
      </c>
      <c r="D2841" s="2">
        <v>62531915</v>
      </c>
      <c r="E2841" s="2" t="s">
        <v>7</v>
      </c>
      <c r="F2841" s="7">
        <v>164</v>
      </c>
      <c r="G2841" s="7">
        <f t="shared" si="223"/>
        <v>1.64</v>
      </c>
      <c r="H2841" s="7">
        <v>140.19999999999999</v>
      </c>
      <c r="I2841" s="7" t="s">
        <v>6</v>
      </c>
      <c r="J2841" s="7">
        <f t="shared" si="224"/>
        <v>63.593650273999998</v>
      </c>
      <c r="K2841" s="8">
        <f t="shared" si="225"/>
        <v>23.644278061421776</v>
      </c>
    </row>
    <row r="2842" spans="1:11" x14ac:dyDescent="0.25">
      <c r="A2842" s="1">
        <v>52</v>
      </c>
      <c r="B2842" s="1" t="str">
        <f t="shared" si="221"/>
        <v> Guatemala</v>
      </c>
      <c r="C2842" s="1" t="str">
        <f t="shared" si="222"/>
        <v>Centroamérica</v>
      </c>
      <c r="D2842" s="2">
        <v>57195139</v>
      </c>
      <c r="E2842" s="2" t="s">
        <v>7</v>
      </c>
      <c r="F2842" s="7">
        <v>151</v>
      </c>
      <c r="G2842" s="7">
        <f t="shared" si="223"/>
        <v>1.51</v>
      </c>
      <c r="H2842" s="7">
        <v>140.4</v>
      </c>
      <c r="I2842" s="7" t="s">
        <v>6</v>
      </c>
      <c r="J2842" s="7">
        <f t="shared" si="224"/>
        <v>63.684368748000004</v>
      </c>
      <c r="K2842" s="8">
        <f t="shared" si="225"/>
        <v>27.930515656330865</v>
      </c>
    </row>
    <row r="2843" spans="1:11" x14ac:dyDescent="0.25">
      <c r="A2843" s="1">
        <v>12</v>
      </c>
      <c r="B2843" s="1" t="str">
        <f t="shared" si="221"/>
        <v> Dominica</v>
      </c>
      <c r="C2843" s="1" t="str">
        <f t="shared" si="222"/>
        <v>Centroamérica</v>
      </c>
      <c r="D2843" s="2">
        <v>20521051</v>
      </c>
      <c r="E2843" s="2" t="s">
        <v>5</v>
      </c>
      <c r="F2843" s="7">
        <v>186</v>
      </c>
      <c r="G2843" s="7">
        <f t="shared" si="223"/>
        <v>1.86</v>
      </c>
      <c r="H2843" s="7">
        <v>193.6</v>
      </c>
      <c r="I2843" s="7" t="s">
        <v>6</v>
      </c>
      <c r="J2843" s="7">
        <f t="shared" si="224"/>
        <v>87.815482832000001</v>
      </c>
      <c r="K2843" s="8">
        <f t="shared" si="225"/>
        <v>25.383131816394958</v>
      </c>
    </row>
    <row r="2844" spans="1:11" x14ac:dyDescent="0.25">
      <c r="A2844" s="1">
        <v>26</v>
      </c>
      <c r="B2844" s="1" t="str">
        <f t="shared" si="221"/>
        <v> Senegal</v>
      </c>
      <c r="C2844" s="1" t="str">
        <f t="shared" si="222"/>
        <v>África</v>
      </c>
      <c r="D2844" s="2">
        <v>65807641</v>
      </c>
      <c r="E2844" s="2" t="s">
        <v>5</v>
      </c>
      <c r="F2844" s="7">
        <v>181</v>
      </c>
      <c r="G2844" s="7">
        <f t="shared" si="223"/>
        <v>1.81</v>
      </c>
      <c r="H2844" s="7">
        <v>75.7</v>
      </c>
      <c r="I2844" s="7" t="s">
        <v>8</v>
      </c>
      <c r="J2844" s="7">
        <f t="shared" si="224"/>
        <v>75.7</v>
      </c>
      <c r="K2844" s="8">
        <f t="shared" si="225"/>
        <v>23.106742773419615</v>
      </c>
    </row>
    <row r="2845" spans="1:11" x14ac:dyDescent="0.25">
      <c r="A2845" s="1">
        <v>21</v>
      </c>
      <c r="B2845" s="1" t="str">
        <f t="shared" si="221"/>
        <v> Guinea</v>
      </c>
      <c r="C2845" s="1" t="str">
        <f t="shared" si="222"/>
        <v>África</v>
      </c>
      <c r="D2845" s="2">
        <v>44535605</v>
      </c>
      <c r="E2845" s="2" t="s">
        <v>7</v>
      </c>
      <c r="F2845" s="7">
        <v>159</v>
      </c>
      <c r="G2845" s="7">
        <f t="shared" si="223"/>
        <v>1.59</v>
      </c>
      <c r="H2845" s="7">
        <v>126.1</v>
      </c>
      <c r="I2845" s="7" t="s">
        <v>6</v>
      </c>
      <c r="J2845" s="7">
        <f t="shared" si="224"/>
        <v>57.197997856999997</v>
      </c>
      <c r="K2845" s="8">
        <f t="shared" si="225"/>
        <v>22.624895319409831</v>
      </c>
    </row>
    <row r="2846" spans="1:11" x14ac:dyDescent="0.25">
      <c r="A2846" s="1">
        <v>38</v>
      </c>
      <c r="B2846" s="1" t="str">
        <f t="shared" si="221"/>
        <v> Namibia</v>
      </c>
      <c r="C2846" s="1" t="str">
        <f t="shared" si="222"/>
        <v>África</v>
      </c>
      <c r="D2846" s="2">
        <v>23032359</v>
      </c>
      <c r="E2846" s="2" t="s">
        <v>7</v>
      </c>
      <c r="F2846" s="7">
        <v>148</v>
      </c>
      <c r="G2846" s="7">
        <f t="shared" si="223"/>
        <v>1.48</v>
      </c>
      <c r="H2846" s="7">
        <v>51.2</v>
      </c>
      <c r="I2846" s="7" t="s">
        <v>8</v>
      </c>
      <c r="J2846" s="7">
        <f t="shared" si="224"/>
        <v>51.2</v>
      </c>
      <c r="K2846" s="8">
        <f t="shared" si="225"/>
        <v>23.374726077428782</v>
      </c>
    </row>
    <row r="2847" spans="1:11" x14ac:dyDescent="0.25">
      <c r="A2847" s="1">
        <v>56</v>
      </c>
      <c r="B2847" s="1" t="str">
        <f t="shared" si="221"/>
        <v> Armenia</v>
      </c>
      <c r="C2847" s="1" t="str">
        <f t="shared" si="222"/>
        <v>Medio Oriente</v>
      </c>
      <c r="D2847" s="2">
        <v>92461880</v>
      </c>
      <c r="E2847" s="2" t="s">
        <v>5</v>
      </c>
      <c r="F2847" s="7">
        <v>162</v>
      </c>
      <c r="G2847" s="7">
        <f t="shared" si="223"/>
        <v>1.62</v>
      </c>
      <c r="H2847" s="7">
        <v>65.599999999999994</v>
      </c>
      <c r="I2847" s="7" t="s">
        <v>8</v>
      </c>
      <c r="J2847" s="7">
        <f t="shared" si="224"/>
        <v>65.599999999999994</v>
      </c>
      <c r="K2847" s="8">
        <f t="shared" si="225"/>
        <v>24.996189605243096</v>
      </c>
    </row>
    <row r="2848" spans="1:11" x14ac:dyDescent="0.25">
      <c r="A2848" s="1">
        <v>40</v>
      </c>
      <c r="B2848" s="1" t="str">
        <f t="shared" si="221"/>
        <v> Israel</v>
      </c>
      <c r="C2848" s="1" t="str">
        <f t="shared" si="222"/>
        <v>Medio Oriente</v>
      </c>
      <c r="D2848" s="2">
        <v>82235622</v>
      </c>
      <c r="E2848" s="2" t="s">
        <v>7</v>
      </c>
      <c r="F2848" s="7">
        <v>168</v>
      </c>
      <c r="G2848" s="7">
        <f t="shared" si="223"/>
        <v>1.68</v>
      </c>
      <c r="H2848" s="7">
        <v>176.8</v>
      </c>
      <c r="I2848" s="7" t="s">
        <v>6</v>
      </c>
      <c r="J2848" s="7">
        <f t="shared" si="224"/>
        <v>80.195131016000005</v>
      </c>
      <c r="K2848" s="8">
        <f t="shared" si="225"/>
        <v>28.413807757936514</v>
      </c>
    </row>
    <row r="2849" spans="1:11" x14ac:dyDescent="0.25">
      <c r="A2849" s="1">
        <v>52</v>
      </c>
      <c r="B2849" s="1" t="str">
        <f t="shared" si="221"/>
        <v> Guatemala</v>
      </c>
      <c r="C2849" s="1" t="str">
        <f t="shared" si="222"/>
        <v>Centroamérica</v>
      </c>
      <c r="D2849" s="2">
        <v>11867270</v>
      </c>
      <c r="E2849" s="2" t="s">
        <v>5</v>
      </c>
      <c r="F2849" s="7">
        <v>159</v>
      </c>
      <c r="G2849" s="7">
        <f t="shared" si="223"/>
        <v>1.59</v>
      </c>
      <c r="H2849" s="7">
        <v>59.2</v>
      </c>
      <c r="I2849" s="7" t="s">
        <v>8</v>
      </c>
      <c r="J2849" s="7">
        <f t="shared" si="224"/>
        <v>59.2</v>
      </c>
      <c r="K2849" s="8">
        <f t="shared" si="225"/>
        <v>23.416795221708</v>
      </c>
    </row>
    <row r="2850" spans="1:11" x14ac:dyDescent="0.25">
      <c r="A2850" s="1">
        <v>11</v>
      </c>
      <c r="B2850" s="1" t="str">
        <f t="shared" si="221"/>
        <v> El Salvador</v>
      </c>
      <c r="C2850" s="1" t="str">
        <f t="shared" si="222"/>
        <v>Centroamérica</v>
      </c>
      <c r="D2850" s="2">
        <v>17536905</v>
      </c>
      <c r="E2850" s="2" t="s">
        <v>5</v>
      </c>
      <c r="F2850" s="7">
        <v>165</v>
      </c>
      <c r="G2850" s="7">
        <f t="shared" si="223"/>
        <v>1.65</v>
      </c>
      <c r="H2850" s="7">
        <v>167.6</v>
      </c>
      <c r="I2850" s="7" t="s">
        <v>6</v>
      </c>
      <c r="J2850" s="7">
        <f t="shared" si="224"/>
        <v>76.022081212000003</v>
      </c>
      <c r="K2850" s="8">
        <f t="shared" si="225"/>
        <v>27.923629462626266</v>
      </c>
    </row>
    <row r="2851" spans="1:11" x14ac:dyDescent="0.25">
      <c r="A2851" s="1">
        <v>30</v>
      </c>
      <c r="B2851" s="1" t="str">
        <f t="shared" si="221"/>
        <v> Liberia</v>
      </c>
      <c r="C2851" s="1" t="str">
        <f t="shared" si="222"/>
        <v>África</v>
      </c>
      <c r="D2851" s="2">
        <v>71414884</v>
      </c>
      <c r="E2851" s="2" t="s">
        <v>5</v>
      </c>
      <c r="F2851" s="7">
        <v>170</v>
      </c>
      <c r="G2851" s="7">
        <f t="shared" si="223"/>
        <v>1.7</v>
      </c>
      <c r="H2851" s="7">
        <v>125.7</v>
      </c>
      <c r="I2851" s="7" t="s">
        <v>6</v>
      </c>
      <c r="J2851" s="7">
        <f t="shared" si="224"/>
        <v>57.016560909000006</v>
      </c>
      <c r="K2851" s="8">
        <f t="shared" si="225"/>
        <v>19.728913809342565</v>
      </c>
    </row>
    <row r="2852" spans="1:11" x14ac:dyDescent="0.25">
      <c r="A2852" s="1">
        <v>34</v>
      </c>
      <c r="B2852" s="1" t="str">
        <f t="shared" si="221"/>
        <v> Bulgaria</v>
      </c>
      <c r="C2852" s="1" t="str">
        <f t="shared" si="222"/>
        <v>Europa</v>
      </c>
      <c r="D2852" s="2">
        <v>62019184</v>
      </c>
      <c r="E2852" s="2" t="s">
        <v>7</v>
      </c>
      <c r="F2852" s="7">
        <v>169</v>
      </c>
      <c r="G2852" s="7">
        <f t="shared" si="223"/>
        <v>1.69</v>
      </c>
      <c r="H2852" s="7">
        <v>148.19999999999999</v>
      </c>
      <c r="I2852" s="7" t="s">
        <v>6</v>
      </c>
      <c r="J2852" s="7">
        <f t="shared" si="224"/>
        <v>67.222389234000005</v>
      </c>
      <c r="K2852" s="8">
        <f t="shared" si="225"/>
        <v>23.536427027765139</v>
      </c>
    </row>
    <row r="2853" spans="1:11" x14ac:dyDescent="0.25">
      <c r="A2853" s="1">
        <v>63</v>
      </c>
      <c r="B2853" s="1" t="str">
        <f t="shared" si="221"/>
        <v> Tuvalu</v>
      </c>
      <c r="C2853" s="1" t="str">
        <f t="shared" si="222"/>
        <v>Oceanía</v>
      </c>
      <c r="D2853" s="2">
        <v>28605410</v>
      </c>
      <c r="E2853" s="2" t="s">
        <v>7</v>
      </c>
      <c r="F2853" s="7">
        <v>163</v>
      </c>
      <c r="G2853" s="7">
        <f t="shared" si="223"/>
        <v>1.63</v>
      </c>
      <c r="H2853" s="7">
        <v>169.1</v>
      </c>
      <c r="I2853" s="7" t="s">
        <v>6</v>
      </c>
      <c r="J2853" s="7">
        <f t="shared" si="224"/>
        <v>76.702469766999997</v>
      </c>
      <c r="K2853" s="8">
        <f t="shared" si="225"/>
        <v>28.869159459144115</v>
      </c>
    </row>
    <row r="2854" spans="1:11" x14ac:dyDescent="0.25">
      <c r="A2854" s="1">
        <v>37</v>
      </c>
      <c r="B2854" s="1" t="str">
        <f t="shared" si="221"/>
        <v> Albania</v>
      </c>
      <c r="C2854" s="1" t="str">
        <f t="shared" si="222"/>
        <v>Europa</v>
      </c>
      <c r="D2854" s="2">
        <v>47164542</v>
      </c>
      <c r="E2854" s="2" t="s">
        <v>7</v>
      </c>
      <c r="F2854" s="7">
        <v>181</v>
      </c>
      <c r="G2854" s="7">
        <f t="shared" si="223"/>
        <v>1.81</v>
      </c>
      <c r="H2854" s="7">
        <v>173.3</v>
      </c>
      <c r="I2854" s="7" t="s">
        <v>6</v>
      </c>
      <c r="J2854" s="7">
        <f t="shared" si="224"/>
        <v>78.607557721000006</v>
      </c>
      <c r="K2854" s="8">
        <f t="shared" si="225"/>
        <v>23.994248564146396</v>
      </c>
    </row>
    <row r="2855" spans="1:11" x14ac:dyDescent="0.25">
      <c r="A2855" s="1">
        <v>31</v>
      </c>
      <c r="B2855" s="1" t="str">
        <f t="shared" si="221"/>
        <v> Gambia</v>
      </c>
      <c r="C2855" s="1" t="str">
        <f t="shared" si="222"/>
        <v>África</v>
      </c>
      <c r="D2855" s="2">
        <v>44176572</v>
      </c>
      <c r="E2855" s="2" t="s">
        <v>5</v>
      </c>
      <c r="F2855" s="7">
        <v>177</v>
      </c>
      <c r="G2855" s="7">
        <f t="shared" si="223"/>
        <v>1.77</v>
      </c>
      <c r="H2855" s="7">
        <v>74.3</v>
      </c>
      <c r="I2855" s="7" t="s">
        <v>8</v>
      </c>
      <c r="J2855" s="7">
        <f t="shared" si="224"/>
        <v>74.3</v>
      </c>
      <c r="K2855" s="8">
        <f t="shared" si="225"/>
        <v>23.71604583612627</v>
      </c>
    </row>
    <row r="2856" spans="1:11" x14ac:dyDescent="0.25">
      <c r="A2856" s="1">
        <v>14</v>
      </c>
      <c r="B2856" s="1" t="str">
        <f t="shared" si="221"/>
        <v> Madagascar</v>
      </c>
      <c r="C2856" s="1" t="str">
        <f t="shared" si="222"/>
        <v>África</v>
      </c>
      <c r="D2856" s="2">
        <v>42168208</v>
      </c>
      <c r="E2856" s="2" t="s">
        <v>5</v>
      </c>
      <c r="F2856" s="7">
        <v>153</v>
      </c>
      <c r="G2856" s="7">
        <f t="shared" si="223"/>
        <v>1.53</v>
      </c>
      <c r="H2856" s="7">
        <v>101.9</v>
      </c>
      <c r="I2856" s="7" t="s">
        <v>6</v>
      </c>
      <c r="J2856" s="7">
        <f t="shared" si="224"/>
        <v>46.221062503000006</v>
      </c>
      <c r="K2856" s="8">
        <f t="shared" si="225"/>
        <v>19.74499658379256</v>
      </c>
    </row>
    <row r="2857" spans="1:11" x14ac:dyDescent="0.25">
      <c r="A2857" s="1">
        <v>44</v>
      </c>
      <c r="B2857" s="1" t="str">
        <f t="shared" si="221"/>
        <v> Yemen</v>
      </c>
      <c r="C2857" s="1" t="str">
        <f t="shared" si="222"/>
        <v>Medio Oriente</v>
      </c>
      <c r="D2857" s="2">
        <v>16746052</v>
      </c>
      <c r="E2857" s="2" t="s">
        <v>7</v>
      </c>
      <c r="F2857" s="7">
        <v>153</v>
      </c>
      <c r="G2857" s="7">
        <f t="shared" si="223"/>
        <v>1.53</v>
      </c>
      <c r="H2857" s="7">
        <v>139.80000000000001</v>
      </c>
      <c r="I2857" s="7" t="s">
        <v>6</v>
      </c>
      <c r="J2857" s="7">
        <f t="shared" si="224"/>
        <v>63.412213326000007</v>
      </c>
      <c r="K2857" s="8">
        <f t="shared" si="225"/>
        <v>27.088817688068694</v>
      </c>
    </row>
    <row r="2858" spans="1:11" x14ac:dyDescent="0.25">
      <c r="A2858" s="1">
        <v>37</v>
      </c>
      <c r="B2858" s="1" t="str">
        <f t="shared" si="221"/>
        <v> Albania</v>
      </c>
      <c r="C2858" s="1" t="str">
        <f t="shared" si="222"/>
        <v>Europa</v>
      </c>
      <c r="D2858" s="2">
        <v>36740999</v>
      </c>
      <c r="E2858" s="2" t="s">
        <v>5</v>
      </c>
      <c r="F2858" s="7">
        <v>171</v>
      </c>
      <c r="G2858" s="7">
        <f t="shared" si="223"/>
        <v>1.71</v>
      </c>
      <c r="H2858" s="7">
        <v>178.8</v>
      </c>
      <c r="I2858" s="7" t="s">
        <v>6</v>
      </c>
      <c r="J2858" s="7">
        <f t="shared" si="224"/>
        <v>81.10231575600001</v>
      </c>
      <c r="K2858" s="8">
        <f t="shared" si="225"/>
        <v>27.735821536883151</v>
      </c>
    </row>
    <row r="2859" spans="1:11" x14ac:dyDescent="0.25">
      <c r="A2859" s="1">
        <v>24</v>
      </c>
      <c r="B2859" s="1" t="str">
        <f t="shared" si="221"/>
        <v> China</v>
      </c>
      <c r="C2859" s="1" t="str">
        <f t="shared" si="222"/>
        <v>Asia</v>
      </c>
      <c r="D2859" s="2">
        <v>24401909</v>
      </c>
      <c r="E2859" s="2" t="s">
        <v>7</v>
      </c>
      <c r="F2859" s="7">
        <v>160</v>
      </c>
      <c r="G2859" s="7">
        <f t="shared" si="223"/>
        <v>1.6</v>
      </c>
      <c r="H2859" s="7">
        <v>138</v>
      </c>
      <c r="I2859" s="7" t="s">
        <v>6</v>
      </c>
      <c r="J2859" s="7">
        <f t="shared" si="224"/>
        <v>62.595747060000001</v>
      </c>
      <c r="K2859" s="8">
        <f t="shared" si="225"/>
        <v>24.451463695312494</v>
      </c>
    </row>
    <row r="2860" spans="1:11" x14ac:dyDescent="0.25">
      <c r="A2860" s="1">
        <v>40</v>
      </c>
      <c r="B2860" s="1" t="str">
        <f t="shared" si="221"/>
        <v> Israel</v>
      </c>
      <c r="C2860" s="1" t="str">
        <f t="shared" si="222"/>
        <v>Medio Oriente</v>
      </c>
      <c r="D2860" s="2">
        <v>46140915</v>
      </c>
      <c r="E2860" s="2" t="s">
        <v>5</v>
      </c>
      <c r="F2860" s="7">
        <v>198</v>
      </c>
      <c r="G2860" s="7">
        <f t="shared" si="223"/>
        <v>1.98</v>
      </c>
      <c r="H2860" s="7">
        <v>109.3</v>
      </c>
      <c r="I2860" s="7" t="s">
        <v>8</v>
      </c>
      <c r="J2860" s="7">
        <f t="shared" si="224"/>
        <v>109.3</v>
      </c>
      <c r="K2860" s="8">
        <f t="shared" si="225"/>
        <v>27.879808182838484</v>
      </c>
    </row>
    <row r="2861" spans="1:11" x14ac:dyDescent="0.25">
      <c r="A2861" s="1">
        <v>18</v>
      </c>
      <c r="B2861" s="1" t="str">
        <f t="shared" si="221"/>
        <v> Chad</v>
      </c>
      <c r="C2861" s="1" t="str">
        <f t="shared" si="222"/>
        <v>África</v>
      </c>
      <c r="D2861" s="2">
        <v>28554539</v>
      </c>
      <c r="E2861" s="2" t="s">
        <v>7</v>
      </c>
      <c r="F2861" s="7">
        <v>175</v>
      </c>
      <c r="G2861" s="7">
        <f t="shared" si="223"/>
        <v>1.75</v>
      </c>
      <c r="H2861" s="7">
        <v>148.6</v>
      </c>
      <c r="I2861" s="7" t="s">
        <v>6</v>
      </c>
      <c r="J2861" s="7">
        <f t="shared" si="224"/>
        <v>67.403826182000003</v>
      </c>
      <c r="K2861" s="8">
        <f t="shared" si="225"/>
        <v>22.009412630857145</v>
      </c>
    </row>
    <row r="2862" spans="1:11" x14ac:dyDescent="0.25">
      <c r="A2862" s="1">
        <v>22</v>
      </c>
      <c r="B2862" s="1" t="str">
        <f t="shared" si="221"/>
        <v> Indonesia</v>
      </c>
      <c r="C2862" s="1" t="str">
        <f t="shared" si="222"/>
        <v>Asia</v>
      </c>
      <c r="D2862" s="2">
        <v>26049024</v>
      </c>
      <c r="E2862" s="2" t="s">
        <v>7</v>
      </c>
      <c r="F2862" s="7">
        <v>143</v>
      </c>
      <c r="G2862" s="7">
        <f t="shared" si="223"/>
        <v>1.43</v>
      </c>
      <c r="H2862" s="7">
        <v>46.1</v>
      </c>
      <c r="I2862" s="7" t="s">
        <v>8</v>
      </c>
      <c r="J2862" s="7">
        <f t="shared" si="224"/>
        <v>46.1</v>
      </c>
      <c r="K2862" s="8">
        <f t="shared" si="225"/>
        <v>22.543889676756812</v>
      </c>
    </row>
    <row r="2863" spans="1:11" x14ac:dyDescent="0.25">
      <c r="A2863" s="1">
        <v>1</v>
      </c>
      <c r="B2863" s="1" t="str">
        <f t="shared" si="221"/>
        <v> Eritrea</v>
      </c>
      <c r="C2863" s="1" t="str">
        <f t="shared" si="222"/>
        <v>África</v>
      </c>
      <c r="D2863" s="2">
        <v>88797671</v>
      </c>
      <c r="E2863" s="2" t="s">
        <v>5</v>
      </c>
      <c r="F2863" s="7">
        <v>165</v>
      </c>
      <c r="G2863" s="7">
        <f t="shared" si="223"/>
        <v>1.65</v>
      </c>
      <c r="H2863" s="7">
        <v>122.6</v>
      </c>
      <c r="I2863" s="7" t="s">
        <v>6</v>
      </c>
      <c r="J2863" s="7">
        <f t="shared" si="224"/>
        <v>55.610424561999999</v>
      </c>
      <c r="K2863" s="8">
        <f t="shared" si="225"/>
        <v>20.426234917171719</v>
      </c>
    </row>
    <row r="2864" spans="1:11" x14ac:dyDescent="0.25">
      <c r="A2864" s="1">
        <v>24</v>
      </c>
      <c r="B2864" s="1" t="str">
        <f t="shared" si="221"/>
        <v> China</v>
      </c>
      <c r="C2864" s="1" t="str">
        <f t="shared" si="222"/>
        <v>Asia</v>
      </c>
      <c r="D2864" s="2">
        <v>17084136</v>
      </c>
      <c r="E2864" s="2" t="s">
        <v>7</v>
      </c>
      <c r="F2864" s="7">
        <v>188</v>
      </c>
      <c r="G2864" s="7">
        <f t="shared" si="223"/>
        <v>1.88</v>
      </c>
      <c r="H2864" s="7">
        <v>90.9</v>
      </c>
      <c r="I2864" s="7" t="s">
        <v>8</v>
      </c>
      <c r="J2864" s="7">
        <f t="shared" si="224"/>
        <v>90.9</v>
      </c>
      <c r="K2864" s="8">
        <f t="shared" si="225"/>
        <v>25.718650973291084</v>
      </c>
    </row>
    <row r="2865" spans="1:11" x14ac:dyDescent="0.25">
      <c r="A2865" s="1">
        <v>1</v>
      </c>
      <c r="B2865" s="1" t="str">
        <f t="shared" si="221"/>
        <v> Eritrea</v>
      </c>
      <c r="C2865" s="1" t="str">
        <f t="shared" si="222"/>
        <v>África</v>
      </c>
      <c r="D2865" s="2">
        <v>19030996</v>
      </c>
      <c r="E2865" s="2" t="s">
        <v>7</v>
      </c>
      <c r="F2865" s="7">
        <v>149</v>
      </c>
      <c r="G2865" s="7">
        <f t="shared" si="223"/>
        <v>1.49</v>
      </c>
      <c r="H2865" s="7">
        <v>46.3</v>
      </c>
      <c r="I2865" s="7" t="s">
        <v>8</v>
      </c>
      <c r="J2865" s="7">
        <f t="shared" si="224"/>
        <v>46.3</v>
      </c>
      <c r="K2865" s="8">
        <f t="shared" si="225"/>
        <v>20.85491644520517</v>
      </c>
    </row>
    <row r="2866" spans="1:11" x14ac:dyDescent="0.25">
      <c r="A2866" s="1">
        <v>60</v>
      </c>
      <c r="B2866" s="1" t="str">
        <f t="shared" si="221"/>
        <v> Nicaragua</v>
      </c>
      <c r="C2866" s="1" t="str">
        <f t="shared" si="222"/>
        <v>Centroamérica</v>
      </c>
      <c r="D2866" s="2">
        <v>39153157</v>
      </c>
      <c r="E2866" s="2" t="s">
        <v>5</v>
      </c>
      <c r="F2866" s="7">
        <v>178</v>
      </c>
      <c r="G2866" s="7">
        <f t="shared" si="223"/>
        <v>1.78</v>
      </c>
      <c r="H2866" s="7">
        <v>85</v>
      </c>
      <c r="I2866" s="7" t="s">
        <v>8</v>
      </c>
      <c r="J2866" s="7">
        <f t="shared" si="224"/>
        <v>85</v>
      </c>
      <c r="K2866" s="8">
        <f t="shared" si="225"/>
        <v>26.82742078020452</v>
      </c>
    </row>
    <row r="2867" spans="1:11" x14ac:dyDescent="0.25">
      <c r="A2867" s="1">
        <v>38</v>
      </c>
      <c r="B2867" s="1" t="str">
        <f t="shared" si="221"/>
        <v> Namibia</v>
      </c>
      <c r="C2867" s="1" t="str">
        <f t="shared" si="222"/>
        <v>África</v>
      </c>
      <c r="D2867" s="2">
        <v>32814061</v>
      </c>
      <c r="E2867" s="2" t="s">
        <v>5</v>
      </c>
      <c r="F2867" s="7">
        <v>167</v>
      </c>
      <c r="G2867" s="7">
        <f t="shared" si="223"/>
        <v>1.67</v>
      </c>
      <c r="H2867" s="7">
        <v>66.599999999999994</v>
      </c>
      <c r="I2867" s="7" t="s">
        <v>8</v>
      </c>
      <c r="J2867" s="7">
        <f t="shared" si="224"/>
        <v>66.599999999999994</v>
      </c>
      <c r="K2867" s="8">
        <f t="shared" si="225"/>
        <v>23.880382946681486</v>
      </c>
    </row>
    <row r="2868" spans="1:11" x14ac:dyDescent="0.25">
      <c r="A2868" s="1">
        <v>9</v>
      </c>
      <c r="B2868" s="1" t="str">
        <f t="shared" si="221"/>
        <v> Seychelles</v>
      </c>
      <c r="C2868" s="1" t="str">
        <f t="shared" si="222"/>
        <v>Medio Oriente</v>
      </c>
      <c r="D2868" s="2">
        <v>68893494</v>
      </c>
      <c r="E2868" s="2" t="s">
        <v>7</v>
      </c>
      <c r="F2868" s="7">
        <v>158</v>
      </c>
      <c r="G2868" s="7">
        <f t="shared" si="223"/>
        <v>1.58</v>
      </c>
      <c r="H2868" s="7">
        <v>68.5</v>
      </c>
      <c r="I2868" s="7" t="s">
        <v>8</v>
      </c>
      <c r="J2868" s="7">
        <f t="shared" si="224"/>
        <v>68.5</v>
      </c>
      <c r="K2868" s="8">
        <f t="shared" si="225"/>
        <v>27.439512898573941</v>
      </c>
    </row>
    <row r="2869" spans="1:11" x14ac:dyDescent="0.25">
      <c r="A2869" s="1">
        <v>1</v>
      </c>
      <c r="B2869" s="1" t="str">
        <f t="shared" si="221"/>
        <v> Eritrea</v>
      </c>
      <c r="C2869" s="1" t="str">
        <f t="shared" si="222"/>
        <v>África</v>
      </c>
      <c r="D2869" s="2">
        <v>20234529</v>
      </c>
      <c r="E2869" s="2" t="s">
        <v>5</v>
      </c>
      <c r="F2869" s="7">
        <v>152</v>
      </c>
      <c r="G2869" s="7">
        <f t="shared" si="223"/>
        <v>1.52</v>
      </c>
      <c r="H2869" s="7">
        <v>46</v>
      </c>
      <c r="I2869" s="7" t="s">
        <v>8</v>
      </c>
      <c r="J2869" s="7">
        <f t="shared" si="224"/>
        <v>46</v>
      </c>
      <c r="K2869" s="8">
        <f t="shared" si="225"/>
        <v>19.909972299168974</v>
      </c>
    </row>
    <row r="2870" spans="1:11" x14ac:dyDescent="0.25">
      <c r="A2870" s="1">
        <v>61</v>
      </c>
      <c r="B2870" s="1" t="str">
        <f t="shared" si="221"/>
        <v> Jamaica</v>
      </c>
      <c r="C2870" s="1" t="str">
        <f t="shared" si="222"/>
        <v>Centroamérica</v>
      </c>
      <c r="D2870" s="2">
        <v>39303235</v>
      </c>
      <c r="E2870" s="2" t="s">
        <v>5</v>
      </c>
      <c r="F2870" s="7">
        <v>172</v>
      </c>
      <c r="G2870" s="7">
        <f t="shared" si="223"/>
        <v>1.72</v>
      </c>
      <c r="H2870" s="7">
        <v>72.099999999999994</v>
      </c>
      <c r="I2870" s="7" t="s">
        <v>8</v>
      </c>
      <c r="J2870" s="7">
        <f t="shared" si="224"/>
        <v>72.099999999999994</v>
      </c>
      <c r="K2870" s="8">
        <f t="shared" si="225"/>
        <v>24.371281773931855</v>
      </c>
    </row>
    <row r="2871" spans="1:11" x14ac:dyDescent="0.25">
      <c r="A2871" s="1">
        <v>43</v>
      </c>
      <c r="B2871" s="1" t="str">
        <f t="shared" si="221"/>
        <v> Colombia</v>
      </c>
      <c r="C2871" s="1" t="str">
        <f t="shared" si="222"/>
        <v>Sudamérica</v>
      </c>
      <c r="D2871" s="2">
        <v>94802463</v>
      </c>
      <c r="E2871" s="2" t="s">
        <v>5</v>
      </c>
      <c r="F2871" s="7">
        <v>170</v>
      </c>
      <c r="G2871" s="7">
        <f t="shared" si="223"/>
        <v>1.7</v>
      </c>
      <c r="H2871" s="7">
        <v>165.3</v>
      </c>
      <c r="I2871" s="7" t="s">
        <v>6</v>
      </c>
      <c r="J2871" s="7">
        <f t="shared" si="224"/>
        <v>74.978818761000014</v>
      </c>
      <c r="K2871" s="8">
        <f t="shared" si="225"/>
        <v>25.944227944982707</v>
      </c>
    </row>
    <row r="2872" spans="1:11" x14ac:dyDescent="0.25">
      <c r="A2872" s="1">
        <v>9</v>
      </c>
      <c r="B2872" s="1" t="str">
        <f t="shared" si="221"/>
        <v> Seychelles</v>
      </c>
      <c r="C2872" s="1" t="str">
        <f t="shared" si="222"/>
        <v>Medio Oriente</v>
      </c>
      <c r="D2872" s="2">
        <v>84784906</v>
      </c>
      <c r="E2872" s="2" t="s">
        <v>7</v>
      </c>
      <c r="F2872" s="7">
        <v>175</v>
      </c>
      <c r="G2872" s="7">
        <f t="shared" si="223"/>
        <v>1.75</v>
      </c>
      <c r="H2872" s="7">
        <v>89</v>
      </c>
      <c r="I2872" s="7" t="s">
        <v>8</v>
      </c>
      <c r="J2872" s="7">
        <f t="shared" si="224"/>
        <v>89</v>
      </c>
      <c r="K2872" s="8">
        <f t="shared" si="225"/>
        <v>29.061224489795919</v>
      </c>
    </row>
    <row r="2873" spans="1:11" x14ac:dyDescent="0.25">
      <c r="A2873" s="1">
        <v>26</v>
      </c>
      <c r="B2873" s="1" t="str">
        <f t="shared" si="221"/>
        <v> Senegal</v>
      </c>
      <c r="C2873" s="1" t="str">
        <f t="shared" si="222"/>
        <v>África</v>
      </c>
      <c r="D2873" s="2">
        <v>40638505</v>
      </c>
      <c r="E2873" s="2" t="s">
        <v>5</v>
      </c>
      <c r="F2873" s="7">
        <v>182</v>
      </c>
      <c r="G2873" s="7">
        <f t="shared" si="223"/>
        <v>1.82</v>
      </c>
      <c r="H2873" s="7">
        <v>162.30000000000001</v>
      </c>
      <c r="I2873" s="7" t="s">
        <v>6</v>
      </c>
      <c r="J2873" s="7">
        <f t="shared" si="224"/>
        <v>73.618041651000013</v>
      </c>
      <c r="K2873" s="8">
        <f t="shared" si="225"/>
        <v>22.224985403634829</v>
      </c>
    </row>
    <row r="2874" spans="1:11" x14ac:dyDescent="0.25">
      <c r="A2874" s="1">
        <v>38</v>
      </c>
      <c r="B2874" s="1" t="str">
        <f t="shared" si="221"/>
        <v> Namibia</v>
      </c>
      <c r="C2874" s="1" t="str">
        <f t="shared" si="222"/>
        <v>África</v>
      </c>
      <c r="D2874" s="2">
        <v>45596093</v>
      </c>
      <c r="E2874" s="2" t="s">
        <v>7</v>
      </c>
      <c r="F2874" s="7">
        <v>144</v>
      </c>
      <c r="G2874" s="7">
        <f t="shared" si="223"/>
        <v>1.44</v>
      </c>
      <c r="H2874" s="7">
        <v>125</v>
      </c>
      <c r="I2874" s="7" t="s">
        <v>6</v>
      </c>
      <c r="J2874" s="7">
        <f t="shared" si="224"/>
        <v>56.699046250000002</v>
      </c>
      <c r="K2874" s="8">
        <f t="shared" si="225"/>
        <v>27.343290051118828</v>
      </c>
    </row>
    <row r="2875" spans="1:11" x14ac:dyDescent="0.25">
      <c r="A2875" s="1">
        <v>67</v>
      </c>
      <c r="B2875" s="1" t="str">
        <f t="shared" si="221"/>
        <v> Samoa</v>
      </c>
      <c r="C2875" s="1" t="str">
        <f t="shared" si="222"/>
        <v>Oceanía</v>
      </c>
      <c r="D2875" s="2">
        <v>91523293</v>
      </c>
      <c r="E2875" s="2" t="s">
        <v>7</v>
      </c>
      <c r="F2875" s="7">
        <v>146</v>
      </c>
      <c r="G2875" s="7">
        <f t="shared" si="223"/>
        <v>1.46</v>
      </c>
      <c r="H2875" s="7">
        <v>148.80000000000001</v>
      </c>
      <c r="I2875" s="7" t="s">
        <v>6</v>
      </c>
      <c r="J2875" s="7">
        <f t="shared" si="224"/>
        <v>67.494544656000002</v>
      </c>
      <c r="K2875" s="8">
        <f t="shared" si="225"/>
        <v>31.663794640645531</v>
      </c>
    </row>
    <row r="2876" spans="1:11" x14ac:dyDescent="0.25">
      <c r="A2876" s="1">
        <v>11</v>
      </c>
      <c r="B2876" s="1" t="str">
        <f t="shared" si="221"/>
        <v> El Salvador</v>
      </c>
      <c r="C2876" s="1" t="str">
        <f t="shared" si="222"/>
        <v>Centroamérica</v>
      </c>
      <c r="D2876" s="2">
        <v>97538090</v>
      </c>
      <c r="E2876" s="2" t="s">
        <v>7</v>
      </c>
      <c r="F2876" s="7">
        <v>181</v>
      </c>
      <c r="G2876" s="7">
        <f t="shared" si="223"/>
        <v>1.81</v>
      </c>
      <c r="H2876" s="7">
        <v>192.7</v>
      </c>
      <c r="I2876" s="7" t="s">
        <v>6</v>
      </c>
      <c r="J2876" s="7">
        <f t="shared" si="224"/>
        <v>87.407249699000005</v>
      </c>
      <c r="K2876" s="8">
        <f t="shared" si="225"/>
        <v>26.680275235493422</v>
      </c>
    </row>
    <row r="2877" spans="1:11" x14ac:dyDescent="0.25">
      <c r="A2877" s="1">
        <v>27</v>
      </c>
      <c r="B2877" s="1" t="str">
        <f t="shared" si="221"/>
        <v> Estonia</v>
      </c>
      <c r="C2877" s="1" t="str">
        <f t="shared" si="222"/>
        <v>Europa</v>
      </c>
      <c r="D2877" s="2">
        <v>34287473</v>
      </c>
      <c r="E2877" s="2" t="s">
        <v>7</v>
      </c>
      <c r="F2877" s="7">
        <v>166</v>
      </c>
      <c r="G2877" s="7">
        <f t="shared" si="223"/>
        <v>1.66</v>
      </c>
      <c r="H2877" s="7">
        <v>148.80000000000001</v>
      </c>
      <c r="I2877" s="7" t="s">
        <v>6</v>
      </c>
      <c r="J2877" s="7">
        <f t="shared" si="224"/>
        <v>67.494544656000002</v>
      </c>
      <c r="K2877" s="8">
        <f t="shared" si="225"/>
        <v>24.493592922049647</v>
      </c>
    </row>
    <row r="2878" spans="1:11" x14ac:dyDescent="0.25">
      <c r="A2878" s="1">
        <v>15</v>
      </c>
      <c r="B2878" s="1" t="str">
        <f t="shared" si="221"/>
        <v> Burundi</v>
      </c>
      <c r="C2878" s="1" t="str">
        <f t="shared" si="222"/>
        <v>África</v>
      </c>
      <c r="D2878" s="2">
        <v>90623766</v>
      </c>
      <c r="E2878" s="2" t="s">
        <v>5</v>
      </c>
      <c r="F2878" s="7">
        <v>167</v>
      </c>
      <c r="G2878" s="7">
        <f t="shared" si="223"/>
        <v>1.67</v>
      </c>
      <c r="H2878" s="7">
        <v>116</v>
      </c>
      <c r="I2878" s="7" t="s">
        <v>6</v>
      </c>
      <c r="J2878" s="7">
        <f t="shared" si="224"/>
        <v>52.61671492</v>
      </c>
      <c r="K2878" s="8">
        <f t="shared" si="225"/>
        <v>18.866476001290831</v>
      </c>
    </row>
    <row r="2879" spans="1:11" x14ac:dyDescent="0.25">
      <c r="A2879" s="1">
        <v>65</v>
      </c>
      <c r="B2879" s="1" t="str">
        <f t="shared" si="221"/>
        <v> Kuwait</v>
      </c>
      <c r="C2879" s="1" t="str">
        <f t="shared" si="222"/>
        <v>Medio Oriente</v>
      </c>
      <c r="D2879" s="2">
        <v>94644272</v>
      </c>
      <c r="E2879" s="2" t="s">
        <v>5</v>
      </c>
      <c r="F2879" s="7">
        <v>186</v>
      </c>
      <c r="G2879" s="7">
        <f t="shared" si="223"/>
        <v>1.86</v>
      </c>
      <c r="H2879" s="7">
        <v>96.7</v>
      </c>
      <c r="I2879" s="7" t="s">
        <v>8</v>
      </c>
      <c r="J2879" s="7">
        <f t="shared" si="224"/>
        <v>96.7</v>
      </c>
      <c r="K2879" s="8">
        <f t="shared" si="225"/>
        <v>27.951208232165566</v>
      </c>
    </row>
    <row r="2880" spans="1:11" x14ac:dyDescent="0.25">
      <c r="A2880" s="1">
        <v>64</v>
      </c>
      <c r="B2880" s="1" t="str">
        <f t="shared" si="221"/>
        <v> Kiribati</v>
      </c>
      <c r="C2880" s="1" t="str">
        <f t="shared" si="222"/>
        <v>Oceanía</v>
      </c>
      <c r="D2880" s="2">
        <v>71776263</v>
      </c>
      <c r="E2880" s="2" t="s">
        <v>5</v>
      </c>
      <c r="F2880" s="7">
        <v>183</v>
      </c>
      <c r="G2880" s="7">
        <f t="shared" si="223"/>
        <v>1.83</v>
      </c>
      <c r="H2880" s="7">
        <v>213</v>
      </c>
      <c r="I2880" s="7" t="s">
        <v>6</v>
      </c>
      <c r="J2880" s="7">
        <f t="shared" si="224"/>
        <v>96.615174809999999</v>
      </c>
      <c r="K2880" s="8">
        <f t="shared" si="225"/>
        <v>28.849823766012715</v>
      </c>
    </row>
    <row r="2881" spans="1:11" x14ac:dyDescent="0.25">
      <c r="A2881" s="1">
        <v>58</v>
      </c>
      <c r="B2881" s="1" t="str">
        <f t="shared" si="221"/>
        <v> Guyana</v>
      </c>
      <c r="C2881" s="1" t="str">
        <f t="shared" si="222"/>
        <v>Sudamérica</v>
      </c>
      <c r="D2881" s="2">
        <v>83191581</v>
      </c>
      <c r="E2881" s="2" t="s">
        <v>7</v>
      </c>
      <c r="F2881" s="7">
        <v>157</v>
      </c>
      <c r="G2881" s="7">
        <f t="shared" si="223"/>
        <v>1.57</v>
      </c>
      <c r="H2881" s="7">
        <v>60.7</v>
      </c>
      <c r="I2881" s="7" t="s">
        <v>8</v>
      </c>
      <c r="J2881" s="7">
        <f t="shared" si="224"/>
        <v>60.7</v>
      </c>
      <c r="K2881" s="8">
        <f t="shared" si="225"/>
        <v>24.625745466347521</v>
      </c>
    </row>
    <row r="2882" spans="1:11" x14ac:dyDescent="0.25">
      <c r="A2882" s="1">
        <v>50</v>
      </c>
      <c r="B2882" s="1" t="str">
        <f t="shared" si="221"/>
        <v> Venezuela</v>
      </c>
      <c r="C2882" s="1" t="str">
        <f t="shared" si="222"/>
        <v>Sudamérica</v>
      </c>
      <c r="D2882" s="2">
        <v>50784807</v>
      </c>
      <c r="E2882" s="2" t="s">
        <v>7</v>
      </c>
      <c r="F2882" s="7">
        <v>168</v>
      </c>
      <c r="G2882" s="7">
        <f t="shared" si="223"/>
        <v>1.68</v>
      </c>
      <c r="H2882" s="7">
        <v>155.9</v>
      </c>
      <c r="I2882" s="7" t="s">
        <v>6</v>
      </c>
      <c r="J2882" s="7">
        <f t="shared" si="224"/>
        <v>70.715050483000013</v>
      </c>
      <c r="K2882" s="8">
        <f t="shared" si="225"/>
        <v>25.054935687003976</v>
      </c>
    </row>
    <row r="2883" spans="1:11" x14ac:dyDescent="0.25">
      <c r="A2883" s="1">
        <v>65</v>
      </c>
      <c r="B2883" s="1" t="str">
        <f t="shared" ref="B2883:B2946" si="226">+VLOOKUP(A2883,$R$2:$S$68,2,FALSE)</f>
        <v> Kuwait</v>
      </c>
      <c r="C2883" s="1" t="str">
        <f t="shared" ref="C2883:C2946" si="227">+VLOOKUP(B2883,$O$2:$P$68,2,FALSE)</f>
        <v>Medio Oriente</v>
      </c>
      <c r="D2883" s="2">
        <v>82234918</v>
      </c>
      <c r="E2883" s="2" t="s">
        <v>5</v>
      </c>
      <c r="F2883" s="7">
        <v>184</v>
      </c>
      <c r="G2883" s="7">
        <f t="shared" ref="G2883:G2946" si="228">+F2883/100</f>
        <v>1.84</v>
      </c>
      <c r="H2883" s="7">
        <v>242.7</v>
      </c>
      <c r="I2883" s="7" t="s">
        <v>6</v>
      </c>
      <c r="J2883" s="7">
        <f t="shared" ref="J2883:J2946" si="229">+IF(I2883="lb",H2883*0.45359237,H2883)</f>
        <v>110.08686819899999</v>
      </c>
      <c r="K2883" s="8">
        <f t="shared" ref="K2883:K2946" si="230">+J2883/G2883^2</f>
        <v>32.516206344222589</v>
      </c>
    </row>
    <row r="2884" spans="1:11" x14ac:dyDescent="0.25">
      <c r="A2884" s="1">
        <v>18</v>
      </c>
      <c r="B2884" s="1" t="str">
        <f t="shared" si="226"/>
        <v> Chad</v>
      </c>
      <c r="C2884" s="1" t="str">
        <f t="shared" si="227"/>
        <v>África</v>
      </c>
      <c r="D2884" s="2">
        <v>24866251</v>
      </c>
      <c r="E2884" s="2" t="s">
        <v>5</v>
      </c>
      <c r="F2884" s="7">
        <v>162</v>
      </c>
      <c r="G2884" s="7">
        <f t="shared" si="228"/>
        <v>1.62</v>
      </c>
      <c r="H2884" s="7">
        <v>138.69999999999999</v>
      </c>
      <c r="I2884" s="7" t="s">
        <v>6</v>
      </c>
      <c r="J2884" s="7">
        <f t="shared" si="229"/>
        <v>62.913261718999998</v>
      </c>
      <c r="K2884" s="8">
        <f t="shared" si="230"/>
        <v>23.97243625933546</v>
      </c>
    </row>
    <row r="2885" spans="1:11" x14ac:dyDescent="0.25">
      <c r="A2885" s="1">
        <v>2</v>
      </c>
      <c r="B2885" s="1" t="str">
        <f t="shared" si="226"/>
        <v> Burkina Faso</v>
      </c>
      <c r="C2885" s="1" t="str">
        <f t="shared" si="227"/>
        <v>África</v>
      </c>
      <c r="D2885" s="2">
        <v>31062084</v>
      </c>
      <c r="E2885" s="2" t="s">
        <v>5</v>
      </c>
      <c r="F2885" s="7">
        <v>183</v>
      </c>
      <c r="G2885" s="7">
        <f t="shared" si="228"/>
        <v>1.83</v>
      </c>
      <c r="H2885" s="7">
        <v>82.1</v>
      </c>
      <c r="I2885" s="7" t="s">
        <v>8</v>
      </c>
      <c r="J2885" s="7">
        <f t="shared" si="229"/>
        <v>82.1</v>
      </c>
      <c r="K2885" s="8">
        <f t="shared" si="230"/>
        <v>24.515512556361784</v>
      </c>
    </row>
    <row r="2886" spans="1:11" x14ac:dyDescent="0.25">
      <c r="A2886" s="1">
        <v>7</v>
      </c>
      <c r="B2886" s="1" t="str">
        <f t="shared" si="226"/>
        <v> Tanzania</v>
      </c>
      <c r="C2886" s="1" t="str">
        <f t="shared" si="227"/>
        <v>África</v>
      </c>
      <c r="D2886" s="2">
        <v>27092827</v>
      </c>
      <c r="E2886" s="2" t="s">
        <v>7</v>
      </c>
      <c r="F2886" s="7">
        <v>134</v>
      </c>
      <c r="G2886" s="7">
        <f t="shared" si="228"/>
        <v>1.34</v>
      </c>
      <c r="H2886" s="7">
        <v>42.7</v>
      </c>
      <c r="I2886" s="7" t="s">
        <v>8</v>
      </c>
      <c r="J2886" s="7">
        <f t="shared" si="229"/>
        <v>42.7</v>
      </c>
      <c r="K2886" s="8">
        <f t="shared" si="230"/>
        <v>23.780351971485853</v>
      </c>
    </row>
    <row r="2887" spans="1:11" x14ac:dyDescent="0.25">
      <c r="A2887" s="1">
        <v>48</v>
      </c>
      <c r="B2887" s="1" t="str">
        <f t="shared" si="226"/>
        <v> Vanuatu</v>
      </c>
      <c r="C2887" s="1" t="str">
        <f t="shared" si="227"/>
        <v>Oceanía</v>
      </c>
      <c r="D2887" s="2">
        <v>78139480</v>
      </c>
      <c r="E2887" s="2" t="s">
        <v>7</v>
      </c>
      <c r="F2887" s="7">
        <v>176</v>
      </c>
      <c r="G2887" s="7">
        <f t="shared" si="228"/>
        <v>1.76</v>
      </c>
      <c r="H2887" s="7">
        <v>215</v>
      </c>
      <c r="I2887" s="7" t="s">
        <v>6</v>
      </c>
      <c r="J2887" s="7">
        <f t="shared" si="229"/>
        <v>97.522359550000004</v>
      </c>
      <c r="K2887" s="8">
        <f t="shared" si="230"/>
        <v>31.483199751420457</v>
      </c>
    </row>
    <row r="2888" spans="1:11" x14ac:dyDescent="0.25">
      <c r="A2888" s="1">
        <v>38</v>
      </c>
      <c r="B2888" s="1" t="str">
        <f t="shared" si="226"/>
        <v> Namibia</v>
      </c>
      <c r="C2888" s="1" t="str">
        <f t="shared" si="227"/>
        <v>África</v>
      </c>
      <c r="D2888" s="2">
        <v>50006960</v>
      </c>
      <c r="E2888" s="2" t="s">
        <v>5</v>
      </c>
      <c r="F2888" s="7">
        <v>142</v>
      </c>
      <c r="G2888" s="7">
        <f t="shared" si="228"/>
        <v>1.42</v>
      </c>
      <c r="H2888" s="7">
        <v>45</v>
      </c>
      <c r="I2888" s="7" t="s">
        <v>8</v>
      </c>
      <c r="J2888" s="7">
        <f t="shared" si="229"/>
        <v>45</v>
      </c>
      <c r="K2888" s="8">
        <f t="shared" si="230"/>
        <v>22.317000595120017</v>
      </c>
    </row>
    <row r="2889" spans="1:11" x14ac:dyDescent="0.25">
      <c r="A2889" s="1">
        <v>36</v>
      </c>
      <c r="B2889" s="1" t="str">
        <f t="shared" si="226"/>
        <v> Montenegro</v>
      </c>
      <c r="C2889" s="1" t="str">
        <f t="shared" si="227"/>
        <v>Europa</v>
      </c>
      <c r="D2889" s="2">
        <v>84852313</v>
      </c>
      <c r="E2889" s="2" t="s">
        <v>7</v>
      </c>
      <c r="F2889" s="7">
        <v>165</v>
      </c>
      <c r="G2889" s="7">
        <f t="shared" si="228"/>
        <v>1.65</v>
      </c>
      <c r="H2889" s="7">
        <v>148.19999999999999</v>
      </c>
      <c r="I2889" s="7" t="s">
        <v>6</v>
      </c>
      <c r="J2889" s="7">
        <f t="shared" si="229"/>
        <v>67.222389234000005</v>
      </c>
      <c r="K2889" s="8">
        <f t="shared" si="230"/>
        <v>24.691419369696973</v>
      </c>
    </row>
    <row r="2890" spans="1:11" x14ac:dyDescent="0.25">
      <c r="A2890" s="1">
        <v>22</v>
      </c>
      <c r="B2890" s="1" t="str">
        <f t="shared" si="226"/>
        <v> Indonesia</v>
      </c>
      <c r="C2890" s="1" t="str">
        <f t="shared" si="227"/>
        <v>Asia</v>
      </c>
      <c r="D2890" s="2">
        <v>53129255</v>
      </c>
      <c r="E2890" s="2" t="s">
        <v>7</v>
      </c>
      <c r="F2890" s="7">
        <v>155</v>
      </c>
      <c r="G2890" s="7">
        <f t="shared" si="228"/>
        <v>1.55</v>
      </c>
      <c r="H2890" s="7">
        <v>65.5</v>
      </c>
      <c r="I2890" s="7" t="s">
        <v>8</v>
      </c>
      <c r="J2890" s="7">
        <f t="shared" si="229"/>
        <v>65.5</v>
      </c>
      <c r="K2890" s="8">
        <f t="shared" si="230"/>
        <v>27.263267429760663</v>
      </c>
    </row>
    <row r="2891" spans="1:11" x14ac:dyDescent="0.25">
      <c r="A2891" s="1">
        <v>9</v>
      </c>
      <c r="B2891" s="1" t="str">
        <f t="shared" si="226"/>
        <v> Seychelles</v>
      </c>
      <c r="C2891" s="1" t="str">
        <f t="shared" si="227"/>
        <v>Medio Oriente</v>
      </c>
      <c r="D2891" s="2">
        <v>47024398</v>
      </c>
      <c r="E2891" s="2" t="s">
        <v>5</v>
      </c>
      <c r="F2891" s="7">
        <v>180</v>
      </c>
      <c r="G2891" s="7">
        <f t="shared" si="228"/>
        <v>1.8</v>
      </c>
      <c r="H2891" s="7">
        <v>177.3</v>
      </c>
      <c r="I2891" s="7" t="s">
        <v>6</v>
      </c>
      <c r="J2891" s="7">
        <f t="shared" si="229"/>
        <v>80.421927201000003</v>
      </c>
      <c r="K2891" s="8">
        <f t="shared" si="230"/>
        <v>24.821582469444444</v>
      </c>
    </row>
    <row r="2892" spans="1:11" x14ac:dyDescent="0.25">
      <c r="A2892" s="1">
        <v>66</v>
      </c>
      <c r="B2892" s="1" t="str">
        <f t="shared" si="226"/>
        <v> Tonga</v>
      </c>
      <c r="C2892" s="1" t="str">
        <f t="shared" si="227"/>
        <v>Oceanía</v>
      </c>
      <c r="D2892" s="2">
        <v>97002588</v>
      </c>
      <c r="E2892" s="2" t="s">
        <v>7</v>
      </c>
      <c r="F2892" s="7">
        <v>174</v>
      </c>
      <c r="G2892" s="7">
        <f t="shared" si="228"/>
        <v>1.74</v>
      </c>
      <c r="H2892" s="7">
        <v>97.4</v>
      </c>
      <c r="I2892" s="7" t="s">
        <v>8</v>
      </c>
      <c r="J2892" s="7">
        <f t="shared" si="229"/>
        <v>97.4</v>
      </c>
      <c r="K2892" s="8">
        <f t="shared" si="230"/>
        <v>32.170696261064869</v>
      </c>
    </row>
    <row r="2893" spans="1:11" x14ac:dyDescent="0.25">
      <c r="A2893" s="1">
        <v>16</v>
      </c>
      <c r="B2893" s="1" t="str">
        <f t="shared" si="226"/>
        <v> Vietnam</v>
      </c>
      <c r="C2893" s="1" t="str">
        <f t="shared" si="227"/>
        <v>Asia</v>
      </c>
      <c r="D2893" s="2">
        <v>23284497</v>
      </c>
      <c r="E2893" s="2" t="s">
        <v>5</v>
      </c>
      <c r="F2893" s="7">
        <v>162</v>
      </c>
      <c r="G2893" s="7">
        <f t="shared" si="228"/>
        <v>1.62</v>
      </c>
      <c r="H2893" s="7">
        <v>110.2</v>
      </c>
      <c r="I2893" s="7" t="s">
        <v>6</v>
      </c>
      <c r="J2893" s="7">
        <f t="shared" si="229"/>
        <v>49.985879174000004</v>
      </c>
      <c r="K2893" s="8">
        <f t="shared" si="230"/>
        <v>19.046593192348727</v>
      </c>
    </row>
    <row r="2894" spans="1:11" x14ac:dyDescent="0.25">
      <c r="A2894" s="1">
        <v>39</v>
      </c>
      <c r="B2894" s="1" t="str">
        <f t="shared" si="226"/>
        <v> Portugal</v>
      </c>
      <c r="C2894" s="1" t="str">
        <f t="shared" si="227"/>
        <v>Europa</v>
      </c>
      <c r="D2894" s="2">
        <v>71858243</v>
      </c>
      <c r="E2894" s="2" t="s">
        <v>7</v>
      </c>
      <c r="F2894" s="7">
        <v>165</v>
      </c>
      <c r="G2894" s="7">
        <f t="shared" si="228"/>
        <v>1.65</v>
      </c>
      <c r="H2894" s="7">
        <v>160.69999999999999</v>
      </c>
      <c r="I2894" s="7" t="s">
        <v>6</v>
      </c>
      <c r="J2894" s="7">
        <f t="shared" si="229"/>
        <v>72.892293858999992</v>
      </c>
      <c r="K2894" s="8">
        <f t="shared" si="230"/>
        <v>26.774028965656566</v>
      </c>
    </row>
    <row r="2895" spans="1:11" x14ac:dyDescent="0.25">
      <c r="A2895" s="1">
        <v>29</v>
      </c>
      <c r="B2895" s="1" t="str">
        <f t="shared" si="226"/>
        <v> Angola</v>
      </c>
      <c r="C2895" s="1" t="str">
        <f t="shared" si="227"/>
        <v>África</v>
      </c>
      <c r="D2895" s="2">
        <v>82899439</v>
      </c>
      <c r="E2895" s="2" t="s">
        <v>7</v>
      </c>
      <c r="F2895" s="7">
        <v>166</v>
      </c>
      <c r="G2895" s="7">
        <f t="shared" si="228"/>
        <v>1.66</v>
      </c>
      <c r="H2895" s="7">
        <v>69.5</v>
      </c>
      <c r="I2895" s="7" t="s">
        <v>8</v>
      </c>
      <c r="J2895" s="7">
        <f t="shared" si="229"/>
        <v>69.5</v>
      </c>
      <c r="K2895" s="8">
        <f t="shared" si="230"/>
        <v>25.221367397300046</v>
      </c>
    </row>
    <row r="2896" spans="1:11" x14ac:dyDescent="0.25">
      <c r="A2896" s="1">
        <v>2</v>
      </c>
      <c r="B2896" s="1" t="str">
        <f t="shared" si="226"/>
        <v> Burkina Faso</v>
      </c>
      <c r="C2896" s="1" t="str">
        <f t="shared" si="227"/>
        <v>África</v>
      </c>
      <c r="D2896" s="2">
        <v>80390796</v>
      </c>
      <c r="E2896" s="2" t="s">
        <v>7</v>
      </c>
      <c r="F2896" s="7">
        <v>173</v>
      </c>
      <c r="G2896" s="7">
        <f t="shared" si="228"/>
        <v>1.73</v>
      </c>
      <c r="H2896" s="7">
        <v>153</v>
      </c>
      <c r="I2896" s="7" t="s">
        <v>6</v>
      </c>
      <c r="J2896" s="7">
        <f t="shared" si="229"/>
        <v>69.399632609999998</v>
      </c>
      <c r="K2896" s="8">
        <f t="shared" si="230"/>
        <v>23.188089348123892</v>
      </c>
    </row>
    <row r="2897" spans="1:11" x14ac:dyDescent="0.25">
      <c r="A2897" s="1">
        <v>52</v>
      </c>
      <c r="B2897" s="1" t="str">
        <f t="shared" si="226"/>
        <v> Guatemala</v>
      </c>
      <c r="C2897" s="1" t="str">
        <f t="shared" si="227"/>
        <v>Centroamérica</v>
      </c>
      <c r="D2897" s="2">
        <v>52818056</v>
      </c>
      <c r="E2897" s="2" t="s">
        <v>7</v>
      </c>
      <c r="F2897" s="7">
        <v>162</v>
      </c>
      <c r="G2897" s="7">
        <f t="shared" si="228"/>
        <v>1.62</v>
      </c>
      <c r="H2897" s="7">
        <v>149.30000000000001</v>
      </c>
      <c r="I2897" s="7" t="s">
        <v>6</v>
      </c>
      <c r="J2897" s="7">
        <f t="shared" si="229"/>
        <v>67.721340841000014</v>
      </c>
      <c r="K2897" s="8">
        <f t="shared" si="230"/>
        <v>25.804504207056851</v>
      </c>
    </row>
    <row r="2898" spans="1:11" x14ac:dyDescent="0.25">
      <c r="A2898" s="1">
        <v>67</v>
      </c>
      <c r="B2898" s="1" t="str">
        <f t="shared" si="226"/>
        <v> Samoa</v>
      </c>
      <c r="C2898" s="1" t="str">
        <f t="shared" si="227"/>
        <v>Oceanía</v>
      </c>
      <c r="D2898" s="2">
        <v>24370176</v>
      </c>
      <c r="E2898" s="2" t="s">
        <v>5</v>
      </c>
      <c r="F2898" s="7">
        <v>186</v>
      </c>
      <c r="G2898" s="7">
        <f t="shared" si="228"/>
        <v>1.86</v>
      </c>
      <c r="H2898" s="7">
        <v>252.2</v>
      </c>
      <c r="I2898" s="7" t="s">
        <v>6</v>
      </c>
      <c r="J2898" s="7">
        <f t="shared" si="229"/>
        <v>114.39599571399999</v>
      </c>
      <c r="K2898" s="8">
        <f t="shared" si="230"/>
        <v>33.066249194704582</v>
      </c>
    </row>
    <row r="2899" spans="1:11" x14ac:dyDescent="0.25">
      <c r="A2899" s="1">
        <v>5</v>
      </c>
      <c r="B2899" s="1" t="str">
        <f t="shared" si="226"/>
        <v> Togo</v>
      </c>
      <c r="C2899" s="1" t="str">
        <f t="shared" si="227"/>
        <v>África</v>
      </c>
      <c r="D2899" s="2">
        <v>37645866</v>
      </c>
      <c r="E2899" s="2" t="s">
        <v>5</v>
      </c>
      <c r="F2899" s="7">
        <v>167</v>
      </c>
      <c r="G2899" s="7">
        <f t="shared" si="228"/>
        <v>1.67</v>
      </c>
      <c r="H2899" s="7">
        <v>55.5</v>
      </c>
      <c r="I2899" s="7" t="s">
        <v>8</v>
      </c>
      <c r="J2899" s="7">
        <f t="shared" si="229"/>
        <v>55.5</v>
      </c>
      <c r="K2899" s="8">
        <f t="shared" si="230"/>
        <v>19.900319122234574</v>
      </c>
    </row>
    <row r="2900" spans="1:11" x14ac:dyDescent="0.25">
      <c r="A2900" s="1">
        <v>13</v>
      </c>
      <c r="B2900" s="1" t="str">
        <f t="shared" si="226"/>
        <v> Barbados</v>
      </c>
      <c r="C2900" s="1" t="str">
        <f t="shared" si="227"/>
        <v>Centroamérica</v>
      </c>
      <c r="D2900" s="2">
        <v>48700894</v>
      </c>
      <c r="E2900" s="2" t="s">
        <v>7</v>
      </c>
      <c r="F2900" s="7">
        <v>181</v>
      </c>
      <c r="G2900" s="7">
        <f t="shared" si="228"/>
        <v>1.81</v>
      </c>
      <c r="H2900" s="7">
        <v>194.2</v>
      </c>
      <c r="I2900" s="7" t="s">
        <v>6</v>
      </c>
      <c r="J2900" s="7">
        <f t="shared" si="229"/>
        <v>88.087638253999998</v>
      </c>
      <c r="K2900" s="8">
        <f t="shared" si="230"/>
        <v>26.887957710082109</v>
      </c>
    </row>
    <row r="2901" spans="1:11" x14ac:dyDescent="0.25">
      <c r="A2901" s="1">
        <v>3</v>
      </c>
      <c r="B2901" s="1" t="str">
        <f t="shared" si="226"/>
        <v> Uganda</v>
      </c>
      <c r="C2901" s="1" t="str">
        <f t="shared" si="227"/>
        <v>África</v>
      </c>
      <c r="D2901" s="2">
        <v>34016386</v>
      </c>
      <c r="E2901" s="2" t="s">
        <v>7</v>
      </c>
      <c r="F2901" s="7">
        <v>151</v>
      </c>
      <c r="G2901" s="7">
        <f t="shared" si="228"/>
        <v>1.51</v>
      </c>
      <c r="H2901" s="7">
        <v>112</v>
      </c>
      <c r="I2901" s="7" t="s">
        <v>6</v>
      </c>
      <c r="J2901" s="7">
        <f t="shared" si="229"/>
        <v>50.802345440000003</v>
      </c>
      <c r="K2901" s="8">
        <f t="shared" si="230"/>
        <v>22.280753230121487</v>
      </c>
    </row>
    <row r="2902" spans="1:11" x14ac:dyDescent="0.25">
      <c r="A2902" s="1">
        <v>41</v>
      </c>
      <c r="B2902" s="1" t="str">
        <f t="shared" si="226"/>
        <v> Mongolia</v>
      </c>
      <c r="C2902" s="1" t="str">
        <f t="shared" si="227"/>
        <v>Asia</v>
      </c>
      <c r="D2902" s="2">
        <v>24582114</v>
      </c>
      <c r="E2902" s="2" t="s">
        <v>7</v>
      </c>
      <c r="F2902" s="7">
        <v>172</v>
      </c>
      <c r="G2902" s="7">
        <f t="shared" si="228"/>
        <v>1.72</v>
      </c>
      <c r="H2902" s="7">
        <v>76.7</v>
      </c>
      <c r="I2902" s="7" t="s">
        <v>8</v>
      </c>
      <c r="J2902" s="7">
        <f t="shared" si="229"/>
        <v>76.7</v>
      </c>
      <c r="K2902" s="8">
        <f t="shared" si="230"/>
        <v>25.926176311519743</v>
      </c>
    </row>
    <row r="2903" spans="1:11" x14ac:dyDescent="0.25">
      <c r="A2903" s="1">
        <v>19</v>
      </c>
      <c r="B2903" s="1" t="str">
        <f t="shared" si="226"/>
        <v> Somalia</v>
      </c>
      <c r="C2903" s="1" t="str">
        <f t="shared" si="227"/>
        <v>África</v>
      </c>
      <c r="D2903" s="2">
        <v>45232934</v>
      </c>
      <c r="E2903" s="2" t="s">
        <v>5</v>
      </c>
      <c r="F2903" s="7">
        <v>172</v>
      </c>
      <c r="G2903" s="7">
        <f t="shared" si="228"/>
        <v>1.72</v>
      </c>
      <c r="H2903" s="7">
        <v>148.4</v>
      </c>
      <c r="I2903" s="7" t="s">
        <v>6</v>
      </c>
      <c r="J2903" s="7">
        <f t="shared" si="229"/>
        <v>67.313107708000004</v>
      </c>
      <c r="K2903" s="8">
        <f t="shared" si="230"/>
        <v>22.753213800703087</v>
      </c>
    </row>
    <row r="2904" spans="1:11" x14ac:dyDescent="0.25">
      <c r="A2904" s="1">
        <v>44</v>
      </c>
      <c r="B2904" s="1" t="str">
        <f t="shared" si="226"/>
        <v> Yemen</v>
      </c>
      <c r="C2904" s="1" t="str">
        <f t="shared" si="227"/>
        <v>Medio Oriente</v>
      </c>
      <c r="D2904" s="2">
        <v>94692299</v>
      </c>
      <c r="E2904" s="2" t="s">
        <v>7</v>
      </c>
      <c r="F2904" s="7">
        <v>141</v>
      </c>
      <c r="G2904" s="7">
        <f t="shared" si="228"/>
        <v>1.41</v>
      </c>
      <c r="H2904" s="7">
        <v>54.4</v>
      </c>
      <c r="I2904" s="7" t="s">
        <v>8</v>
      </c>
      <c r="J2904" s="7">
        <f t="shared" si="229"/>
        <v>54.4</v>
      </c>
      <c r="K2904" s="8">
        <f t="shared" si="230"/>
        <v>27.362808711835424</v>
      </c>
    </row>
    <row r="2905" spans="1:11" x14ac:dyDescent="0.25">
      <c r="A2905" s="1">
        <v>48</v>
      </c>
      <c r="B2905" s="1" t="str">
        <f t="shared" si="226"/>
        <v> Vanuatu</v>
      </c>
      <c r="C2905" s="1" t="str">
        <f t="shared" si="227"/>
        <v>Oceanía</v>
      </c>
      <c r="D2905" s="2">
        <v>56669721</v>
      </c>
      <c r="E2905" s="2" t="s">
        <v>5</v>
      </c>
      <c r="F2905" s="7">
        <v>150</v>
      </c>
      <c r="G2905" s="7">
        <f t="shared" si="228"/>
        <v>1.5</v>
      </c>
      <c r="H2905" s="7">
        <v>117.9</v>
      </c>
      <c r="I2905" s="7" t="s">
        <v>6</v>
      </c>
      <c r="J2905" s="7">
        <f t="shared" si="229"/>
        <v>53.478540423000005</v>
      </c>
      <c r="K2905" s="8">
        <f t="shared" si="230"/>
        <v>23.768240188000004</v>
      </c>
    </row>
    <row r="2906" spans="1:11" x14ac:dyDescent="0.25">
      <c r="A2906" s="1">
        <v>25</v>
      </c>
      <c r="B2906" s="1" t="str">
        <f t="shared" si="226"/>
        <v> Zambia</v>
      </c>
      <c r="C2906" s="1" t="str">
        <f t="shared" si="227"/>
        <v>África</v>
      </c>
      <c r="D2906" s="2">
        <v>93358140</v>
      </c>
      <c r="E2906" s="2" t="s">
        <v>7</v>
      </c>
      <c r="F2906" s="7">
        <v>151</v>
      </c>
      <c r="G2906" s="7">
        <f t="shared" si="228"/>
        <v>1.51</v>
      </c>
      <c r="H2906" s="7">
        <v>59.4</v>
      </c>
      <c r="I2906" s="7" t="s">
        <v>8</v>
      </c>
      <c r="J2906" s="7">
        <f t="shared" si="229"/>
        <v>59.4</v>
      </c>
      <c r="K2906" s="8">
        <f t="shared" si="230"/>
        <v>26.051488969782028</v>
      </c>
    </row>
    <row r="2907" spans="1:11" x14ac:dyDescent="0.25">
      <c r="A2907" s="1">
        <v>51</v>
      </c>
      <c r="B2907" s="1" t="str">
        <f t="shared" si="226"/>
        <v> Costa Rica</v>
      </c>
      <c r="C2907" s="1" t="str">
        <f t="shared" si="227"/>
        <v>Centroamérica</v>
      </c>
      <c r="D2907" s="2">
        <v>74998858</v>
      </c>
      <c r="E2907" s="2" t="s">
        <v>5</v>
      </c>
      <c r="F2907" s="7">
        <v>173</v>
      </c>
      <c r="G2907" s="7">
        <f t="shared" si="228"/>
        <v>1.73</v>
      </c>
      <c r="H2907" s="7">
        <v>84.3</v>
      </c>
      <c r="I2907" s="7" t="s">
        <v>8</v>
      </c>
      <c r="J2907" s="7">
        <f t="shared" si="229"/>
        <v>84.3</v>
      </c>
      <c r="K2907" s="8">
        <f t="shared" si="230"/>
        <v>28.166661097931769</v>
      </c>
    </row>
    <row r="2908" spans="1:11" x14ac:dyDescent="0.25">
      <c r="A2908" s="1">
        <v>37</v>
      </c>
      <c r="B2908" s="1" t="str">
        <f t="shared" si="226"/>
        <v> Albania</v>
      </c>
      <c r="C2908" s="1" t="str">
        <f t="shared" si="227"/>
        <v>Europa</v>
      </c>
      <c r="D2908" s="2">
        <v>56237595</v>
      </c>
      <c r="E2908" s="2" t="s">
        <v>5</v>
      </c>
      <c r="F2908" s="7">
        <v>175</v>
      </c>
      <c r="G2908" s="7">
        <f t="shared" si="228"/>
        <v>1.75</v>
      </c>
      <c r="H2908" s="7">
        <v>85</v>
      </c>
      <c r="I2908" s="7" t="s">
        <v>8</v>
      </c>
      <c r="J2908" s="7">
        <f t="shared" si="229"/>
        <v>85</v>
      </c>
      <c r="K2908" s="8">
        <f t="shared" si="230"/>
        <v>27.755102040816325</v>
      </c>
    </row>
    <row r="2909" spans="1:11" x14ac:dyDescent="0.25">
      <c r="A2909" s="1">
        <v>16</v>
      </c>
      <c r="B2909" s="1" t="str">
        <f t="shared" si="226"/>
        <v> Vietnam</v>
      </c>
      <c r="C2909" s="1" t="str">
        <f t="shared" si="227"/>
        <v>Asia</v>
      </c>
      <c r="D2909" s="2">
        <v>29180367</v>
      </c>
      <c r="E2909" s="2" t="s">
        <v>5</v>
      </c>
      <c r="F2909" s="7">
        <v>162</v>
      </c>
      <c r="G2909" s="7">
        <f t="shared" si="228"/>
        <v>1.62</v>
      </c>
      <c r="H2909" s="7">
        <v>53</v>
      </c>
      <c r="I2909" s="7" t="s">
        <v>8</v>
      </c>
      <c r="J2909" s="7">
        <f t="shared" si="229"/>
        <v>53</v>
      </c>
      <c r="K2909" s="8">
        <f t="shared" si="230"/>
        <v>20.195092211553114</v>
      </c>
    </row>
    <row r="2910" spans="1:11" x14ac:dyDescent="0.25">
      <c r="A2910" s="1">
        <v>46</v>
      </c>
      <c r="B2910" s="1" t="str">
        <f t="shared" si="226"/>
        <v> Australia</v>
      </c>
      <c r="C2910" s="1" t="str">
        <f t="shared" si="227"/>
        <v>Oceanía</v>
      </c>
      <c r="D2910" s="2">
        <v>38185427</v>
      </c>
      <c r="E2910" s="2" t="s">
        <v>7</v>
      </c>
      <c r="F2910" s="7">
        <v>172</v>
      </c>
      <c r="G2910" s="7">
        <f t="shared" si="228"/>
        <v>1.72</v>
      </c>
      <c r="H2910" s="7">
        <v>182.3</v>
      </c>
      <c r="I2910" s="7" t="s">
        <v>6</v>
      </c>
      <c r="J2910" s="7">
        <f t="shared" si="229"/>
        <v>82.689889051000009</v>
      </c>
      <c r="K2910" s="8">
        <f t="shared" si="230"/>
        <v>27.950881912858307</v>
      </c>
    </row>
    <row r="2911" spans="1:11" x14ac:dyDescent="0.25">
      <c r="A2911" s="1">
        <v>60</v>
      </c>
      <c r="B2911" s="1" t="str">
        <f t="shared" si="226"/>
        <v> Nicaragua</v>
      </c>
      <c r="C2911" s="1" t="str">
        <f t="shared" si="227"/>
        <v>Centroamérica</v>
      </c>
      <c r="D2911" s="2">
        <v>10912989</v>
      </c>
      <c r="E2911" s="2" t="s">
        <v>7</v>
      </c>
      <c r="F2911" s="7">
        <v>161</v>
      </c>
      <c r="G2911" s="7">
        <f t="shared" si="228"/>
        <v>1.61</v>
      </c>
      <c r="H2911" s="7">
        <v>68.8</v>
      </c>
      <c r="I2911" s="7" t="s">
        <v>8</v>
      </c>
      <c r="J2911" s="7">
        <f t="shared" si="229"/>
        <v>68.8</v>
      </c>
      <c r="K2911" s="8">
        <f t="shared" si="230"/>
        <v>26.542185872458621</v>
      </c>
    </row>
    <row r="2912" spans="1:11" x14ac:dyDescent="0.25">
      <c r="A2912" s="1">
        <v>60</v>
      </c>
      <c r="B2912" s="1" t="str">
        <f t="shared" si="226"/>
        <v> Nicaragua</v>
      </c>
      <c r="C2912" s="1" t="str">
        <f t="shared" si="227"/>
        <v>Centroamérica</v>
      </c>
      <c r="D2912" s="2">
        <v>25851406</v>
      </c>
      <c r="E2912" s="2" t="s">
        <v>5</v>
      </c>
      <c r="F2912" s="7">
        <v>164</v>
      </c>
      <c r="G2912" s="7">
        <f t="shared" si="228"/>
        <v>1.64</v>
      </c>
      <c r="H2912" s="7">
        <v>70.5</v>
      </c>
      <c r="I2912" s="7" t="s">
        <v>8</v>
      </c>
      <c r="J2912" s="7">
        <f t="shared" si="229"/>
        <v>70.5</v>
      </c>
      <c r="K2912" s="8">
        <f t="shared" si="230"/>
        <v>26.212076145151698</v>
      </c>
    </row>
    <row r="2913" spans="1:11" x14ac:dyDescent="0.25">
      <c r="A2913" s="1">
        <v>53</v>
      </c>
      <c r="B2913" s="1" t="str">
        <f t="shared" si="226"/>
        <v> Georgia</v>
      </c>
      <c r="C2913" s="1" t="str">
        <f t="shared" si="227"/>
        <v>Medio Oriente</v>
      </c>
      <c r="D2913" s="2">
        <v>10517047</v>
      </c>
      <c r="E2913" s="2" t="s">
        <v>5</v>
      </c>
      <c r="F2913" s="7">
        <v>153</v>
      </c>
      <c r="G2913" s="7">
        <f t="shared" si="228"/>
        <v>1.53</v>
      </c>
      <c r="H2913" s="7">
        <v>129.4</v>
      </c>
      <c r="I2913" s="7" t="s">
        <v>6</v>
      </c>
      <c r="J2913" s="7">
        <f t="shared" si="229"/>
        <v>58.694852678000004</v>
      </c>
      <c r="K2913" s="8">
        <f t="shared" si="230"/>
        <v>25.073626672647276</v>
      </c>
    </row>
    <row r="2914" spans="1:11" x14ac:dyDescent="0.25">
      <c r="A2914" s="1">
        <v>56</v>
      </c>
      <c r="B2914" s="1" t="str">
        <f t="shared" si="226"/>
        <v> Armenia</v>
      </c>
      <c r="C2914" s="1" t="str">
        <f t="shared" si="227"/>
        <v>Medio Oriente</v>
      </c>
      <c r="D2914" s="2">
        <v>76106696</v>
      </c>
      <c r="E2914" s="2" t="s">
        <v>5</v>
      </c>
      <c r="F2914" s="7">
        <v>150</v>
      </c>
      <c r="G2914" s="7">
        <f t="shared" si="228"/>
        <v>1.5</v>
      </c>
      <c r="H2914" s="7">
        <v>122.6</v>
      </c>
      <c r="I2914" s="7" t="s">
        <v>6</v>
      </c>
      <c r="J2914" s="7">
        <f t="shared" si="229"/>
        <v>55.610424561999999</v>
      </c>
      <c r="K2914" s="8">
        <f t="shared" si="230"/>
        <v>24.715744249777778</v>
      </c>
    </row>
    <row r="2915" spans="1:11" x14ac:dyDescent="0.25">
      <c r="A2915" s="1">
        <v>50</v>
      </c>
      <c r="B2915" s="1" t="str">
        <f t="shared" si="226"/>
        <v> Venezuela</v>
      </c>
      <c r="C2915" s="1" t="str">
        <f t="shared" si="227"/>
        <v>Sudamérica</v>
      </c>
      <c r="D2915" s="2">
        <v>43096657</v>
      </c>
      <c r="E2915" s="2" t="s">
        <v>5</v>
      </c>
      <c r="F2915" s="7">
        <v>163</v>
      </c>
      <c r="G2915" s="7">
        <f t="shared" si="228"/>
        <v>1.63</v>
      </c>
      <c r="H2915" s="7">
        <v>148.6</v>
      </c>
      <c r="I2915" s="7" t="s">
        <v>6</v>
      </c>
      <c r="J2915" s="7">
        <f t="shared" si="229"/>
        <v>67.403826182000003</v>
      </c>
      <c r="K2915" s="8">
        <f t="shared" si="230"/>
        <v>25.369350062855212</v>
      </c>
    </row>
    <row r="2916" spans="1:11" x14ac:dyDescent="0.25">
      <c r="A2916" s="1">
        <v>49</v>
      </c>
      <c r="B2916" s="1" t="str">
        <f t="shared" si="226"/>
        <v> Uruguay</v>
      </c>
      <c r="C2916" s="1" t="str">
        <f t="shared" si="227"/>
        <v>Sudamérica</v>
      </c>
      <c r="D2916" s="2">
        <v>94432816</v>
      </c>
      <c r="E2916" s="2" t="s">
        <v>7</v>
      </c>
      <c r="F2916" s="7">
        <v>170</v>
      </c>
      <c r="G2916" s="7">
        <f t="shared" si="228"/>
        <v>1.7</v>
      </c>
      <c r="H2916" s="7">
        <v>173.1</v>
      </c>
      <c r="I2916" s="7" t="s">
        <v>6</v>
      </c>
      <c r="J2916" s="7">
        <f t="shared" si="229"/>
        <v>78.516839247000007</v>
      </c>
      <c r="K2916" s="8">
        <f t="shared" si="230"/>
        <v>27.168456486851216</v>
      </c>
    </row>
    <row r="2917" spans="1:11" x14ac:dyDescent="0.25">
      <c r="A2917" s="1">
        <v>27</v>
      </c>
      <c r="B2917" s="1" t="str">
        <f t="shared" si="226"/>
        <v> Estonia</v>
      </c>
      <c r="C2917" s="1" t="str">
        <f t="shared" si="227"/>
        <v>Europa</v>
      </c>
      <c r="D2917" s="2">
        <v>29127811</v>
      </c>
      <c r="E2917" s="2" t="s">
        <v>7</v>
      </c>
      <c r="F2917" s="7">
        <v>158</v>
      </c>
      <c r="G2917" s="7">
        <f t="shared" si="228"/>
        <v>1.58</v>
      </c>
      <c r="H2917" s="7">
        <v>122.4</v>
      </c>
      <c r="I2917" s="7" t="s">
        <v>6</v>
      </c>
      <c r="J2917" s="7">
        <f t="shared" si="229"/>
        <v>55.519706088000007</v>
      </c>
      <c r="K2917" s="8">
        <f t="shared" si="230"/>
        <v>22.239907902579713</v>
      </c>
    </row>
    <row r="2918" spans="1:11" x14ac:dyDescent="0.25">
      <c r="A2918" s="1">
        <v>38</v>
      </c>
      <c r="B2918" s="1" t="str">
        <f t="shared" si="226"/>
        <v> Namibia</v>
      </c>
      <c r="C2918" s="1" t="str">
        <f t="shared" si="227"/>
        <v>África</v>
      </c>
      <c r="D2918" s="2">
        <v>32361540</v>
      </c>
      <c r="E2918" s="2" t="s">
        <v>5</v>
      </c>
      <c r="F2918" s="7">
        <v>130</v>
      </c>
      <c r="G2918" s="7">
        <f t="shared" si="228"/>
        <v>1.3</v>
      </c>
      <c r="H2918" s="7">
        <v>86.4</v>
      </c>
      <c r="I2918" s="7" t="s">
        <v>6</v>
      </c>
      <c r="J2918" s="7">
        <f t="shared" si="229"/>
        <v>39.190380768000004</v>
      </c>
      <c r="K2918" s="8">
        <f t="shared" si="230"/>
        <v>23.18957441893491</v>
      </c>
    </row>
    <row r="2919" spans="1:11" x14ac:dyDescent="0.25">
      <c r="A2919" s="1">
        <v>29</v>
      </c>
      <c r="B2919" s="1" t="str">
        <f t="shared" si="226"/>
        <v> Angola</v>
      </c>
      <c r="C2919" s="1" t="str">
        <f t="shared" si="227"/>
        <v>África</v>
      </c>
      <c r="D2919" s="2">
        <v>78595782</v>
      </c>
      <c r="E2919" s="2" t="s">
        <v>5</v>
      </c>
      <c r="F2919" s="7">
        <v>179</v>
      </c>
      <c r="G2919" s="7">
        <f t="shared" si="228"/>
        <v>1.79</v>
      </c>
      <c r="H2919" s="7">
        <v>172.4</v>
      </c>
      <c r="I2919" s="7" t="s">
        <v>6</v>
      </c>
      <c r="J2919" s="7">
        <f t="shared" si="229"/>
        <v>78.19932458800001</v>
      </c>
      <c r="K2919" s="8">
        <f t="shared" si="230"/>
        <v>24.406018722262104</v>
      </c>
    </row>
    <row r="2920" spans="1:11" x14ac:dyDescent="0.25">
      <c r="A2920" s="1">
        <v>50</v>
      </c>
      <c r="B2920" s="1" t="str">
        <f t="shared" si="226"/>
        <v> Venezuela</v>
      </c>
      <c r="C2920" s="1" t="str">
        <f t="shared" si="227"/>
        <v>Sudamérica</v>
      </c>
      <c r="D2920" s="2">
        <v>79918789</v>
      </c>
      <c r="E2920" s="2" t="s">
        <v>5</v>
      </c>
      <c r="F2920" s="7">
        <v>188</v>
      </c>
      <c r="G2920" s="7">
        <f t="shared" si="228"/>
        <v>1.88</v>
      </c>
      <c r="H2920" s="7">
        <v>86.5</v>
      </c>
      <c r="I2920" s="7" t="s">
        <v>8</v>
      </c>
      <c r="J2920" s="7">
        <f t="shared" si="229"/>
        <v>86.5</v>
      </c>
      <c r="K2920" s="8">
        <f t="shared" si="230"/>
        <v>24.473743775464012</v>
      </c>
    </row>
    <row r="2921" spans="1:11" x14ac:dyDescent="0.25">
      <c r="A2921" s="1">
        <v>55</v>
      </c>
      <c r="B2921" s="1" t="str">
        <f t="shared" si="226"/>
        <v> Honduras</v>
      </c>
      <c r="C2921" s="1" t="str">
        <f t="shared" si="227"/>
        <v>Centroamérica</v>
      </c>
      <c r="D2921" s="2">
        <v>13370702</v>
      </c>
      <c r="E2921" s="2" t="s">
        <v>7</v>
      </c>
      <c r="F2921" s="7">
        <v>127</v>
      </c>
      <c r="G2921" s="7">
        <f t="shared" si="228"/>
        <v>1.27</v>
      </c>
      <c r="H2921" s="7">
        <v>93</v>
      </c>
      <c r="I2921" s="7" t="s">
        <v>6</v>
      </c>
      <c r="J2921" s="7">
        <f t="shared" si="229"/>
        <v>42.184090410000003</v>
      </c>
      <c r="K2921" s="8">
        <f t="shared" si="230"/>
        <v>26.154188362576726</v>
      </c>
    </row>
    <row r="2922" spans="1:11" x14ac:dyDescent="0.25">
      <c r="A2922" s="1">
        <v>20</v>
      </c>
      <c r="B2922" s="1" t="str">
        <f t="shared" si="226"/>
        <v> Laos</v>
      </c>
      <c r="C2922" s="1" t="str">
        <f t="shared" si="227"/>
        <v>Asia</v>
      </c>
      <c r="D2922" s="2">
        <v>21608467</v>
      </c>
      <c r="E2922" s="2" t="s">
        <v>5</v>
      </c>
      <c r="F2922" s="7">
        <v>163</v>
      </c>
      <c r="G2922" s="7">
        <f t="shared" si="228"/>
        <v>1.63</v>
      </c>
      <c r="H2922" s="7">
        <v>54.7</v>
      </c>
      <c r="I2922" s="7" t="s">
        <v>8</v>
      </c>
      <c r="J2922" s="7">
        <f t="shared" si="229"/>
        <v>54.7</v>
      </c>
      <c r="K2922" s="8">
        <f t="shared" si="230"/>
        <v>20.58790319545335</v>
      </c>
    </row>
    <row r="2923" spans="1:11" x14ac:dyDescent="0.25">
      <c r="A2923" s="1">
        <v>21</v>
      </c>
      <c r="B2923" s="1" t="str">
        <f t="shared" si="226"/>
        <v> Guinea</v>
      </c>
      <c r="C2923" s="1" t="str">
        <f t="shared" si="227"/>
        <v>África</v>
      </c>
      <c r="D2923" s="2">
        <v>96377622</v>
      </c>
      <c r="E2923" s="2" t="s">
        <v>7</v>
      </c>
      <c r="F2923" s="7">
        <v>140</v>
      </c>
      <c r="G2923" s="7">
        <f t="shared" si="228"/>
        <v>1.4</v>
      </c>
      <c r="H2923" s="7">
        <v>108.7</v>
      </c>
      <c r="I2923" s="7" t="s">
        <v>6</v>
      </c>
      <c r="J2923" s="7">
        <f t="shared" si="229"/>
        <v>49.305490619000004</v>
      </c>
      <c r="K2923" s="8">
        <f t="shared" si="230"/>
        <v>25.15586256071429</v>
      </c>
    </row>
    <row r="2924" spans="1:11" x14ac:dyDescent="0.25">
      <c r="A2924" s="1">
        <v>42</v>
      </c>
      <c r="B2924" s="1" t="str">
        <f t="shared" si="226"/>
        <v> Mauritania</v>
      </c>
      <c r="C2924" s="1" t="str">
        <f t="shared" si="227"/>
        <v>África</v>
      </c>
      <c r="D2924" s="2">
        <v>50003719</v>
      </c>
      <c r="E2924" s="2" t="s">
        <v>7</v>
      </c>
      <c r="F2924" s="7">
        <v>133</v>
      </c>
      <c r="G2924" s="7">
        <f t="shared" si="228"/>
        <v>1.33</v>
      </c>
      <c r="H2924" s="7">
        <v>51.9</v>
      </c>
      <c r="I2924" s="7" t="s">
        <v>8</v>
      </c>
      <c r="J2924" s="7">
        <f t="shared" si="229"/>
        <v>51.9</v>
      </c>
      <c r="K2924" s="8">
        <f t="shared" si="230"/>
        <v>29.340267963140931</v>
      </c>
    </row>
    <row r="2925" spans="1:11" x14ac:dyDescent="0.25">
      <c r="A2925" s="1">
        <v>5</v>
      </c>
      <c r="B2925" s="1" t="str">
        <f t="shared" si="226"/>
        <v> Togo</v>
      </c>
      <c r="C2925" s="1" t="str">
        <f t="shared" si="227"/>
        <v>África</v>
      </c>
      <c r="D2925" s="2">
        <v>15864717</v>
      </c>
      <c r="E2925" s="2" t="s">
        <v>7</v>
      </c>
      <c r="F2925" s="7">
        <v>162</v>
      </c>
      <c r="G2925" s="7">
        <f t="shared" si="228"/>
        <v>1.62</v>
      </c>
      <c r="H2925" s="7">
        <v>66.400000000000006</v>
      </c>
      <c r="I2925" s="7" t="s">
        <v>8</v>
      </c>
      <c r="J2925" s="7">
        <f t="shared" si="229"/>
        <v>66.400000000000006</v>
      </c>
      <c r="K2925" s="8">
        <f t="shared" si="230"/>
        <v>25.301021185794845</v>
      </c>
    </row>
    <row r="2926" spans="1:11" x14ac:dyDescent="0.25">
      <c r="A2926" s="1">
        <v>19</v>
      </c>
      <c r="B2926" s="1" t="str">
        <f t="shared" si="226"/>
        <v> Somalia</v>
      </c>
      <c r="C2926" s="1" t="str">
        <f t="shared" si="227"/>
        <v>África</v>
      </c>
      <c r="D2926" s="2">
        <v>97720713</v>
      </c>
      <c r="E2926" s="2" t="s">
        <v>5</v>
      </c>
      <c r="F2926" s="7">
        <v>169</v>
      </c>
      <c r="G2926" s="7">
        <f t="shared" si="228"/>
        <v>1.69</v>
      </c>
      <c r="H2926" s="7">
        <v>60.4</v>
      </c>
      <c r="I2926" s="7" t="s">
        <v>8</v>
      </c>
      <c r="J2926" s="7">
        <f t="shared" si="229"/>
        <v>60.4</v>
      </c>
      <c r="K2926" s="8">
        <f t="shared" si="230"/>
        <v>21.147718917404855</v>
      </c>
    </row>
    <row r="2927" spans="1:11" x14ac:dyDescent="0.25">
      <c r="A2927" s="1">
        <v>66</v>
      </c>
      <c r="B2927" s="1" t="str">
        <f t="shared" si="226"/>
        <v> Tonga</v>
      </c>
      <c r="C2927" s="1" t="str">
        <f t="shared" si="227"/>
        <v>Oceanía</v>
      </c>
      <c r="D2927" s="2">
        <v>51535891</v>
      </c>
      <c r="E2927" s="2" t="s">
        <v>7</v>
      </c>
      <c r="F2927" s="7">
        <v>174</v>
      </c>
      <c r="G2927" s="7">
        <f t="shared" si="228"/>
        <v>1.74</v>
      </c>
      <c r="H2927" s="7">
        <v>200.4</v>
      </c>
      <c r="I2927" s="7" t="s">
        <v>6</v>
      </c>
      <c r="J2927" s="7">
        <f t="shared" si="229"/>
        <v>90.899910948000013</v>
      </c>
      <c r="K2927" s="8">
        <f t="shared" si="230"/>
        <v>30.023751799445108</v>
      </c>
    </row>
    <row r="2928" spans="1:11" x14ac:dyDescent="0.25">
      <c r="A2928" s="1">
        <v>5</v>
      </c>
      <c r="B2928" s="1" t="str">
        <f t="shared" si="226"/>
        <v> Togo</v>
      </c>
      <c r="C2928" s="1" t="str">
        <f t="shared" si="227"/>
        <v>África</v>
      </c>
      <c r="D2928" s="2">
        <v>91966888</v>
      </c>
      <c r="E2928" s="2" t="s">
        <v>5</v>
      </c>
      <c r="F2928" s="7">
        <v>200</v>
      </c>
      <c r="G2928" s="7">
        <f t="shared" si="228"/>
        <v>2</v>
      </c>
      <c r="H2928" s="7">
        <v>196.2</v>
      </c>
      <c r="I2928" s="7" t="s">
        <v>6</v>
      </c>
      <c r="J2928" s="7">
        <f t="shared" si="229"/>
        <v>88.994822994000003</v>
      </c>
      <c r="K2928" s="8">
        <f t="shared" si="230"/>
        <v>22.248705748500001</v>
      </c>
    </row>
    <row r="2929" spans="1:11" x14ac:dyDescent="0.25">
      <c r="A2929" s="1">
        <v>14</v>
      </c>
      <c r="B2929" s="1" t="str">
        <f t="shared" si="226"/>
        <v> Madagascar</v>
      </c>
      <c r="C2929" s="1" t="str">
        <f t="shared" si="227"/>
        <v>África</v>
      </c>
      <c r="D2929" s="2">
        <v>73929735</v>
      </c>
      <c r="E2929" s="2" t="s">
        <v>5</v>
      </c>
      <c r="F2929" s="7">
        <v>156</v>
      </c>
      <c r="G2929" s="7">
        <f t="shared" si="228"/>
        <v>1.56</v>
      </c>
      <c r="H2929" s="7">
        <v>49.4</v>
      </c>
      <c r="I2929" s="7" t="s">
        <v>8</v>
      </c>
      <c r="J2929" s="7">
        <f t="shared" si="229"/>
        <v>49.4</v>
      </c>
      <c r="K2929" s="8">
        <f t="shared" si="230"/>
        <v>20.299145299145298</v>
      </c>
    </row>
    <row r="2930" spans="1:11" x14ac:dyDescent="0.25">
      <c r="A2930" s="1">
        <v>49</v>
      </c>
      <c r="B2930" s="1" t="str">
        <f t="shared" si="226"/>
        <v> Uruguay</v>
      </c>
      <c r="C2930" s="1" t="str">
        <f t="shared" si="227"/>
        <v>Sudamérica</v>
      </c>
      <c r="D2930" s="2">
        <v>36530125</v>
      </c>
      <c r="E2930" s="2" t="s">
        <v>7</v>
      </c>
      <c r="F2930" s="7">
        <v>174</v>
      </c>
      <c r="G2930" s="7">
        <f t="shared" si="228"/>
        <v>1.74</v>
      </c>
      <c r="H2930" s="7">
        <v>81</v>
      </c>
      <c r="I2930" s="7" t="s">
        <v>8</v>
      </c>
      <c r="J2930" s="7">
        <f t="shared" si="229"/>
        <v>81</v>
      </c>
      <c r="K2930" s="8">
        <f t="shared" si="230"/>
        <v>26.753864447086801</v>
      </c>
    </row>
    <row r="2931" spans="1:11" x14ac:dyDescent="0.25">
      <c r="A2931" s="1">
        <v>7</v>
      </c>
      <c r="B2931" s="1" t="str">
        <f t="shared" si="226"/>
        <v> Tanzania</v>
      </c>
      <c r="C2931" s="1" t="str">
        <f t="shared" si="227"/>
        <v>África</v>
      </c>
      <c r="D2931" s="2">
        <v>82061880</v>
      </c>
      <c r="E2931" s="2" t="s">
        <v>7</v>
      </c>
      <c r="F2931" s="7">
        <v>162</v>
      </c>
      <c r="G2931" s="7">
        <f t="shared" si="228"/>
        <v>1.62</v>
      </c>
      <c r="H2931" s="7">
        <v>66.400000000000006</v>
      </c>
      <c r="I2931" s="7" t="s">
        <v>8</v>
      </c>
      <c r="J2931" s="7">
        <f t="shared" si="229"/>
        <v>66.400000000000006</v>
      </c>
      <c r="K2931" s="8">
        <f t="shared" si="230"/>
        <v>25.301021185794845</v>
      </c>
    </row>
    <row r="2932" spans="1:11" x14ac:dyDescent="0.25">
      <c r="A2932" s="1">
        <v>34</v>
      </c>
      <c r="B2932" s="1" t="str">
        <f t="shared" si="226"/>
        <v> Bulgaria</v>
      </c>
      <c r="C2932" s="1" t="str">
        <f t="shared" si="227"/>
        <v>Europa</v>
      </c>
      <c r="D2932" s="2">
        <v>43494895</v>
      </c>
      <c r="E2932" s="2" t="s">
        <v>7</v>
      </c>
      <c r="F2932" s="7">
        <v>165</v>
      </c>
      <c r="G2932" s="7">
        <f t="shared" si="228"/>
        <v>1.65</v>
      </c>
      <c r="H2932" s="7">
        <v>63.2</v>
      </c>
      <c r="I2932" s="7" t="s">
        <v>8</v>
      </c>
      <c r="J2932" s="7">
        <f t="shared" si="229"/>
        <v>63.2</v>
      </c>
      <c r="K2932" s="8">
        <f t="shared" si="230"/>
        <v>23.21395775941231</v>
      </c>
    </row>
    <row r="2933" spans="1:11" x14ac:dyDescent="0.25">
      <c r="A2933" s="1">
        <v>52</v>
      </c>
      <c r="B2933" s="1" t="str">
        <f t="shared" si="226"/>
        <v> Guatemala</v>
      </c>
      <c r="C2933" s="1" t="str">
        <f t="shared" si="227"/>
        <v>Centroamérica</v>
      </c>
      <c r="D2933" s="2">
        <v>79430752</v>
      </c>
      <c r="E2933" s="2" t="s">
        <v>7</v>
      </c>
      <c r="F2933" s="7">
        <v>172</v>
      </c>
      <c r="G2933" s="7">
        <f t="shared" si="228"/>
        <v>1.72</v>
      </c>
      <c r="H2933" s="7">
        <v>156.1</v>
      </c>
      <c r="I2933" s="7" t="s">
        <v>6</v>
      </c>
      <c r="J2933" s="7">
        <f t="shared" si="229"/>
        <v>70.805768956999998</v>
      </c>
      <c r="K2933" s="8">
        <f t="shared" si="230"/>
        <v>23.933805082815038</v>
      </c>
    </row>
    <row r="2934" spans="1:11" x14ac:dyDescent="0.25">
      <c r="A2934" s="1">
        <v>44</v>
      </c>
      <c r="B2934" s="1" t="str">
        <f t="shared" si="226"/>
        <v> Yemen</v>
      </c>
      <c r="C2934" s="1" t="str">
        <f t="shared" si="227"/>
        <v>Medio Oriente</v>
      </c>
      <c r="D2934" s="2">
        <v>66977583</v>
      </c>
      <c r="E2934" s="2" t="s">
        <v>7</v>
      </c>
      <c r="F2934" s="7">
        <v>140</v>
      </c>
      <c r="G2934" s="7">
        <f t="shared" si="228"/>
        <v>1.4</v>
      </c>
      <c r="H2934" s="7">
        <v>55.3</v>
      </c>
      <c r="I2934" s="7" t="s">
        <v>8</v>
      </c>
      <c r="J2934" s="7">
        <f t="shared" si="229"/>
        <v>55.3</v>
      </c>
      <c r="K2934" s="8">
        <f t="shared" si="230"/>
        <v>28.214285714285715</v>
      </c>
    </row>
    <row r="2935" spans="1:11" x14ac:dyDescent="0.25">
      <c r="A2935" s="1">
        <v>47</v>
      </c>
      <c r="B2935" s="1" t="str">
        <f t="shared" si="226"/>
        <v> Malta</v>
      </c>
      <c r="C2935" s="1" t="str">
        <f t="shared" si="227"/>
        <v>África</v>
      </c>
      <c r="D2935" s="2">
        <v>30613485</v>
      </c>
      <c r="E2935" s="2" t="s">
        <v>7</v>
      </c>
      <c r="F2935" s="7">
        <v>162</v>
      </c>
      <c r="G2935" s="7">
        <f t="shared" si="228"/>
        <v>1.62</v>
      </c>
      <c r="H2935" s="7">
        <v>66.099999999999994</v>
      </c>
      <c r="I2935" s="7" t="s">
        <v>8</v>
      </c>
      <c r="J2935" s="7">
        <f t="shared" si="229"/>
        <v>66.099999999999994</v>
      </c>
      <c r="K2935" s="8">
        <f t="shared" si="230"/>
        <v>25.186709343087937</v>
      </c>
    </row>
    <row r="2936" spans="1:11" x14ac:dyDescent="0.25">
      <c r="A2936" s="1">
        <v>31</v>
      </c>
      <c r="B2936" s="1" t="str">
        <f t="shared" si="226"/>
        <v> Gambia</v>
      </c>
      <c r="C2936" s="1" t="str">
        <f t="shared" si="227"/>
        <v>África</v>
      </c>
      <c r="D2936" s="2">
        <v>30444511</v>
      </c>
      <c r="E2936" s="2" t="s">
        <v>5</v>
      </c>
      <c r="F2936" s="7">
        <v>186</v>
      </c>
      <c r="G2936" s="7">
        <f t="shared" si="228"/>
        <v>1.86</v>
      </c>
      <c r="H2936" s="7">
        <v>81.7</v>
      </c>
      <c r="I2936" s="7" t="s">
        <v>8</v>
      </c>
      <c r="J2936" s="7">
        <f t="shared" si="229"/>
        <v>81.7</v>
      </c>
      <c r="K2936" s="8">
        <f t="shared" si="230"/>
        <v>23.615446872470805</v>
      </c>
    </row>
    <row r="2937" spans="1:11" x14ac:dyDescent="0.25">
      <c r="A2937" s="1">
        <v>1</v>
      </c>
      <c r="B2937" s="1" t="str">
        <f t="shared" si="226"/>
        <v> Eritrea</v>
      </c>
      <c r="C2937" s="1" t="str">
        <f t="shared" si="227"/>
        <v>África</v>
      </c>
      <c r="D2937" s="2">
        <v>69234084</v>
      </c>
      <c r="E2937" s="2" t="s">
        <v>7</v>
      </c>
      <c r="F2937" s="7">
        <v>145</v>
      </c>
      <c r="G2937" s="7">
        <f t="shared" si="228"/>
        <v>1.45</v>
      </c>
      <c r="H2937" s="7">
        <v>101.4</v>
      </c>
      <c r="I2937" s="7" t="s">
        <v>6</v>
      </c>
      <c r="J2937" s="7">
        <f t="shared" si="229"/>
        <v>45.994266318000008</v>
      </c>
      <c r="K2937" s="8">
        <f t="shared" si="230"/>
        <v>21.875988736266354</v>
      </c>
    </row>
    <row r="2938" spans="1:11" x14ac:dyDescent="0.25">
      <c r="A2938" s="1">
        <v>40</v>
      </c>
      <c r="B2938" s="1" t="str">
        <f t="shared" si="226"/>
        <v> Israel</v>
      </c>
      <c r="C2938" s="1" t="str">
        <f t="shared" si="227"/>
        <v>Medio Oriente</v>
      </c>
      <c r="D2938" s="2">
        <v>15031041</v>
      </c>
      <c r="E2938" s="2" t="s">
        <v>5</v>
      </c>
      <c r="F2938" s="7">
        <v>188</v>
      </c>
      <c r="G2938" s="7">
        <f t="shared" si="228"/>
        <v>1.88</v>
      </c>
      <c r="H2938" s="7">
        <v>176.4</v>
      </c>
      <c r="I2938" s="7" t="s">
        <v>6</v>
      </c>
      <c r="J2938" s="7">
        <f t="shared" si="229"/>
        <v>80.013694068000007</v>
      </c>
      <c r="K2938" s="8">
        <f t="shared" si="230"/>
        <v>22.638550834087827</v>
      </c>
    </row>
    <row r="2939" spans="1:11" x14ac:dyDescent="0.25">
      <c r="A2939" s="1">
        <v>52</v>
      </c>
      <c r="B2939" s="1" t="str">
        <f t="shared" si="226"/>
        <v> Guatemala</v>
      </c>
      <c r="C2939" s="1" t="str">
        <f t="shared" si="227"/>
        <v>Centroamérica</v>
      </c>
      <c r="D2939" s="2">
        <v>41061534</v>
      </c>
      <c r="E2939" s="2" t="s">
        <v>7</v>
      </c>
      <c r="F2939" s="7">
        <v>155</v>
      </c>
      <c r="G2939" s="7">
        <f t="shared" si="228"/>
        <v>1.55</v>
      </c>
      <c r="H2939" s="7">
        <v>68.3</v>
      </c>
      <c r="I2939" s="7" t="s">
        <v>8</v>
      </c>
      <c r="J2939" s="7">
        <f t="shared" si="229"/>
        <v>68.3</v>
      </c>
      <c r="K2939" s="8">
        <f t="shared" si="230"/>
        <v>28.428720083246613</v>
      </c>
    </row>
    <row r="2940" spans="1:11" x14ac:dyDescent="0.25">
      <c r="A2940" s="1">
        <v>51</v>
      </c>
      <c r="B2940" s="1" t="str">
        <f t="shared" si="226"/>
        <v> Costa Rica</v>
      </c>
      <c r="C2940" s="1" t="str">
        <f t="shared" si="227"/>
        <v>Centroamérica</v>
      </c>
      <c r="D2940" s="2">
        <v>45719984</v>
      </c>
      <c r="E2940" s="2" t="s">
        <v>7</v>
      </c>
      <c r="F2940" s="7">
        <v>151</v>
      </c>
      <c r="G2940" s="7">
        <f t="shared" si="228"/>
        <v>1.51</v>
      </c>
      <c r="H2940" s="7">
        <v>132.5</v>
      </c>
      <c r="I2940" s="7" t="s">
        <v>6</v>
      </c>
      <c r="J2940" s="7">
        <f t="shared" si="229"/>
        <v>60.100989025000004</v>
      </c>
      <c r="K2940" s="8">
        <f t="shared" si="230"/>
        <v>26.35892681242051</v>
      </c>
    </row>
    <row r="2941" spans="1:11" x14ac:dyDescent="0.25">
      <c r="A2941" s="1">
        <v>40</v>
      </c>
      <c r="B2941" s="1" t="str">
        <f t="shared" si="226"/>
        <v> Israel</v>
      </c>
      <c r="C2941" s="1" t="str">
        <f t="shared" si="227"/>
        <v>Medio Oriente</v>
      </c>
      <c r="D2941" s="2">
        <v>65749002</v>
      </c>
      <c r="E2941" s="2" t="s">
        <v>5</v>
      </c>
      <c r="F2941" s="7">
        <v>163</v>
      </c>
      <c r="G2941" s="7">
        <f t="shared" si="228"/>
        <v>1.63</v>
      </c>
      <c r="H2941" s="7">
        <v>65.5</v>
      </c>
      <c r="I2941" s="7" t="s">
        <v>8</v>
      </c>
      <c r="J2941" s="7">
        <f t="shared" si="229"/>
        <v>65.5</v>
      </c>
      <c r="K2941" s="8">
        <f t="shared" si="230"/>
        <v>24.652790846475217</v>
      </c>
    </row>
    <row r="2942" spans="1:11" x14ac:dyDescent="0.25">
      <c r="A2942" s="1">
        <v>19</v>
      </c>
      <c r="B2942" s="1" t="str">
        <f t="shared" si="226"/>
        <v> Somalia</v>
      </c>
      <c r="C2942" s="1" t="str">
        <f t="shared" si="227"/>
        <v>África</v>
      </c>
      <c r="D2942" s="2">
        <v>72582461</v>
      </c>
      <c r="E2942" s="2" t="s">
        <v>5</v>
      </c>
      <c r="F2942" s="7">
        <v>155</v>
      </c>
      <c r="G2942" s="7">
        <f t="shared" si="228"/>
        <v>1.55</v>
      </c>
      <c r="H2942" s="7">
        <v>56.1</v>
      </c>
      <c r="I2942" s="7" t="s">
        <v>8</v>
      </c>
      <c r="J2942" s="7">
        <f t="shared" si="229"/>
        <v>56.1</v>
      </c>
      <c r="K2942" s="8">
        <f t="shared" si="230"/>
        <v>23.350676378772111</v>
      </c>
    </row>
    <row r="2943" spans="1:11" x14ac:dyDescent="0.25">
      <c r="A2943" s="1">
        <v>14</v>
      </c>
      <c r="B2943" s="1" t="str">
        <f t="shared" si="226"/>
        <v> Madagascar</v>
      </c>
      <c r="C2943" s="1" t="str">
        <f t="shared" si="227"/>
        <v>África</v>
      </c>
      <c r="D2943" s="2">
        <v>67160361</v>
      </c>
      <c r="E2943" s="2" t="s">
        <v>5</v>
      </c>
      <c r="F2943" s="7">
        <v>143</v>
      </c>
      <c r="G2943" s="7">
        <f t="shared" si="228"/>
        <v>1.43</v>
      </c>
      <c r="H2943" s="7">
        <v>97.2</v>
      </c>
      <c r="I2943" s="7" t="s">
        <v>6</v>
      </c>
      <c r="J2943" s="7">
        <f t="shared" si="229"/>
        <v>44.089178364000006</v>
      </c>
      <c r="K2943" s="8">
        <f t="shared" si="230"/>
        <v>21.560554728348581</v>
      </c>
    </row>
    <row r="2944" spans="1:11" x14ac:dyDescent="0.25">
      <c r="A2944" s="1">
        <v>52</v>
      </c>
      <c r="B2944" s="1" t="str">
        <f t="shared" si="226"/>
        <v> Guatemala</v>
      </c>
      <c r="C2944" s="1" t="str">
        <f t="shared" si="227"/>
        <v>Centroamérica</v>
      </c>
      <c r="D2944" s="2">
        <v>26923429</v>
      </c>
      <c r="E2944" s="2" t="s">
        <v>5</v>
      </c>
      <c r="F2944" s="7">
        <v>173</v>
      </c>
      <c r="G2944" s="7">
        <f t="shared" si="228"/>
        <v>1.73</v>
      </c>
      <c r="H2944" s="7">
        <v>66.400000000000006</v>
      </c>
      <c r="I2944" s="7" t="s">
        <v>8</v>
      </c>
      <c r="J2944" s="7">
        <f t="shared" si="229"/>
        <v>66.400000000000006</v>
      </c>
      <c r="K2944" s="8">
        <f t="shared" si="230"/>
        <v>22.185839820909486</v>
      </c>
    </row>
    <row r="2945" spans="1:11" x14ac:dyDescent="0.25">
      <c r="A2945" s="1">
        <v>58</v>
      </c>
      <c r="B2945" s="1" t="str">
        <f t="shared" si="226"/>
        <v> Guyana</v>
      </c>
      <c r="C2945" s="1" t="str">
        <f t="shared" si="227"/>
        <v>Sudamérica</v>
      </c>
      <c r="D2945" s="2">
        <v>14434865</v>
      </c>
      <c r="E2945" s="2" t="s">
        <v>5</v>
      </c>
      <c r="F2945" s="7">
        <v>158</v>
      </c>
      <c r="G2945" s="7">
        <f t="shared" si="228"/>
        <v>1.58</v>
      </c>
      <c r="H2945" s="7">
        <v>132.9</v>
      </c>
      <c r="I2945" s="7" t="s">
        <v>6</v>
      </c>
      <c r="J2945" s="7">
        <f t="shared" si="229"/>
        <v>60.282425973000002</v>
      </c>
      <c r="K2945" s="8">
        <f t="shared" si="230"/>
        <v>24.147743139320617</v>
      </c>
    </row>
    <row r="2946" spans="1:11" x14ac:dyDescent="0.25">
      <c r="A2946" s="1">
        <v>17</v>
      </c>
      <c r="B2946" s="1" t="str">
        <f t="shared" si="226"/>
        <v> India</v>
      </c>
      <c r="C2946" s="1" t="str">
        <f t="shared" si="227"/>
        <v>Asia</v>
      </c>
      <c r="D2946" s="2">
        <v>48208227</v>
      </c>
      <c r="E2946" s="2" t="s">
        <v>5</v>
      </c>
      <c r="F2946" s="7">
        <v>174</v>
      </c>
      <c r="G2946" s="7">
        <f t="shared" si="228"/>
        <v>1.74</v>
      </c>
      <c r="H2946" s="7">
        <v>148.19999999999999</v>
      </c>
      <c r="I2946" s="7" t="s">
        <v>6</v>
      </c>
      <c r="J2946" s="7">
        <f t="shared" si="229"/>
        <v>67.222389234000005</v>
      </c>
      <c r="K2946" s="8">
        <f t="shared" si="230"/>
        <v>22.203193695996831</v>
      </c>
    </row>
    <row r="2947" spans="1:11" x14ac:dyDescent="0.25">
      <c r="A2947" s="1">
        <v>34</v>
      </c>
      <c r="B2947" s="1" t="str">
        <f t="shared" ref="B2947:B3010" si="231">+VLOOKUP(A2947,$R$2:$S$68,2,FALSE)</f>
        <v> Bulgaria</v>
      </c>
      <c r="C2947" s="1" t="str">
        <f t="shared" ref="C2947:C3010" si="232">+VLOOKUP(B2947,$O$2:$P$68,2,FALSE)</f>
        <v>Europa</v>
      </c>
      <c r="D2947" s="2">
        <v>99915220</v>
      </c>
      <c r="E2947" s="2" t="s">
        <v>7</v>
      </c>
      <c r="F2947" s="7">
        <v>159</v>
      </c>
      <c r="G2947" s="7">
        <f t="shared" ref="G2947:G3010" si="233">+F2947/100</f>
        <v>1.59</v>
      </c>
      <c r="H2947" s="7">
        <v>125.9</v>
      </c>
      <c r="I2947" s="7" t="s">
        <v>6</v>
      </c>
      <c r="J2947" s="7">
        <f t="shared" ref="J2947:J3010" si="234">+IF(I2947="lb",H2947*0.45359237,H2947)</f>
        <v>57.107279383000005</v>
      </c>
      <c r="K2947" s="8">
        <f t="shared" ref="K2947:K3010" si="235">+J2947/G2947^2</f>
        <v>22.589011266563823</v>
      </c>
    </row>
    <row r="2948" spans="1:11" x14ac:dyDescent="0.25">
      <c r="A2948" s="1">
        <v>7</v>
      </c>
      <c r="B2948" s="1" t="str">
        <f t="shared" si="231"/>
        <v> Tanzania</v>
      </c>
      <c r="C2948" s="1" t="str">
        <f t="shared" si="232"/>
        <v>África</v>
      </c>
      <c r="D2948" s="2">
        <v>41145498</v>
      </c>
      <c r="E2948" s="2" t="s">
        <v>5</v>
      </c>
      <c r="F2948" s="7">
        <v>151</v>
      </c>
      <c r="G2948" s="7">
        <f t="shared" si="233"/>
        <v>1.51</v>
      </c>
      <c r="H2948" s="7">
        <v>53.3</v>
      </c>
      <c r="I2948" s="7" t="s">
        <v>8</v>
      </c>
      <c r="J2948" s="7">
        <f t="shared" si="234"/>
        <v>53.3</v>
      </c>
      <c r="K2948" s="8">
        <f t="shared" si="235"/>
        <v>23.376167711942458</v>
      </c>
    </row>
    <row r="2949" spans="1:11" x14ac:dyDescent="0.25">
      <c r="A2949" s="1">
        <v>39</v>
      </c>
      <c r="B2949" s="1" t="str">
        <f t="shared" si="231"/>
        <v> Portugal</v>
      </c>
      <c r="C2949" s="1" t="str">
        <f t="shared" si="232"/>
        <v>Europa</v>
      </c>
      <c r="D2949" s="2">
        <v>61678016</v>
      </c>
      <c r="E2949" s="2" t="s">
        <v>7</v>
      </c>
      <c r="F2949" s="7">
        <v>163</v>
      </c>
      <c r="G2949" s="7">
        <f t="shared" si="233"/>
        <v>1.63</v>
      </c>
      <c r="H2949" s="7">
        <v>67.900000000000006</v>
      </c>
      <c r="I2949" s="7" t="s">
        <v>8</v>
      </c>
      <c r="J2949" s="7">
        <f t="shared" si="234"/>
        <v>67.900000000000006</v>
      </c>
      <c r="K2949" s="8">
        <f t="shared" si="235"/>
        <v>25.556099213368967</v>
      </c>
    </row>
    <row r="2950" spans="1:11" x14ac:dyDescent="0.25">
      <c r="A2950" s="1">
        <v>7</v>
      </c>
      <c r="B2950" s="1" t="str">
        <f t="shared" si="231"/>
        <v> Tanzania</v>
      </c>
      <c r="C2950" s="1" t="str">
        <f t="shared" si="232"/>
        <v>África</v>
      </c>
      <c r="D2950" s="2">
        <v>75934301</v>
      </c>
      <c r="E2950" s="2" t="s">
        <v>5</v>
      </c>
      <c r="F2950" s="7">
        <v>178</v>
      </c>
      <c r="G2950" s="7">
        <f t="shared" si="233"/>
        <v>1.78</v>
      </c>
      <c r="H2950" s="7">
        <v>84.4</v>
      </c>
      <c r="I2950" s="7" t="s">
        <v>8</v>
      </c>
      <c r="J2950" s="7">
        <f t="shared" si="234"/>
        <v>84.4</v>
      </c>
      <c r="K2950" s="8">
        <f t="shared" si="235"/>
        <v>26.638050751167782</v>
      </c>
    </row>
    <row r="2951" spans="1:11" x14ac:dyDescent="0.25">
      <c r="A2951" s="1">
        <v>51</v>
      </c>
      <c r="B2951" s="1" t="str">
        <f t="shared" si="231"/>
        <v> Costa Rica</v>
      </c>
      <c r="C2951" s="1" t="str">
        <f t="shared" si="232"/>
        <v>Centroamérica</v>
      </c>
      <c r="D2951" s="2">
        <v>21860341</v>
      </c>
      <c r="E2951" s="2" t="s">
        <v>7</v>
      </c>
      <c r="F2951" s="7">
        <v>173</v>
      </c>
      <c r="G2951" s="7">
        <f t="shared" si="233"/>
        <v>1.73</v>
      </c>
      <c r="H2951" s="7">
        <v>200</v>
      </c>
      <c r="I2951" s="7" t="s">
        <v>6</v>
      </c>
      <c r="J2951" s="7">
        <f t="shared" si="234"/>
        <v>90.718474000000001</v>
      </c>
      <c r="K2951" s="8">
        <f t="shared" si="235"/>
        <v>30.311227906044305</v>
      </c>
    </row>
    <row r="2952" spans="1:11" x14ac:dyDescent="0.25">
      <c r="A2952" s="1">
        <v>29</v>
      </c>
      <c r="B2952" s="1" t="str">
        <f t="shared" si="231"/>
        <v> Angola</v>
      </c>
      <c r="C2952" s="1" t="str">
        <f t="shared" si="232"/>
        <v>África</v>
      </c>
      <c r="D2952" s="2">
        <v>23487448</v>
      </c>
      <c r="E2952" s="2" t="s">
        <v>7</v>
      </c>
      <c r="F2952" s="7">
        <v>129</v>
      </c>
      <c r="G2952" s="7">
        <f t="shared" si="233"/>
        <v>1.29</v>
      </c>
      <c r="H2952" s="7">
        <v>40.6</v>
      </c>
      <c r="I2952" s="7" t="s">
        <v>8</v>
      </c>
      <c r="J2952" s="7">
        <f t="shared" si="234"/>
        <v>40.6</v>
      </c>
      <c r="K2952" s="8">
        <f t="shared" si="235"/>
        <v>24.397572261282374</v>
      </c>
    </row>
    <row r="2953" spans="1:11" x14ac:dyDescent="0.25">
      <c r="A2953" s="1">
        <v>59</v>
      </c>
      <c r="B2953" s="1" t="str">
        <f t="shared" si="231"/>
        <v> Ecuador</v>
      </c>
      <c r="C2953" s="1" t="str">
        <f t="shared" si="232"/>
        <v>Sudamérica</v>
      </c>
      <c r="D2953" s="2">
        <v>74764014</v>
      </c>
      <c r="E2953" s="2" t="s">
        <v>5</v>
      </c>
      <c r="F2953" s="7">
        <v>162</v>
      </c>
      <c r="G2953" s="7">
        <f t="shared" si="233"/>
        <v>1.62</v>
      </c>
      <c r="H2953" s="7">
        <v>62.5</v>
      </c>
      <c r="I2953" s="7" t="s">
        <v>8</v>
      </c>
      <c r="J2953" s="7">
        <f t="shared" si="234"/>
        <v>62.5</v>
      </c>
      <c r="K2953" s="8">
        <f t="shared" si="235"/>
        <v>23.814967230605085</v>
      </c>
    </row>
    <row r="2954" spans="1:11" x14ac:dyDescent="0.25">
      <c r="A2954" s="1">
        <v>61</v>
      </c>
      <c r="B2954" s="1" t="str">
        <f t="shared" si="231"/>
        <v> Jamaica</v>
      </c>
      <c r="C2954" s="1" t="str">
        <f t="shared" si="232"/>
        <v>Centroamérica</v>
      </c>
      <c r="D2954" s="2">
        <v>58030843</v>
      </c>
      <c r="E2954" s="2" t="s">
        <v>5</v>
      </c>
      <c r="F2954" s="7">
        <v>161</v>
      </c>
      <c r="G2954" s="7">
        <f t="shared" si="233"/>
        <v>1.61</v>
      </c>
      <c r="H2954" s="7">
        <v>140.4</v>
      </c>
      <c r="I2954" s="7" t="s">
        <v>6</v>
      </c>
      <c r="J2954" s="7">
        <f t="shared" si="234"/>
        <v>63.684368748000004</v>
      </c>
      <c r="K2954" s="8">
        <f t="shared" si="235"/>
        <v>24.568638844180395</v>
      </c>
    </row>
    <row r="2955" spans="1:11" x14ac:dyDescent="0.25">
      <c r="A2955" s="1">
        <v>17</v>
      </c>
      <c r="B2955" s="1" t="str">
        <f t="shared" si="231"/>
        <v> India</v>
      </c>
      <c r="C2955" s="1" t="str">
        <f t="shared" si="232"/>
        <v>Asia</v>
      </c>
      <c r="D2955" s="2">
        <v>13588872</v>
      </c>
      <c r="E2955" s="2" t="s">
        <v>5</v>
      </c>
      <c r="F2955" s="7">
        <v>154</v>
      </c>
      <c r="G2955" s="7">
        <f t="shared" si="233"/>
        <v>1.54</v>
      </c>
      <c r="H2955" s="7">
        <v>95.7</v>
      </c>
      <c r="I2955" s="7" t="s">
        <v>6</v>
      </c>
      <c r="J2955" s="7">
        <f t="shared" si="234"/>
        <v>43.408789809000005</v>
      </c>
      <c r="K2955" s="8">
        <f t="shared" si="235"/>
        <v>18.303588214285718</v>
      </c>
    </row>
    <row r="2956" spans="1:11" x14ac:dyDescent="0.25">
      <c r="A2956" s="1">
        <v>43</v>
      </c>
      <c r="B2956" s="1" t="str">
        <f t="shared" si="231"/>
        <v> Colombia</v>
      </c>
      <c r="C2956" s="1" t="str">
        <f t="shared" si="232"/>
        <v>Sudamérica</v>
      </c>
      <c r="D2956" s="2">
        <v>97341762</v>
      </c>
      <c r="E2956" s="2" t="s">
        <v>7</v>
      </c>
      <c r="F2956" s="7">
        <v>168</v>
      </c>
      <c r="G2956" s="7">
        <f t="shared" si="233"/>
        <v>1.68</v>
      </c>
      <c r="H2956" s="7">
        <v>157.9</v>
      </c>
      <c r="I2956" s="7" t="s">
        <v>6</v>
      </c>
      <c r="J2956" s="7">
        <f t="shared" si="234"/>
        <v>71.622235223000004</v>
      </c>
      <c r="K2956" s="8">
        <f t="shared" si="235"/>
        <v>25.376358851686515</v>
      </c>
    </row>
    <row r="2957" spans="1:11" x14ac:dyDescent="0.25">
      <c r="A2957" s="1">
        <v>22</v>
      </c>
      <c r="B2957" s="1" t="str">
        <f t="shared" si="231"/>
        <v> Indonesia</v>
      </c>
      <c r="C2957" s="1" t="str">
        <f t="shared" si="232"/>
        <v>Asia</v>
      </c>
      <c r="D2957" s="2">
        <v>72291666</v>
      </c>
      <c r="E2957" s="2" t="s">
        <v>7</v>
      </c>
      <c r="F2957" s="7">
        <v>142</v>
      </c>
      <c r="G2957" s="7">
        <f t="shared" si="233"/>
        <v>1.42</v>
      </c>
      <c r="H2957" s="7">
        <v>48.6</v>
      </c>
      <c r="I2957" s="7" t="s">
        <v>8</v>
      </c>
      <c r="J2957" s="7">
        <f t="shared" si="234"/>
        <v>48.6</v>
      </c>
      <c r="K2957" s="8">
        <f t="shared" si="235"/>
        <v>24.102360642729618</v>
      </c>
    </row>
    <row r="2958" spans="1:11" x14ac:dyDescent="0.25">
      <c r="A2958" s="1">
        <v>11</v>
      </c>
      <c r="B2958" s="1" t="str">
        <f t="shared" si="231"/>
        <v> El Salvador</v>
      </c>
      <c r="C2958" s="1" t="str">
        <f t="shared" si="232"/>
        <v>Centroamérica</v>
      </c>
      <c r="D2958" s="2">
        <v>15871690</v>
      </c>
      <c r="E2958" s="2" t="s">
        <v>7</v>
      </c>
      <c r="F2958" s="7">
        <v>133</v>
      </c>
      <c r="G2958" s="7">
        <f t="shared" si="233"/>
        <v>1.33</v>
      </c>
      <c r="H2958" s="7">
        <v>49</v>
      </c>
      <c r="I2958" s="7" t="s">
        <v>8</v>
      </c>
      <c r="J2958" s="7">
        <f t="shared" si="234"/>
        <v>49</v>
      </c>
      <c r="K2958" s="8">
        <f t="shared" si="235"/>
        <v>27.700831024930746</v>
      </c>
    </row>
    <row r="2959" spans="1:11" x14ac:dyDescent="0.25">
      <c r="A2959" s="1">
        <v>56</v>
      </c>
      <c r="B2959" s="1" t="str">
        <f t="shared" si="231"/>
        <v> Armenia</v>
      </c>
      <c r="C2959" s="1" t="str">
        <f t="shared" si="232"/>
        <v>Medio Oriente</v>
      </c>
      <c r="D2959" s="2">
        <v>18422423</v>
      </c>
      <c r="E2959" s="2" t="s">
        <v>7</v>
      </c>
      <c r="F2959" s="7">
        <v>147</v>
      </c>
      <c r="G2959" s="7">
        <f t="shared" si="233"/>
        <v>1.47</v>
      </c>
      <c r="H2959" s="7">
        <v>114.6</v>
      </c>
      <c r="I2959" s="7" t="s">
        <v>6</v>
      </c>
      <c r="J2959" s="7">
        <f t="shared" si="234"/>
        <v>51.981685601999999</v>
      </c>
      <c r="K2959" s="8">
        <f t="shared" si="235"/>
        <v>24.055572031098155</v>
      </c>
    </row>
    <row r="2960" spans="1:11" x14ac:dyDescent="0.25">
      <c r="A2960" s="1">
        <v>37</v>
      </c>
      <c r="B2960" s="1" t="str">
        <f t="shared" si="231"/>
        <v> Albania</v>
      </c>
      <c r="C2960" s="1" t="str">
        <f t="shared" si="232"/>
        <v>Europa</v>
      </c>
      <c r="D2960" s="2">
        <v>25735049</v>
      </c>
      <c r="E2960" s="2" t="s">
        <v>5</v>
      </c>
      <c r="F2960" s="7">
        <v>181</v>
      </c>
      <c r="G2960" s="7">
        <f t="shared" si="233"/>
        <v>1.81</v>
      </c>
      <c r="H2960" s="7">
        <v>85.3</v>
      </c>
      <c r="I2960" s="7" t="s">
        <v>8</v>
      </c>
      <c r="J2960" s="7">
        <f t="shared" si="234"/>
        <v>85.3</v>
      </c>
      <c r="K2960" s="8">
        <f t="shared" si="235"/>
        <v>26.037056255914042</v>
      </c>
    </row>
    <row r="2961" spans="1:11" x14ac:dyDescent="0.25">
      <c r="A2961" s="1">
        <v>42</v>
      </c>
      <c r="B2961" s="1" t="str">
        <f t="shared" si="231"/>
        <v> Mauritania</v>
      </c>
      <c r="C2961" s="1" t="str">
        <f t="shared" si="232"/>
        <v>África</v>
      </c>
      <c r="D2961" s="2">
        <v>96317143</v>
      </c>
      <c r="E2961" s="2" t="s">
        <v>5</v>
      </c>
      <c r="F2961" s="7">
        <v>187</v>
      </c>
      <c r="G2961" s="7">
        <f t="shared" si="233"/>
        <v>1.87</v>
      </c>
      <c r="H2961" s="7">
        <v>172.2</v>
      </c>
      <c r="I2961" s="7" t="s">
        <v>6</v>
      </c>
      <c r="J2961" s="7">
        <f t="shared" si="234"/>
        <v>78.108606113999997</v>
      </c>
      <c r="K2961" s="8">
        <f t="shared" si="235"/>
        <v>22.336528386284989</v>
      </c>
    </row>
    <row r="2962" spans="1:11" x14ac:dyDescent="0.25">
      <c r="A2962" s="1">
        <v>24</v>
      </c>
      <c r="B2962" s="1" t="str">
        <f t="shared" si="231"/>
        <v> China</v>
      </c>
      <c r="C2962" s="1" t="str">
        <f t="shared" si="232"/>
        <v>Asia</v>
      </c>
      <c r="D2962" s="2">
        <v>83020994</v>
      </c>
      <c r="E2962" s="2" t="s">
        <v>5</v>
      </c>
      <c r="F2962" s="7">
        <v>182</v>
      </c>
      <c r="G2962" s="7">
        <f t="shared" si="233"/>
        <v>1.82</v>
      </c>
      <c r="H2962" s="7">
        <v>163.80000000000001</v>
      </c>
      <c r="I2962" s="7" t="s">
        <v>6</v>
      </c>
      <c r="J2962" s="7">
        <f t="shared" si="234"/>
        <v>74.298430206000006</v>
      </c>
      <c r="K2962" s="8">
        <f t="shared" si="235"/>
        <v>22.430391923076922</v>
      </c>
    </row>
    <row r="2963" spans="1:11" x14ac:dyDescent="0.25">
      <c r="A2963" s="1">
        <v>27</v>
      </c>
      <c r="B2963" s="1" t="str">
        <f t="shared" si="231"/>
        <v> Estonia</v>
      </c>
      <c r="C2963" s="1" t="str">
        <f t="shared" si="232"/>
        <v>Europa</v>
      </c>
      <c r="D2963" s="2">
        <v>34863910</v>
      </c>
      <c r="E2963" s="2" t="s">
        <v>5</v>
      </c>
      <c r="F2963" s="7">
        <v>167</v>
      </c>
      <c r="G2963" s="7">
        <f t="shared" si="233"/>
        <v>1.67</v>
      </c>
      <c r="H2963" s="7">
        <v>176.4</v>
      </c>
      <c r="I2963" s="7" t="s">
        <v>6</v>
      </c>
      <c r="J2963" s="7">
        <f t="shared" si="234"/>
        <v>80.013694068000007</v>
      </c>
      <c r="K2963" s="8">
        <f t="shared" si="235"/>
        <v>28.690054884721579</v>
      </c>
    </row>
    <row r="2964" spans="1:11" x14ac:dyDescent="0.25">
      <c r="A2964" s="1">
        <v>28</v>
      </c>
      <c r="B2964" s="1" t="str">
        <f t="shared" si="231"/>
        <v> Austria</v>
      </c>
      <c r="C2964" s="1" t="str">
        <f t="shared" si="232"/>
        <v>Europa</v>
      </c>
      <c r="D2964" s="2">
        <v>63647468</v>
      </c>
      <c r="E2964" s="2" t="s">
        <v>7</v>
      </c>
      <c r="F2964" s="7">
        <v>174</v>
      </c>
      <c r="G2964" s="7">
        <f t="shared" si="233"/>
        <v>1.74</v>
      </c>
      <c r="H2964" s="7">
        <v>72.400000000000006</v>
      </c>
      <c r="I2964" s="7" t="s">
        <v>8</v>
      </c>
      <c r="J2964" s="7">
        <f t="shared" si="234"/>
        <v>72.400000000000006</v>
      </c>
      <c r="K2964" s="8">
        <f t="shared" si="235"/>
        <v>23.913330690976352</v>
      </c>
    </row>
    <row r="2965" spans="1:11" x14ac:dyDescent="0.25">
      <c r="A2965" s="1">
        <v>39</v>
      </c>
      <c r="B2965" s="1" t="str">
        <f t="shared" si="231"/>
        <v> Portugal</v>
      </c>
      <c r="C2965" s="1" t="str">
        <f t="shared" si="232"/>
        <v>Europa</v>
      </c>
      <c r="D2965" s="2">
        <v>69816537</v>
      </c>
      <c r="E2965" s="2" t="s">
        <v>5</v>
      </c>
      <c r="F2965" s="7">
        <v>171</v>
      </c>
      <c r="G2965" s="7">
        <f t="shared" si="233"/>
        <v>1.71</v>
      </c>
      <c r="H2965" s="7">
        <v>83</v>
      </c>
      <c r="I2965" s="7" t="s">
        <v>8</v>
      </c>
      <c r="J2965" s="7">
        <f t="shared" si="234"/>
        <v>83</v>
      </c>
      <c r="K2965" s="8">
        <f t="shared" si="235"/>
        <v>28.384802161348794</v>
      </c>
    </row>
    <row r="2966" spans="1:11" x14ac:dyDescent="0.25">
      <c r="A2966" s="1">
        <v>12</v>
      </c>
      <c r="B2966" s="1" t="str">
        <f t="shared" si="231"/>
        <v> Dominica</v>
      </c>
      <c r="C2966" s="1" t="str">
        <f t="shared" si="232"/>
        <v>Centroamérica</v>
      </c>
      <c r="D2966" s="2">
        <v>82902942</v>
      </c>
      <c r="E2966" s="2" t="s">
        <v>7</v>
      </c>
      <c r="F2966" s="7">
        <v>153</v>
      </c>
      <c r="G2966" s="7">
        <f t="shared" si="233"/>
        <v>1.53</v>
      </c>
      <c r="H2966" s="7">
        <v>143.1</v>
      </c>
      <c r="I2966" s="7" t="s">
        <v>6</v>
      </c>
      <c r="J2966" s="7">
        <f t="shared" si="234"/>
        <v>64.909068146999999</v>
      </c>
      <c r="K2966" s="8">
        <f t="shared" si="235"/>
        <v>27.728253298731257</v>
      </c>
    </row>
    <row r="2967" spans="1:11" x14ac:dyDescent="0.25">
      <c r="A2967" s="1">
        <v>58</v>
      </c>
      <c r="B2967" s="1" t="str">
        <f t="shared" si="231"/>
        <v> Guyana</v>
      </c>
      <c r="C2967" s="1" t="str">
        <f t="shared" si="232"/>
        <v>Sudamérica</v>
      </c>
      <c r="D2967" s="2">
        <v>35228953</v>
      </c>
      <c r="E2967" s="2" t="s">
        <v>7</v>
      </c>
      <c r="F2967" s="7">
        <v>156</v>
      </c>
      <c r="G2967" s="7">
        <f t="shared" si="233"/>
        <v>1.56</v>
      </c>
      <c r="H2967" s="7">
        <v>150.80000000000001</v>
      </c>
      <c r="I2967" s="7" t="s">
        <v>6</v>
      </c>
      <c r="J2967" s="7">
        <f t="shared" si="234"/>
        <v>68.401729396000007</v>
      </c>
      <c r="K2967" s="8">
        <f t="shared" si="235"/>
        <v>28.107219508547008</v>
      </c>
    </row>
    <row r="2968" spans="1:11" x14ac:dyDescent="0.25">
      <c r="A2968" s="1">
        <v>27</v>
      </c>
      <c r="B2968" s="1" t="str">
        <f t="shared" si="231"/>
        <v> Estonia</v>
      </c>
      <c r="C2968" s="1" t="str">
        <f t="shared" si="232"/>
        <v>Europa</v>
      </c>
      <c r="D2968" s="2">
        <v>86924469</v>
      </c>
      <c r="E2968" s="2" t="s">
        <v>5</v>
      </c>
      <c r="F2968" s="7">
        <v>160</v>
      </c>
      <c r="G2968" s="7">
        <f t="shared" si="233"/>
        <v>1.6</v>
      </c>
      <c r="H2968" s="7">
        <v>146.19999999999999</v>
      </c>
      <c r="I2968" s="7" t="s">
        <v>6</v>
      </c>
      <c r="J2968" s="7">
        <f t="shared" si="234"/>
        <v>66.315204494</v>
      </c>
      <c r="K2968" s="8">
        <f t="shared" si="235"/>
        <v>25.904376755468746</v>
      </c>
    </row>
    <row r="2969" spans="1:11" x14ac:dyDescent="0.25">
      <c r="A2969" s="1">
        <v>17</v>
      </c>
      <c r="B2969" s="1" t="str">
        <f t="shared" si="231"/>
        <v> India</v>
      </c>
      <c r="C2969" s="1" t="str">
        <f t="shared" si="232"/>
        <v>Asia</v>
      </c>
      <c r="D2969" s="2">
        <v>90306680</v>
      </c>
      <c r="E2969" s="2" t="s">
        <v>5</v>
      </c>
      <c r="F2969" s="7">
        <v>179</v>
      </c>
      <c r="G2969" s="7">
        <f t="shared" si="233"/>
        <v>1.79</v>
      </c>
      <c r="H2969" s="7">
        <v>140.19999999999999</v>
      </c>
      <c r="I2969" s="7" t="s">
        <v>6</v>
      </c>
      <c r="J2969" s="7">
        <f t="shared" si="234"/>
        <v>63.593650273999998</v>
      </c>
      <c r="K2969" s="8">
        <f t="shared" si="235"/>
        <v>19.847585991073935</v>
      </c>
    </row>
    <row r="2970" spans="1:11" x14ac:dyDescent="0.25">
      <c r="A2970" s="1">
        <v>43</v>
      </c>
      <c r="B2970" s="1" t="str">
        <f t="shared" si="231"/>
        <v> Colombia</v>
      </c>
      <c r="C2970" s="1" t="str">
        <f t="shared" si="232"/>
        <v>Sudamérica</v>
      </c>
      <c r="D2970" s="2">
        <v>59598698</v>
      </c>
      <c r="E2970" s="2" t="s">
        <v>5</v>
      </c>
      <c r="F2970" s="7">
        <v>171</v>
      </c>
      <c r="G2970" s="7">
        <f t="shared" si="233"/>
        <v>1.71</v>
      </c>
      <c r="H2970" s="7">
        <v>180.3</v>
      </c>
      <c r="I2970" s="7" t="s">
        <v>6</v>
      </c>
      <c r="J2970" s="7">
        <f t="shared" si="234"/>
        <v>81.782704311000003</v>
      </c>
      <c r="K2970" s="8">
        <f t="shared" si="235"/>
        <v>27.968504603467739</v>
      </c>
    </row>
    <row r="2971" spans="1:11" x14ac:dyDescent="0.25">
      <c r="A2971" s="1">
        <v>43</v>
      </c>
      <c r="B2971" s="1" t="str">
        <f t="shared" si="231"/>
        <v> Colombia</v>
      </c>
      <c r="C2971" s="1" t="str">
        <f t="shared" si="232"/>
        <v>Sudamérica</v>
      </c>
      <c r="D2971" s="2">
        <v>18242307</v>
      </c>
      <c r="E2971" s="2" t="s">
        <v>7</v>
      </c>
      <c r="F2971" s="7">
        <v>159</v>
      </c>
      <c r="G2971" s="7">
        <f t="shared" si="233"/>
        <v>1.59</v>
      </c>
      <c r="H2971" s="7">
        <v>61.7</v>
      </c>
      <c r="I2971" s="7" t="s">
        <v>8</v>
      </c>
      <c r="J2971" s="7">
        <f t="shared" si="234"/>
        <v>61.7</v>
      </c>
      <c r="K2971" s="8">
        <f t="shared" si="235"/>
        <v>24.405680155057155</v>
      </c>
    </row>
    <row r="2972" spans="1:11" x14ac:dyDescent="0.25">
      <c r="A2972" s="1">
        <v>4</v>
      </c>
      <c r="B2972" s="1" t="str">
        <f t="shared" si="231"/>
        <v> Mozambique</v>
      </c>
      <c r="C2972" s="1" t="str">
        <f t="shared" si="232"/>
        <v>África</v>
      </c>
      <c r="D2972" s="2">
        <v>43129669</v>
      </c>
      <c r="E2972" s="2" t="s">
        <v>7</v>
      </c>
      <c r="F2972" s="7">
        <v>148</v>
      </c>
      <c r="G2972" s="7">
        <f t="shared" si="233"/>
        <v>1.48</v>
      </c>
      <c r="H2972" s="7">
        <v>120.6</v>
      </c>
      <c r="I2972" s="7" t="s">
        <v>6</v>
      </c>
      <c r="J2972" s="7">
        <f t="shared" si="234"/>
        <v>54.703239822</v>
      </c>
      <c r="K2972" s="8">
        <f t="shared" si="235"/>
        <v>24.974086843498906</v>
      </c>
    </row>
    <row r="2973" spans="1:11" x14ac:dyDescent="0.25">
      <c r="A2973" s="1">
        <v>39</v>
      </c>
      <c r="B2973" s="1" t="str">
        <f t="shared" si="231"/>
        <v> Portugal</v>
      </c>
      <c r="C2973" s="1" t="str">
        <f t="shared" si="232"/>
        <v>Europa</v>
      </c>
      <c r="D2973" s="2">
        <v>52509718</v>
      </c>
      <c r="E2973" s="2" t="s">
        <v>7</v>
      </c>
      <c r="F2973" s="7">
        <v>163</v>
      </c>
      <c r="G2973" s="7">
        <f t="shared" si="233"/>
        <v>1.63</v>
      </c>
      <c r="H2973" s="7">
        <v>60.5</v>
      </c>
      <c r="I2973" s="7" t="s">
        <v>8</v>
      </c>
      <c r="J2973" s="7">
        <f t="shared" si="234"/>
        <v>60.5</v>
      </c>
      <c r="K2973" s="8">
        <f t="shared" si="235"/>
        <v>22.770898415446574</v>
      </c>
    </row>
    <row r="2974" spans="1:11" x14ac:dyDescent="0.25">
      <c r="A2974" s="1">
        <v>55</v>
      </c>
      <c r="B2974" s="1" t="str">
        <f t="shared" si="231"/>
        <v> Honduras</v>
      </c>
      <c r="C2974" s="1" t="str">
        <f t="shared" si="232"/>
        <v>Centroamérica</v>
      </c>
      <c r="D2974" s="2">
        <v>91859253</v>
      </c>
      <c r="E2974" s="2" t="s">
        <v>7</v>
      </c>
      <c r="F2974" s="7">
        <v>166</v>
      </c>
      <c r="G2974" s="7">
        <f t="shared" si="233"/>
        <v>1.66</v>
      </c>
      <c r="H2974" s="7">
        <v>169.3</v>
      </c>
      <c r="I2974" s="7" t="s">
        <v>6</v>
      </c>
      <c r="J2974" s="7">
        <f t="shared" si="234"/>
        <v>76.79318824100001</v>
      </c>
      <c r="K2974" s="8">
        <f t="shared" si="235"/>
        <v>27.86804624800407</v>
      </c>
    </row>
    <row r="2975" spans="1:11" x14ac:dyDescent="0.25">
      <c r="A2975" s="1">
        <v>8</v>
      </c>
      <c r="B2975" s="1" t="str">
        <f t="shared" si="231"/>
        <v> Paraguay</v>
      </c>
      <c r="C2975" s="1" t="str">
        <f t="shared" si="232"/>
        <v>Sudamérica</v>
      </c>
      <c r="D2975" s="2">
        <v>90753302</v>
      </c>
      <c r="E2975" s="2" t="s">
        <v>7</v>
      </c>
      <c r="F2975" s="7">
        <v>148</v>
      </c>
      <c r="G2975" s="7">
        <f t="shared" si="233"/>
        <v>1.48</v>
      </c>
      <c r="H2975" s="7">
        <v>118.2</v>
      </c>
      <c r="I2975" s="7" t="s">
        <v>6</v>
      </c>
      <c r="J2975" s="7">
        <f t="shared" si="234"/>
        <v>53.614618134000004</v>
      </c>
      <c r="K2975" s="8">
        <f t="shared" si="235"/>
        <v>24.477090090394451</v>
      </c>
    </row>
    <row r="2976" spans="1:11" x14ac:dyDescent="0.25">
      <c r="A2976" s="1">
        <v>67</v>
      </c>
      <c r="B2976" s="1" t="str">
        <f t="shared" si="231"/>
        <v> Samoa</v>
      </c>
      <c r="C2976" s="1" t="str">
        <f t="shared" si="232"/>
        <v>Oceanía</v>
      </c>
      <c r="D2976" s="2">
        <v>89102275</v>
      </c>
      <c r="E2976" s="2" t="s">
        <v>5</v>
      </c>
      <c r="F2976" s="7">
        <v>152</v>
      </c>
      <c r="G2976" s="7">
        <f t="shared" si="233"/>
        <v>1.52</v>
      </c>
      <c r="H2976" s="7">
        <v>143.1</v>
      </c>
      <c r="I2976" s="7" t="s">
        <v>6</v>
      </c>
      <c r="J2976" s="7">
        <f t="shared" si="234"/>
        <v>64.909068146999999</v>
      </c>
      <c r="K2976" s="8">
        <f t="shared" si="235"/>
        <v>28.094298886340027</v>
      </c>
    </row>
    <row r="2977" spans="1:11" x14ac:dyDescent="0.25">
      <c r="A2977" s="1">
        <v>37</v>
      </c>
      <c r="B2977" s="1" t="str">
        <f t="shared" si="231"/>
        <v> Albania</v>
      </c>
      <c r="C2977" s="1" t="str">
        <f t="shared" si="232"/>
        <v>Europa</v>
      </c>
      <c r="D2977" s="2">
        <v>20707443</v>
      </c>
      <c r="E2977" s="2" t="s">
        <v>7</v>
      </c>
      <c r="F2977" s="7">
        <v>160</v>
      </c>
      <c r="G2977" s="7">
        <f t="shared" si="233"/>
        <v>1.6</v>
      </c>
      <c r="H2977" s="7">
        <v>146.6</v>
      </c>
      <c r="I2977" s="7" t="s">
        <v>6</v>
      </c>
      <c r="J2977" s="7">
        <f t="shared" si="234"/>
        <v>66.496641441999998</v>
      </c>
      <c r="K2977" s="8">
        <f t="shared" si="235"/>
        <v>25.975250563281243</v>
      </c>
    </row>
    <row r="2978" spans="1:11" x14ac:dyDescent="0.25">
      <c r="A2978" s="1">
        <v>65</v>
      </c>
      <c r="B2978" s="1" t="str">
        <f t="shared" si="231"/>
        <v> Kuwait</v>
      </c>
      <c r="C2978" s="1" t="str">
        <f t="shared" si="232"/>
        <v>Medio Oriente</v>
      </c>
      <c r="D2978" s="2">
        <v>19047048</v>
      </c>
      <c r="E2978" s="2" t="s">
        <v>7</v>
      </c>
      <c r="F2978" s="7">
        <v>155</v>
      </c>
      <c r="G2978" s="7">
        <f t="shared" si="233"/>
        <v>1.55</v>
      </c>
      <c r="H2978" s="7">
        <v>168.7</v>
      </c>
      <c r="I2978" s="7" t="s">
        <v>6</v>
      </c>
      <c r="J2978" s="7">
        <f t="shared" si="234"/>
        <v>76.521032818999998</v>
      </c>
      <c r="K2978" s="8">
        <f t="shared" si="235"/>
        <v>31.850585980853275</v>
      </c>
    </row>
    <row r="2979" spans="1:11" x14ac:dyDescent="0.25">
      <c r="A2979" s="1">
        <v>66</v>
      </c>
      <c r="B2979" s="1" t="str">
        <f t="shared" si="231"/>
        <v> Tonga</v>
      </c>
      <c r="C2979" s="1" t="str">
        <f t="shared" si="232"/>
        <v>Oceanía</v>
      </c>
      <c r="D2979" s="2">
        <v>15527273</v>
      </c>
      <c r="E2979" s="2" t="s">
        <v>5</v>
      </c>
      <c r="F2979" s="7">
        <v>171</v>
      </c>
      <c r="G2979" s="7">
        <f t="shared" si="233"/>
        <v>1.71</v>
      </c>
      <c r="H2979" s="7">
        <v>83.8</v>
      </c>
      <c r="I2979" s="7" t="s">
        <v>8</v>
      </c>
      <c r="J2979" s="7">
        <f t="shared" si="234"/>
        <v>83.8</v>
      </c>
      <c r="K2979" s="8">
        <f t="shared" si="235"/>
        <v>28.658390615916009</v>
      </c>
    </row>
    <row r="2980" spans="1:11" x14ac:dyDescent="0.25">
      <c r="A2980" s="1">
        <v>62</v>
      </c>
      <c r="B2980" s="1" t="str">
        <f t="shared" si="231"/>
        <v> Bahamas</v>
      </c>
      <c r="C2980" s="1" t="str">
        <f t="shared" si="232"/>
        <v>Centroamérica</v>
      </c>
      <c r="D2980" s="2">
        <v>81644763</v>
      </c>
      <c r="E2980" s="2" t="s">
        <v>5</v>
      </c>
      <c r="F2980" s="7">
        <v>157</v>
      </c>
      <c r="G2980" s="7">
        <f t="shared" si="233"/>
        <v>1.57</v>
      </c>
      <c r="H2980" s="7">
        <v>162.9</v>
      </c>
      <c r="I2980" s="7" t="s">
        <v>6</v>
      </c>
      <c r="J2980" s="7">
        <f t="shared" si="234"/>
        <v>73.89019707300001</v>
      </c>
      <c r="K2980" s="8">
        <f t="shared" si="235"/>
        <v>29.976955281350158</v>
      </c>
    </row>
    <row r="2981" spans="1:11" x14ac:dyDescent="0.25">
      <c r="A2981" s="1">
        <v>6</v>
      </c>
      <c r="B2981" s="1" t="str">
        <f t="shared" si="231"/>
        <v> Nigeria</v>
      </c>
      <c r="C2981" s="1" t="str">
        <f t="shared" si="232"/>
        <v>África</v>
      </c>
      <c r="D2981" s="2">
        <v>78291081</v>
      </c>
      <c r="E2981" s="2" t="s">
        <v>7</v>
      </c>
      <c r="F2981" s="7">
        <v>152</v>
      </c>
      <c r="G2981" s="7">
        <f t="shared" si="233"/>
        <v>1.52</v>
      </c>
      <c r="H2981" s="7">
        <v>120.8</v>
      </c>
      <c r="I2981" s="7" t="s">
        <v>6</v>
      </c>
      <c r="J2981" s="7">
        <f t="shared" si="234"/>
        <v>54.793958296</v>
      </c>
      <c r="K2981" s="8">
        <f t="shared" si="235"/>
        <v>23.716221561634349</v>
      </c>
    </row>
    <row r="2982" spans="1:11" x14ac:dyDescent="0.25">
      <c r="A2982" s="1">
        <v>46</v>
      </c>
      <c r="B2982" s="1" t="str">
        <f t="shared" si="231"/>
        <v> Australia</v>
      </c>
      <c r="C2982" s="1" t="str">
        <f t="shared" si="232"/>
        <v>Oceanía</v>
      </c>
      <c r="D2982" s="2">
        <v>15927382</v>
      </c>
      <c r="E2982" s="2" t="s">
        <v>7</v>
      </c>
      <c r="F2982" s="7">
        <v>179</v>
      </c>
      <c r="G2982" s="7">
        <f t="shared" si="233"/>
        <v>1.79</v>
      </c>
      <c r="H2982" s="7">
        <v>194.9</v>
      </c>
      <c r="I2982" s="7" t="s">
        <v>6</v>
      </c>
      <c r="J2982" s="7">
        <f t="shared" si="234"/>
        <v>88.405152913000009</v>
      </c>
      <c r="K2982" s="8">
        <f t="shared" si="235"/>
        <v>27.591258984738307</v>
      </c>
    </row>
    <row r="2983" spans="1:11" x14ac:dyDescent="0.25">
      <c r="A2983" s="1">
        <v>40</v>
      </c>
      <c r="B2983" s="1" t="str">
        <f t="shared" si="231"/>
        <v> Israel</v>
      </c>
      <c r="C2983" s="1" t="str">
        <f t="shared" si="232"/>
        <v>Medio Oriente</v>
      </c>
      <c r="D2983" s="2">
        <v>36940449</v>
      </c>
      <c r="E2983" s="2" t="s">
        <v>7</v>
      </c>
      <c r="F2983" s="7">
        <v>157</v>
      </c>
      <c r="G2983" s="7">
        <f t="shared" si="233"/>
        <v>1.57</v>
      </c>
      <c r="H2983" s="7">
        <v>68.900000000000006</v>
      </c>
      <c r="I2983" s="7" t="s">
        <v>8</v>
      </c>
      <c r="J2983" s="7">
        <f t="shared" si="234"/>
        <v>68.900000000000006</v>
      </c>
      <c r="K2983" s="8">
        <f t="shared" si="235"/>
        <v>27.95245243214735</v>
      </c>
    </row>
    <row r="2984" spans="1:11" x14ac:dyDescent="0.25">
      <c r="A2984" s="1">
        <v>43</v>
      </c>
      <c r="B2984" s="1" t="str">
        <f t="shared" si="231"/>
        <v> Colombia</v>
      </c>
      <c r="C2984" s="1" t="str">
        <f t="shared" si="232"/>
        <v>Sudamérica</v>
      </c>
      <c r="D2984" s="2">
        <v>54903138</v>
      </c>
      <c r="E2984" s="2" t="s">
        <v>5</v>
      </c>
      <c r="F2984" s="7">
        <v>166</v>
      </c>
      <c r="G2984" s="7">
        <f t="shared" si="233"/>
        <v>1.66</v>
      </c>
      <c r="H2984" s="7">
        <v>68.900000000000006</v>
      </c>
      <c r="I2984" s="7" t="s">
        <v>8</v>
      </c>
      <c r="J2984" s="7">
        <f t="shared" si="234"/>
        <v>68.900000000000006</v>
      </c>
      <c r="K2984" s="8">
        <f t="shared" si="235"/>
        <v>25.003628973726233</v>
      </c>
    </row>
    <row r="2985" spans="1:11" x14ac:dyDescent="0.25">
      <c r="A2985" s="1">
        <v>56</v>
      </c>
      <c r="B2985" s="1" t="str">
        <f t="shared" si="231"/>
        <v> Armenia</v>
      </c>
      <c r="C2985" s="1" t="str">
        <f t="shared" si="232"/>
        <v>Medio Oriente</v>
      </c>
      <c r="D2985" s="2">
        <v>67610228</v>
      </c>
      <c r="E2985" s="2" t="s">
        <v>5</v>
      </c>
      <c r="F2985" s="7">
        <v>167</v>
      </c>
      <c r="G2985" s="7">
        <f t="shared" si="233"/>
        <v>1.67</v>
      </c>
      <c r="H2985" s="7">
        <v>183.9</v>
      </c>
      <c r="I2985" s="7" t="s">
        <v>6</v>
      </c>
      <c r="J2985" s="7">
        <f t="shared" si="234"/>
        <v>83.415636843000001</v>
      </c>
      <c r="K2985" s="8">
        <f t="shared" si="235"/>
        <v>29.909870143425724</v>
      </c>
    </row>
    <row r="2986" spans="1:11" x14ac:dyDescent="0.25">
      <c r="A2986" s="1">
        <v>64</v>
      </c>
      <c r="B2986" s="1" t="str">
        <f t="shared" si="231"/>
        <v> Kiribati</v>
      </c>
      <c r="C2986" s="1" t="str">
        <f t="shared" si="232"/>
        <v>Oceanía</v>
      </c>
      <c r="D2986" s="2">
        <v>57778154</v>
      </c>
      <c r="E2986" s="2" t="s">
        <v>7</v>
      </c>
      <c r="F2986" s="7">
        <v>174</v>
      </c>
      <c r="G2986" s="7">
        <f t="shared" si="233"/>
        <v>1.74</v>
      </c>
      <c r="H2986" s="7">
        <v>209</v>
      </c>
      <c r="I2986" s="7" t="s">
        <v>6</v>
      </c>
      <c r="J2986" s="7">
        <f t="shared" si="234"/>
        <v>94.800805330000003</v>
      </c>
      <c r="K2986" s="8">
        <f t="shared" si="235"/>
        <v>31.312196237944246</v>
      </c>
    </row>
    <row r="2987" spans="1:11" x14ac:dyDescent="0.25">
      <c r="A2987" s="1">
        <v>2</v>
      </c>
      <c r="B2987" s="1" t="str">
        <f t="shared" si="231"/>
        <v> Burkina Faso</v>
      </c>
      <c r="C2987" s="1" t="str">
        <f t="shared" si="232"/>
        <v>África</v>
      </c>
      <c r="D2987" s="2">
        <v>33215240</v>
      </c>
      <c r="E2987" s="2" t="s">
        <v>5</v>
      </c>
      <c r="F2987" s="7">
        <v>165</v>
      </c>
      <c r="G2987" s="7">
        <f t="shared" si="233"/>
        <v>1.65</v>
      </c>
      <c r="H2987" s="7">
        <v>57.3</v>
      </c>
      <c r="I2987" s="7" t="s">
        <v>8</v>
      </c>
      <c r="J2987" s="7">
        <f t="shared" si="234"/>
        <v>57.3</v>
      </c>
      <c r="K2987" s="8">
        <f t="shared" si="235"/>
        <v>21.046831955922865</v>
      </c>
    </row>
    <row r="2988" spans="1:11" x14ac:dyDescent="0.25">
      <c r="A2988" s="1">
        <v>22</v>
      </c>
      <c r="B2988" s="1" t="str">
        <f t="shared" si="231"/>
        <v> Indonesia</v>
      </c>
      <c r="C2988" s="1" t="str">
        <f t="shared" si="232"/>
        <v>Asia</v>
      </c>
      <c r="D2988" s="2">
        <v>25253467</v>
      </c>
      <c r="E2988" s="2" t="s">
        <v>5</v>
      </c>
      <c r="F2988" s="7">
        <v>152</v>
      </c>
      <c r="G2988" s="7">
        <f t="shared" si="233"/>
        <v>1.52</v>
      </c>
      <c r="H2988" s="7">
        <v>121.9</v>
      </c>
      <c r="I2988" s="7" t="s">
        <v>6</v>
      </c>
      <c r="J2988" s="7">
        <f t="shared" si="234"/>
        <v>55.292909903000009</v>
      </c>
      <c r="K2988" s="8">
        <f t="shared" si="235"/>
        <v>23.932180532808175</v>
      </c>
    </row>
    <row r="2989" spans="1:11" x14ac:dyDescent="0.25">
      <c r="A2989" s="1">
        <v>29</v>
      </c>
      <c r="B2989" s="1" t="str">
        <f t="shared" si="231"/>
        <v> Angola</v>
      </c>
      <c r="C2989" s="1" t="str">
        <f t="shared" si="232"/>
        <v>África</v>
      </c>
      <c r="D2989" s="2">
        <v>47182456</v>
      </c>
      <c r="E2989" s="2" t="s">
        <v>5</v>
      </c>
      <c r="F2989" s="7">
        <v>184</v>
      </c>
      <c r="G2989" s="7">
        <f t="shared" si="233"/>
        <v>1.84</v>
      </c>
      <c r="H2989" s="7">
        <v>78.099999999999994</v>
      </c>
      <c r="I2989" s="7" t="s">
        <v>8</v>
      </c>
      <c r="J2989" s="7">
        <f t="shared" si="234"/>
        <v>78.099999999999994</v>
      </c>
      <c r="K2989" s="8">
        <f t="shared" si="235"/>
        <v>23.068289224952739</v>
      </c>
    </row>
    <row r="2990" spans="1:11" x14ac:dyDescent="0.25">
      <c r="A2990" s="1">
        <v>38</v>
      </c>
      <c r="B2990" s="1" t="str">
        <f t="shared" si="231"/>
        <v> Namibia</v>
      </c>
      <c r="C2990" s="1" t="str">
        <f t="shared" si="232"/>
        <v>África</v>
      </c>
      <c r="D2990" s="2">
        <v>17556198</v>
      </c>
      <c r="E2990" s="2" t="s">
        <v>7</v>
      </c>
      <c r="F2990" s="7">
        <v>152</v>
      </c>
      <c r="G2990" s="7">
        <f t="shared" si="233"/>
        <v>1.52</v>
      </c>
      <c r="H2990" s="7">
        <v>122.1</v>
      </c>
      <c r="I2990" s="7" t="s">
        <v>6</v>
      </c>
      <c r="J2990" s="7">
        <f t="shared" si="234"/>
        <v>55.383628377000001</v>
      </c>
      <c r="K2990" s="8">
        <f t="shared" si="235"/>
        <v>23.971445800294322</v>
      </c>
    </row>
    <row r="2991" spans="1:11" x14ac:dyDescent="0.25">
      <c r="A2991" s="1">
        <v>50</v>
      </c>
      <c r="B2991" s="1" t="str">
        <f t="shared" si="231"/>
        <v> Venezuela</v>
      </c>
      <c r="C2991" s="1" t="str">
        <f t="shared" si="232"/>
        <v>Sudamérica</v>
      </c>
      <c r="D2991" s="2">
        <v>65816680</v>
      </c>
      <c r="E2991" s="2" t="s">
        <v>7</v>
      </c>
      <c r="F2991" s="7">
        <v>163</v>
      </c>
      <c r="G2991" s="7">
        <f t="shared" si="233"/>
        <v>1.63</v>
      </c>
      <c r="H2991" s="7">
        <v>163.1</v>
      </c>
      <c r="I2991" s="7" t="s">
        <v>6</v>
      </c>
      <c r="J2991" s="7">
        <f t="shared" si="234"/>
        <v>73.980915546999995</v>
      </c>
      <c r="K2991" s="8">
        <f t="shared" si="235"/>
        <v>27.844825001693703</v>
      </c>
    </row>
    <row r="2992" spans="1:11" x14ac:dyDescent="0.25">
      <c r="A2992" s="1">
        <v>54</v>
      </c>
      <c r="B2992" s="1" t="str">
        <f t="shared" si="231"/>
        <v> Bolivia</v>
      </c>
      <c r="C2992" s="1" t="str">
        <f t="shared" si="232"/>
        <v>Sudamérica</v>
      </c>
      <c r="D2992" s="2">
        <v>49446982</v>
      </c>
      <c r="E2992" s="2" t="s">
        <v>7</v>
      </c>
      <c r="F2992" s="7">
        <v>169</v>
      </c>
      <c r="G2992" s="7">
        <f t="shared" si="233"/>
        <v>1.69</v>
      </c>
      <c r="H2992" s="7">
        <v>77.5</v>
      </c>
      <c r="I2992" s="7" t="s">
        <v>8</v>
      </c>
      <c r="J2992" s="7">
        <f t="shared" si="234"/>
        <v>77.5</v>
      </c>
      <c r="K2992" s="8">
        <f t="shared" si="235"/>
        <v>27.134904240047621</v>
      </c>
    </row>
    <row r="2993" spans="1:11" x14ac:dyDescent="0.25">
      <c r="A2993" s="1">
        <v>43</v>
      </c>
      <c r="B2993" s="1" t="str">
        <f t="shared" si="231"/>
        <v> Colombia</v>
      </c>
      <c r="C2993" s="1" t="str">
        <f t="shared" si="232"/>
        <v>Sudamérica</v>
      </c>
      <c r="D2993" s="2">
        <v>25460796</v>
      </c>
      <c r="E2993" s="2" t="s">
        <v>7</v>
      </c>
      <c r="F2993" s="7">
        <v>149</v>
      </c>
      <c r="G2993" s="7">
        <f t="shared" si="233"/>
        <v>1.49</v>
      </c>
      <c r="H2993" s="7">
        <v>131.19999999999999</v>
      </c>
      <c r="I2993" s="7" t="s">
        <v>6</v>
      </c>
      <c r="J2993" s="7">
        <f t="shared" si="234"/>
        <v>59.511318943999996</v>
      </c>
      <c r="K2993" s="8">
        <f t="shared" si="235"/>
        <v>26.805692961578305</v>
      </c>
    </row>
    <row r="2994" spans="1:11" x14ac:dyDescent="0.25">
      <c r="A2994" s="1">
        <v>63</v>
      </c>
      <c r="B2994" s="1" t="str">
        <f t="shared" si="231"/>
        <v> Tuvalu</v>
      </c>
      <c r="C2994" s="1" t="str">
        <f t="shared" si="232"/>
        <v>Oceanía</v>
      </c>
      <c r="D2994" s="2">
        <v>72196010</v>
      </c>
      <c r="E2994" s="2" t="s">
        <v>5</v>
      </c>
      <c r="F2994" s="7">
        <v>187</v>
      </c>
      <c r="G2994" s="7">
        <f t="shared" si="233"/>
        <v>1.87</v>
      </c>
      <c r="H2994" s="7">
        <v>102.4</v>
      </c>
      <c r="I2994" s="7" t="s">
        <v>8</v>
      </c>
      <c r="J2994" s="7">
        <f t="shared" si="234"/>
        <v>102.4</v>
      </c>
      <c r="K2994" s="8">
        <f t="shared" si="235"/>
        <v>29.283079298807511</v>
      </c>
    </row>
    <row r="2995" spans="1:11" x14ac:dyDescent="0.25">
      <c r="A2995" s="1">
        <v>38</v>
      </c>
      <c r="B2995" s="1" t="str">
        <f t="shared" si="231"/>
        <v> Namibia</v>
      </c>
      <c r="C2995" s="1" t="str">
        <f t="shared" si="232"/>
        <v>África</v>
      </c>
      <c r="D2995" s="2">
        <v>85355035</v>
      </c>
      <c r="E2995" s="2" t="s">
        <v>5</v>
      </c>
      <c r="F2995" s="7">
        <v>176</v>
      </c>
      <c r="G2995" s="7">
        <f t="shared" si="233"/>
        <v>1.76</v>
      </c>
      <c r="H2995" s="7">
        <v>72.3</v>
      </c>
      <c r="I2995" s="7" t="s">
        <v>8</v>
      </c>
      <c r="J2995" s="7">
        <f t="shared" si="234"/>
        <v>72.3</v>
      </c>
      <c r="K2995" s="8">
        <f t="shared" si="235"/>
        <v>23.340650826446282</v>
      </c>
    </row>
    <row r="2996" spans="1:11" x14ac:dyDescent="0.25">
      <c r="A2996" s="1">
        <v>67</v>
      </c>
      <c r="B2996" s="1" t="str">
        <f t="shared" si="231"/>
        <v> Samoa</v>
      </c>
      <c r="C2996" s="1" t="str">
        <f t="shared" si="232"/>
        <v>Oceanía</v>
      </c>
      <c r="D2996" s="2">
        <v>44384910</v>
      </c>
      <c r="E2996" s="2" t="s">
        <v>5</v>
      </c>
      <c r="F2996" s="7">
        <v>157</v>
      </c>
      <c r="G2996" s="7">
        <f t="shared" si="233"/>
        <v>1.57</v>
      </c>
      <c r="H2996" s="7">
        <v>138</v>
      </c>
      <c r="I2996" s="7" t="s">
        <v>6</v>
      </c>
      <c r="J2996" s="7">
        <f t="shared" si="234"/>
        <v>62.595747060000001</v>
      </c>
      <c r="K2996" s="8">
        <f t="shared" si="235"/>
        <v>25.394842411456853</v>
      </c>
    </row>
    <row r="2997" spans="1:11" x14ac:dyDescent="0.25">
      <c r="A2997" s="1">
        <v>11</v>
      </c>
      <c r="B2997" s="1" t="str">
        <f t="shared" si="231"/>
        <v> El Salvador</v>
      </c>
      <c r="C2997" s="1" t="str">
        <f t="shared" si="232"/>
        <v>Centroamérica</v>
      </c>
      <c r="D2997" s="2">
        <v>26678467</v>
      </c>
      <c r="E2997" s="2" t="s">
        <v>5</v>
      </c>
      <c r="F2997" s="7">
        <v>178</v>
      </c>
      <c r="G2997" s="7">
        <f t="shared" si="233"/>
        <v>1.78</v>
      </c>
      <c r="H2997" s="7">
        <v>166.2</v>
      </c>
      <c r="I2997" s="7" t="s">
        <v>6</v>
      </c>
      <c r="J2997" s="7">
        <f t="shared" si="234"/>
        <v>75.387051893999995</v>
      </c>
      <c r="K2997" s="8">
        <f t="shared" si="235"/>
        <v>23.79341367693473</v>
      </c>
    </row>
    <row r="2998" spans="1:11" x14ac:dyDescent="0.25">
      <c r="A2998" s="1">
        <v>21</v>
      </c>
      <c r="B2998" s="1" t="str">
        <f t="shared" si="231"/>
        <v> Guinea</v>
      </c>
      <c r="C2998" s="1" t="str">
        <f t="shared" si="232"/>
        <v>África</v>
      </c>
      <c r="D2998" s="2">
        <v>68280028</v>
      </c>
      <c r="E2998" s="2" t="s">
        <v>5</v>
      </c>
      <c r="F2998" s="7">
        <v>157</v>
      </c>
      <c r="G2998" s="7">
        <f t="shared" si="233"/>
        <v>1.57</v>
      </c>
      <c r="H2998" s="7">
        <v>124.3</v>
      </c>
      <c r="I2998" s="7" t="s">
        <v>6</v>
      </c>
      <c r="J2998" s="7">
        <f t="shared" si="234"/>
        <v>56.381531590999998</v>
      </c>
      <c r="K2998" s="8">
        <f t="shared" si="235"/>
        <v>22.873760230029614</v>
      </c>
    </row>
    <row r="2999" spans="1:11" x14ac:dyDescent="0.25">
      <c r="A2999" s="1">
        <v>66</v>
      </c>
      <c r="B2999" s="1" t="str">
        <f t="shared" si="231"/>
        <v> Tonga</v>
      </c>
      <c r="C2999" s="1" t="str">
        <f t="shared" si="232"/>
        <v>Oceanía</v>
      </c>
      <c r="D2999" s="2">
        <v>49751228</v>
      </c>
      <c r="E2999" s="2" t="s">
        <v>7</v>
      </c>
      <c r="F2999" s="7">
        <v>191</v>
      </c>
      <c r="G2999" s="7">
        <f t="shared" si="233"/>
        <v>1.91</v>
      </c>
      <c r="H2999" s="7">
        <v>303.39999999999998</v>
      </c>
      <c r="I2999" s="7" t="s">
        <v>6</v>
      </c>
      <c r="J2999" s="7">
        <f t="shared" si="234"/>
        <v>137.61992505800001</v>
      </c>
      <c r="K2999" s="8">
        <f t="shared" si="235"/>
        <v>37.72372606507497</v>
      </c>
    </row>
    <row r="3000" spans="1:11" x14ac:dyDescent="0.25">
      <c r="A3000" s="1">
        <v>43</v>
      </c>
      <c r="B3000" s="1" t="str">
        <f t="shared" si="231"/>
        <v> Colombia</v>
      </c>
      <c r="C3000" s="1" t="str">
        <f t="shared" si="232"/>
        <v>Sudamérica</v>
      </c>
      <c r="D3000" s="2">
        <v>91653550</v>
      </c>
      <c r="E3000" s="2" t="s">
        <v>5</v>
      </c>
      <c r="F3000" s="7">
        <v>169</v>
      </c>
      <c r="G3000" s="7">
        <f t="shared" si="233"/>
        <v>1.69</v>
      </c>
      <c r="H3000" s="7">
        <v>171.3</v>
      </c>
      <c r="I3000" s="7" t="s">
        <v>6</v>
      </c>
      <c r="J3000" s="7">
        <f t="shared" si="234"/>
        <v>77.700372981000015</v>
      </c>
      <c r="K3000" s="8">
        <f t="shared" si="235"/>
        <v>27.205060390392504</v>
      </c>
    </row>
    <row r="3001" spans="1:11" x14ac:dyDescent="0.25">
      <c r="A3001" s="1">
        <v>66</v>
      </c>
      <c r="B3001" s="1" t="str">
        <f t="shared" si="231"/>
        <v> Tonga</v>
      </c>
      <c r="C3001" s="1" t="str">
        <f t="shared" si="232"/>
        <v>Oceanía</v>
      </c>
      <c r="D3001" s="2">
        <v>30384395</v>
      </c>
      <c r="E3001" s="2" t="s">
        <v>5</v>
      </c>
      <c r="F3001" s="7">
        <v>184</v>
      </c>
      <c r="G3001" s="7">
        <f t="shared" si="233"/>
        <v>1.84</v>
      </c>
      <c r="H3001" s="7">
        <v>94.1</v>
      </c>
      <c r="I3001" s="7" t="s">
        <v>8</v>
      </c>
      <c r="J3001" s="7">
        <f t="shared" si="234"/>
        <v>94.1</v>
      </c>
      <c r="K3001" s="8">
        <f t="shared" si="235"/>
        <v>27.794187145557654</v>
      </c>
    </row>
    <row r="3002" spans="1:11" x14ac:dyDescent="0.25">
      <c r="A3002" s="1">
        <v>15</v>
      </c>
      <c r="B3002" s="1" t="str">
        <f t="shared" si="231"/>
        <v> Burundi</v>
      </c>
      <c r="C3002" s="1" t="str">
        <f t="shared" si="232"/>
        <v>África</v>
      </c>
      <c r="D3002" s="2">
        <v>31856160</v>
      </c>
      <c r="E3002" s="2" t="s">
        <v>7</v>
      </c>
      <c r="F3002" s="7">
        <v>142</v>
      </c>
      <c r="G3002" s="7">
        <f t="shared" si="233"/>
        <v>1.42</v>
      </c>
      <c r="H3002" s="7">
        <v>97.4</v>
      </c>
      <c r="I3002" s="7" t="s">
        <v>6</v>
      </c>
      <c r="J3002" s="7">
        <f t="shared" si="234"/>
        <v>44.179896838000005</v>
      </c>
      <c r="K3002" s="8">
        <f t="shared" si="235"/>
        <v>21.91028408946638</v>
      </c>
    </row>
    <row r="3003" spans="1:11" x14ac:dyDescent="0.25">
      <c r="A3003" s="1">
        <v>40</v>
      </c>
      <c r="B3003" s="1" t="str">
        <f t="shared" si="231"/>
        <v> Israel</v>
      </c>
      <c r="C3003" s="1" t="str">
        <f t="shared" si="232"/>
        <v>Medio Oriente</v>
      </c>
      <c r="D3003" s="2">
        <v>55666435</v>
      </c>
      <c r="E3003" s="2" t="s">
        <v>5</v>
      </c>
      <c r="F3003" s="7">
        <v>176</v>
      </c>
      <c r="G3003" s="7">
        <f t="shared" si="233"/>
        <v>1.76</v>
      </c>
      <c r="H3003" s="7">
        <v>87.6</v>
      </c>
      <c r="I3003" s="7" t="s">
        <v>8</v>
      </c>
      <c r="J3003" s="7">
        <f t="shared" si="234"/>
        <v>87.6</v>
      </c>
      <c r="K3003" s="8">
        <f t="shared" si="235"/>
        <v>28.279958677685951</v>
      </c>
    </row>
    <row r="3004" spans="1:11" x14ac:dyDescent="0.25">
      <c r="A3004" s="1">
        <v>10</v>
      </c>
      <c r="B3004" s="1" t="str">
        <f t="shared" si="231"/>
        <v> Chile</v>
      </c>
      <c r="C3004" s="1" t="str">
        <f t="shared" si="232"/>
        <v>Sudamérica</v>
      </c>
      <c r="D3004" s="2">
        <v>68818838</v>
      </c>
      <c r="E3004" s="2" t="s">
        <v>5</v>
      </c>
      <c r="F3004" s="7">
        <v>176</v>
      </c>
      <c r="G3004" s="7">
        <f t="shared" si="233"/>
        <v>1.76</v>
      </c>
      <c r="H3004" s="7">
        <v>85.7</v>
      </c>
      <c r="I3004" s="7" t="s">
        <v>8</v>
      </c>
      <c r="J3004" s="7">
        <f t="shared" si="234"/>
        <v>85.7</v>
      </c>
      <c r="K3004" s="8">
        <f t="shared" si="235"/>
        <v>27.666580578512399</v>
      </c>
    </row>
    <row r="3005" spans="1:11" x14ac:dyDescent="0.25">
      <c r="A3005" s="1">
        <v>21</v>
      </c>
      <c r="B3005" s="1" t="str">
        <f t="shared" si="231"/>
        <v> Guinea</v>
      </c>
      <c r="C3005" s="1" t="str">
        <f t="shared" si="232"/>
        <v>África</v>
      </c>
      <c r="D3005" s="2">
        <v>34643568</v>
      </c>
      <c r="E3005" s="2" t="s">
        <v>7</v>
      </c>
      <c r="F3005" s="7">
        <v>166</v>
      </c>
      <c r="G3005" s="7">
        <f t="shared" si="233"/>
        <v>1.66</v>
      </c>
      <c r="H3005" s="7">
        <v>67</v>
      </c>
      <c r="I3005" s="7" t="s">
        <v>8</v>
      </c>
      <c r="J3005" s="7">
        <f t="shared" si="234"/>
        <v>67</v>
      </c>
      <c r="K3005" s="8">
        <f t="shared" si="235"/>
        <v>24.314123965742489</v>
      </c>
    </row>
    <row r="3006" spans="1:11" x14ac:dyDescent="0.25">
      <c r="A3006" s="1">
        <v>26</v>
      </c>
      <c r="B3006" s="1" t="str">
        <f t="shared" si="231"/>
        <v> Senegal</v>
      </c>
      <c r="C3006" s="1" t="str">
        <f t="shared" si="232"/>
        <v>África</v>
      </c>
      <c r="D3006" s="2">
        <v>48014339</v>
      </c>
      <c r="E3006" s="2" t="s">
        <v>5</v>
      </c>
      <c r="F3006" s="7">
        <v>155</v>
      </c>
      <c r="G3006" s="7">
        <f t="shared" si="233"/>
        <v>1.55</v>
      </c>
      <c r="H3006" s="7">
        <v>118.4</v>
      </c>
      <c r="I3006" s="7" t="s">
        <v>6</v>
      </c>
      <c r="J3006" s="7">
        <f t="shared" si="234"/>
        <v>53.705336608000003</v>
      </c>
      <c r="K3006" s="8">
        <f t="shared" si="235"/>
        <v>22.353938234339228</v>
      </c>
    </row>
    <row r="3007" spans="1:11" x14ac:dyDescent="0.25">
      <c r="A3007" s="1">
        <v>56</v>
      </c>
      <c r="B3007" s="1" t="str">
        <f t="shared" si="231"/>
        <v> Armenia</v>
      </c>
      <c r="C3007" s="1" t="str">
        <f t="shared" si="232"/>
        <v>Medio Oriente</v>
      </c>
      <c r="D3007" s="2">
        <v>27654346</v>
      </c>
      <c r="E3007" s="2" t="s">
        <v>5</v>
      </c>
      <c r="F3007" s="7">
        <v>177</v>
      </c>
      <c r="G3007" s="7">
        <f t="shared" si="233"/>
        <v>1.77</v>
      </c>
      <c r="H3007" s="7">
        <v>82.2</v>
      </c>
      <c r="I3007" s="7" t="s">
        <v>8</v>
      </c>
      <c r="J3007" s="7">
        <f t="shared" si="234"/>
        <v>82.2</v>
      </c>
      <c r="K3007" s="8">
        <f t="shared" si="235"/>
        <v>26.237671167289093</v>
      </c>
    </row>
    <row r="3008" spans="1:11" x14ac:dyDescent="0.25">
      <c r="A3008" s="1">
        <v>28</v>
      </c>
      <c r="B3008" s="1" t="str">
        <f t="shared" si="231"/>
        <v> Austria</v>
      </c>
      <c r="C3008" s="1" t="str">
        <f t="shared" si="232"/>
        <v>Europa</v>
      </c>
      <c r="D3008" s="2">
        <v>49745642</v>
      </c>
      <c r="E3008" s="2" t="s">
        <v>7</v>
      </c>
      <c r="F3008" s="7">
        <v>169</v>
      </c>
      <c r="G3008" s="7">
        <f t="shared" si="233"/>
        <v>1.69</v>
      </c>
      <c r="H3008" s="7">
        <v>74</v>
      </c>
      <c r="I3008" s="7" t="s">
        <v>8</v>
      </c>
      <c r="J3008" s="7">
        <f t="shared" si="234"/>
        <v>74</v>
      </c>
      <c r="K3008" s="8">
        <f t="shared" si="235"/>
        <v>25.909456951787405</v>
      </c>
    </row>
    <row r="3009" spans="1:11" x14ac:dyDescent="0.25">
      <c r="A3009" s="1">
        <v>26</v>
      </c>
      <c r="B3009" s="1" t="str">
        <f t="shared" si="231"/>
        <v> Senegal</v>
      </c>
      <c r="C3009" s="1" t="str">
        <f t="shared" si="232"/>
        <v>África</v>
      </c>
      <c r="D3009" s="2">
        <v>30359859</v>
      </c>
      <c r="E3009" s="2" t="s">
        <v>7</v>
      </c>
      <c r="F3009" s="7">
        <v>137</v>
      </c>
      <c r="G3009" s="7">
        <f t="shared" si="233"/>
        <v>1.37</v>
      </c>
      <c r="H3009" s="7">
        <v>43.7</v>
      </c>
      <c r="I3009" s="7" t="s">
        <v>8</v>
      </c>
      <c r="J3009" s="7">
        <f t="shared" si="234"/>
        <v>43.7</v>
      </c>
      <c r="K3009" s="8">
        <f t="shared" si="235"/>
        <v>23.283073152538758</v>
      </c>
    </row>
    <row r="3010" spans="1:11" x14ac:dyDescent="0.25">
      <c r="A3010" s="1">
        <v>38</v>
      </c>
      <c r="B3010" s="1" t="str">
        <f t="shared" si="231"/>
        <v> Namibia</v>
      </c>
      <c r="C3010" s="1" t="str">
        <f t="shared" si="232"/>
        <v>África</v>
      </c>
      <c r="D3010" s="2">
        <v>51552572</v>
      </c>
      <c r="E3010" s="2" t="s">
        <v>5</v>
      </c>
      <c r="F3010" s="7">
        <v>164</v>
      </c>
      <c r="G3010" s="7">
        <f t="shared" si="233"/>
        <v>1.64</v>
      </c>
      <c r="H3010" s="7">
        <v>61</v>
      </c>
      <c r="I3010" s="7" t="s">
        <v>8</v>
      </c>
      <c r="J3010" s="7">
        <f t="shared" si="234"/>
        <v>61</v>
      </c>
      <c r="K3010" s="8">
        <f t="shared" si="235"/>
        <v>22.679952409280194</v>
      </c>
    </row>
    <row r="3011" spans="1:11" x14ac:dyDescent="0.25">
      <c r="A3011" s="1">
        <v>12</v>
      </c>
      <c r="B3011" s="1" t="str">
        <f t="shared" ref="B3011:B3074" si="236">+VLOOKUP(A3011,$R$2:$S$68,2,FALSE)</f>
        <v> Dominica</v>
      </c>
      <c r="C3011" s="1" t="str">
        <f t="shared" ref="C3011:C3074" si="237">+VLOOKUP(B3011,$O$2:$P$68,2,FALSE)</f>
        <v>Centroamérica</v>
      </c>
      <c r="D3011" s="2">
        <v>23795569</v>
      </c>
      <c r="E3011" s="2" t="s">
        <v>7</v>
      </c>
      <c r="F3011" s="7">
        <v>165</v>
      </c>
      <c r="G3011" s="7">
        <f t="shared" ref="G3011:G3074" si="238">+F3011/100</f>
        <v>1.65</v>
      </c>
      <c r="H3011" s="7">
        <v>90</v>
      </c>
      <c r="I3011" s="7" t="s">
        <v>8</v>
      </c>
      <c r="J3011" s="7">
        <f t="shared" ref="J3011:J3074" si="239">+IF(I3011="lb",H3011*0.45359237,H3011)</f>
        <v>90</v>
      </c>
      <c r="K3011" s="8">
        <f t="shared" ref="K3011:K3074" si="240">+J3011/G3011^2</f>
        <v>33.057851239669425</v>
      </c>
    </row>
    <row r="3012" spans="1:11" x14ac:dyDescent="0.25">
      <c r="A3012" s="1">
        <v>46</v>
      </c>
      <c r="B3012" s="1" t="str">
        <f t="shared" si="236"/>
        <v> Australia</v>
      </c>
      <c r="C3012" s="1" t="str">
        <f t="shared" si="237"/>
        <v>Oceanía</v>
      </c>
      <c r="D3012" s="2">
        <v>15656349</v>
      </c>
      <c r="E3012" s="2" t="s">
        <v>7</v>
      </c>
      <c r="F3012" s="7">
        <v>173</v>
      </c>
      <c r="G3012" s="7">
        <f t="shared" si="238"/>
        <v>1.73</v>
      </c>
      <c r="H3012" s="7">
        <v>82.9</v>
      </c>
      <c r="I3012" s="7" t="s">
        <v>8</v>
      </c>
      <c r="J3012" s="7">
        <f t="shared" si="239"/>
        <v>82.9</v>
      </c>
      <c r="K3012" s="8">
        <f t="shared" si="240"/>
        <v>27.69888736676802</v>
      </c>
    </row>
    <row r="3013" spans="1:11" x14ac:dyDescent="0.25">
      <c r="A3013" s="1">
        <v>62</v>
      </c>
      <c r="B3013" s="1" t="str">
        <f t="shared" si="236"/>
        <v> Bahamas</v>
      </c>
      <c r="C3013" s="1" t="str">
        <f t="shared" si="237"/>
        <v>Centroamérica</v>
      </c>
      <c r="D3013" s="2">
        <v>39284583</v>
      </c>
      <c r="E3013" s="2" t="s">
        <v>5</v>
      </c>
      <c r="F3013" s="7">
        <v>171</v>
      </c>
      <c r="G3013" s="7">
        <f t="shared" si="238"/>
        <v>1.71</v>
      </c>
      <c r="H3013" s="7">
        <v>78</v>
      </c>
      <c r="I3013" s="7" t="s">
        <v>8</v>
      </c>
      <c r="J3013" s="7">
        <f t="shared" si="239"/>
        <v>78</v>
      </c>
      <c r="K3013" s="8">
        <f t="shared" si="240"/>
        <v>26.674874320303687</v>
      </c>
    </row>
    <row r="3014" spans="1:11" x14ac:dyDescent="0.25">
      <c r="A3014" s="1">
        <v>28</v>
      </c>
      <c r="B3014" s="1" t="str">
        <f t="shared" si="236"/>
        <v> Austria</v>
      </c>
      <c r="C3014" s="1" t="str">
        <f t="shared" si="237"/>
        <v>Europa</v>
      </c>
      <c r="D3014" s="2">
        <v>67026370</v>
      </c>
      <c r="E3014" s="2" t="s">
        <v>7</v>
      </c>
      <c r="F3014" s="7">
        <v>167</v>
      </c>
      <c r="G3014" s="7">
        <f t="shared" si="238"/>
        <v>1.67</v>
      </c>
      <c r="H3014" s="7">
        <v>149.30000000000001</v>
      </c>
      <c r="I3014" s="7" t="s">
        <v>6</v>
      </c>
      <c r="J3014" s="7">
        <f t="shared" si="239"/>
        <v>67.721340841000014</v>
      </c>
      <c r="K3014" s="8">
        <f t="shared" si="240"/>
        <v>24.282455749937256</v>
      </c>
    </row>
    <row r="3015" spans="1:11" x14ac:dyDescent="0.25">
      <c r="A3015" s="1">
        <v>67</v>
      </c>
      <c r="B3015" s="1" t="str">
        <f t="shared" si="236"/>
        <v> Samoa</v>
      </c>
      <c r="C3015" s="1" t="str">
        <f t="shared" si="237"/>
        <v>Oceanía</v>
      </c>
      <c r="D3015" s="2">
        <v>63774637</v>
      </c>
      <c r="E3015" s="2" t="s">
        <v>7</v>
      </c>
      <c r="F3015" s="7">
        <v>154</v>
      </c>
      <c r="G3015" s="7">
        <f t="shared" si="238"/>
        <v>1.54</v>
      </c>
      <c r="H3015" s="7">
        <v>81.5</v>
      </c>
      <c r="I3015" s="7" t="s">
        <v>8</v>
      </c>
      <c r="J3015" s="7">
        <f t="shared" si="239"/>
        <v>81.5</v>
      </c>
      <c r="K3015" s="8">
        <f t="shared" si="240"/>
        <v>34.364985663686966</v>
      </c>
    </row>
    <row r="3016" spans="1:11" x14ac:dyDescent="0.25">
      <c r="A3016" s="1">
        <v>38</v>
      </c>
      <c r="B3016" s="1" t="str">
        <f t="shared" si="236"/>
        <v> Namibia</v>
      </c>
      <c r="C3016" s="1" t="str">
        <f t="shared" si="237"/>
        <v>África</v>
      </c>
      <c r="D3016" s="2">
        <v>26456175</v>
      </c>
      <c r="E3016" s="2" t="s">
        <v>7</v>
      </c>
      <c r="F3016" s="7">
        <v>130</v>
      </c>
      <c r="G3016" s="7">
        <f t="shared" si="238"/>
        <v>1.3</v>
      </c>
      <c r="H3016" s="7">
        <v>43.6</v>
      </c>
      <c r="I3016" s="7" t="s">
        <v>8</v>
      </c>
      <c r="J3016" s="7">
        <f t="shared" si="239"/>
        <v>43.6</v>
      </c>
      <c r="K3016" s="8">
        <f t="shared" si="240"/>
        <v>25.798816568047336</v>
      </c>
    </row>
    <row r="3017" spans="1:11" x14ac:dyDescent="0.25">
      <c r="A3017" s="1">
        <v>19</v>
      </c>
      <c r="B3017" s="1" t="str">
        <f t="shared" si="236"/>
        <v> Somalia</v>
      </c>
      <c r="C3017" s="1" t="str">
        <f t="shared" si="237"/>
        <v>África</v>
      </c>
      <c r="D3017" s="2">
        <v>25694043</v>
      </c>
      <c r="E3017" s="2" t="s">
        <v>5</v>
      </c>
      <c r="F3017" s="7">
        <v>196</v>
      </c>
      <c r="G3017" s="7">
        <f t="shared" si="238"/>
        <v>1.96</v>
      </c>
      <c r="H3017" s="7">
        <v>85</v>
      </c>
      <c r="I3017" s="7" t="s">
        <v>8</v>
      </c>
      <c r="J3017" s="7">
        <f t="shared" si="239"/>
        <v>85</v>
      </c>
      <c r="K3017" s="8">
        <f t="shared" si="240"/>
        <v>22.12619741774261</v>
      </c>
    </row>
    <row r="3018" spans="1:11" x14ac:dyDescent="0.25">
      <c r="A3018" s="1">
        <v>7</v>
      </c>
      <c r="B3018" s="1" t="str">
        <f t="shared" si="236"/>
        <v> Tanzania</v>
      </c>
      <c r="C3018" s="1" t="str">
        <f t="shared" si="237"/>
        <v>África</v>
      </c>
      <c r="D3018" s="2">
        <v>63250454</v>
      </c>
      <c r="E3018" s="2" t="s">
        <v>5</v>
      </c>
      <c r="F3018" s="7">
        <v>169</v>
      </c>
      <c r="G3018" s="7">
        <f t="shared" si="238"/>
        <v>1.69</v>
      </c>
      <c r="H3018" s="7">
        <v>69.2</v>
      </c>
      <c r="I3018" s="7" t="s">
        <v>8</v>
      </c>
      <c r="J3018" s="7">
        <f t="shared" si="239"/>
        <v>69.2</v>
      </c>
      <c r="K3018" s="8">
        <f t="shared" si="240"/>
        <v>24.228843527887683</v>
      </c>
    </row>
    <row r="3019" spans="1:11" x14ac:dyDescent="0.25">
      <c r="A3019" s="1">
        <v>42</v>
      </c>
      <c r="B3019" s="1" t="str">
        <f t="shared" si="236"/>
        <v> Mauritania</v>
      </c>
      <c r="C3019" s="1" t="str">
        <f t="shared" si="237"/>
        <v>África</v>
      </c>
      <c r="D3019" s="2">
        <v>43693339</v>
      </c>
      <c r="E3019" s="2" t="s">
        <v>7</v>
      </c>
      <c r="F3019" s="7">
        <v>144</v>
      </c>
      <c r="G3019" s="7">
        <f t="shared" si="238"/>
        <v>1.44</v>
      </c>
      <c r="H3019" s="7">
        <v>120.8</v>
      </c>
      <c r="I3019" s="7" t="s">
        <v>6</v>
      </c>
      <c r="J3019" s="7">
        <f t="shared" si="239"/>
        <v>54.793958296</v>
      </c>
      <c r="K3019" s="8">
        <f t="shared" si="240"/>
        <v>26.424555505401237</v>
      </c>
    </row>
    <row r="3020" spans="1:11" x14ac:dyDescent="0.25">
      <c r="A3020" s="1">
        <v>51</v>
      </c>
      <c r="B3020" s="1" t="str">
        <f t="shared" si="236"/>
        <v> Costa Rica</v>
      </c>
      <c r="C3020" s="1" t="str">
        <f t="shared" si="237"/>
        <v>Centroamérica</v>
      </c>
      <c r="D3020" s="2">
        <v>99623106</v>
      </c>
      <c r="E3020" s="2" t="s">
        <v>7</v>
      </c>
      <c r="F3020" s="7">
        <v>165</v>
      </c>
      <c r="G3020" s="7">
        <f t="shared" si="238"/>
        <v>1.65</v>
      </c>
      <c r="H3020" s="7">
        <v>67.5</v>
      </c>
      <c r="I3020" s="7" t="s">
        <v>8</v>
      </c>
      <c r="J3020" s="7">
        <f t="shared" si="239"/>
        <v>67.5</v>
      </c>
      <c r="K3020" s="8">
        <f t="shared" si="240"/>
        <v>24.793388429752071</v>
      </c>
    </row>
    <row r="3021" spans="1:11" x14ac:dyDescent="0.25">
      <c r="A3021" s="1">
        <v>56</v>
      </c>
      <c r="B3021" s="1" t="str">
        <f t="shared" si="236"/>
        <v> Armenia</v>
      </c>
      <c r="C3021" s="1" t="str">
        <f t="shared" si="237"/>
        <v>Medio Oriente</v>
      </c>
      <c r="D3021" s="2">
        <v>41353917</v>
      </c>
      <c r="E3021" s="2" t="s">
        <v>7</v>
      </c>
      <c r="F3021" s="7">
        <v>180</v>
      </c>
      <c r="G3021" s="7">
        <f t="shared" si="238"/>
        <v>1.8</v>
      </c>
      <c r="H3021" s="7">
        <v>203.3</v>
      </c>
      <c r="I3021" s="7" t="s">
        <v>6</v>
      </c>
      <c r="J3021" s="7">
        <f t="shared" si="239"/>
        <v>92.215328821000014</v>
      </c>
      <c r="K3021" s="8">
        <f t="shared" si="240"/>
        <v>28.461521241049386</v>
      </c>
    </row>
    <row r="3022" spans="1:11" x14ac:dyDescent="0.25">
      <c r="A3022" s="1">
        <v>39</v>
      </c>
      <c r="B3022" s="1" t="str">
        <f t="shared" si="236"/>
        <v> Portugal</v>
      </c>
      <c r="C3022" s="1" t="str">
        <f t="shared" si="237"/>
        <v>Europa</v>
      </c>
      <c r="D3022" s="2">
        <v>60843644</v>
      </c>
      <c r="E3022" s="2" t="s">
        <v>5</v>
      </c>
      <c r="F3022" s="7">
        <v>188</v>
      </c>
      <c r="G3022" s="7">
        <f t="shared" si="238"/>
        <v>1.88</v>
      </c>
      <c r="H3022" s="7">
        <v>200.6</v>
      </c>
      <c r="I3022" s="7" t="s">
        <v>6</v>
      </c>
      <c r="J3022" s="7">
        <f t="shared" si="239"/>
        <v>90.990629421999998</v>
      </c>
      <c r="K3022" s="8">
        <f t="shared" si="240"/>
        <v>25.744293068696244</v>
      </c>
    </row>
    <row r="3023" spans="1:11" x14ac:dyDescent="0.25">
      <c r="A3023" s="1">
        <v>7</v>
      </c>
      <c r="B3023" s="1" t="str">
        <f t="shared" si="236"/>
        <v> Tanzania</v>
      </c>
      <c r="C3023" s="1" t="str">
        <f t="shared" si="237"/>
        <v>África</v>
      </c>
      <c r="D3023" s="2">
        <v>37775414</v>
      </c>
      <c r="E3023" s="2" t="s">
        <v>7</v>
      </c>
      <c r="F3023" s="7">
        <v>131</v>
      </c>
      <c r="G3023" s="7">
        <f t="shared" si="238"/>
        <v>1.31</v>
      </c>
      <c r="H3023" s="7">
        <v>43.8</v>
      </c>
      <c r="I3023" s="7" t="s">
        <v>8</v>
      </c>
      <c r="J3023" s="7">
        <f t="shared" si="239"/>
        <v>43.8</v>
      </c>
      <c r="K3023" s="8">
        <f t="shared" si="240"/>
        <v>25.522988170852511</v>
      </c>
    </row>
    <row r="3024" spans="1:11" x14ac:dyDescent="0.25">
      <c r="A3024" s="1">
        <v>51</v>
      </c>
      <c r="B3024" s="1" t="str">
        <f t="shared" si="236"/>
        <v> Costa Rica</v>
      </c>
      <c r="C3024" s="1" t="str">
        <f t="shared" si="237"/>
        <v>Centroamérica</v>
      </c>
      <c r="D3024" s="2">
        <v>85583511</v>
      </c>
      <c r="E3024" s="2" t="s">
        <v>7</v>
      </c>
      <c r="F3024" s="7">
        <v>164</v>
      </c>
      <c r="G3024" s="7">
        <f t="shared" si="238"/>
        <v>1.64</v>
      </c>
      <c r="H3024" s="7">
        <v>74.2</v>
      </c>
      <c r="I3024" s="7" t="s">
        <v>8</v>
      </c>
      <c r="J3024" s="7">
        <f t="shared" si="239"/>
        <v>74.2</v>
      </c>
      <c r="K3024" s="8">
        <f t="shared" si="240"/>
        <v>27.587745389649026</v>
      </c>
    </row>
    <row r="3025" spans="1:11" x14ac:dyDescent="0.25">
      <c r="A3025" s="1">
        <v>20</v>
      </c>
      <c r="B3025" s="1" t="str">
        <f t="shared" si="236"/>
        <v> Laos</v>
      </c>
      <c r="C3025" s="1" t="str">
        <f t="shared" si="237"/>
        <v>Asia</v>
      </c>
      <c r="D3025" s="2">
        <v>36002265</v>
      </c>
      <c r="E3025" s="2" t="s">
        <v>5</v>
      </c>
      <c r="F3025" s="7">
        <v>166</v>
      </c>
      <c r="G3025" s="7">
        <f t="shared" si="238"/>
        <v>1.66</v>
      </c>
      <c r="H3025" s="7">
        <v>140.19999999999999</v>
      </c>
      <c r="I3025" s="7" t="s">
        <v>6</v>
      </c>
      <c r="J3025" s="7">
        <f t="shared" si="239"/>
        <v>63.593650273999998</v>
      </c>
      <c r="K3025" s="8">
        <f t="shared" si="240"/>
        <v>23.077968599941936</v>
      </c>
    </row>
    <row r="3026" spans="1:11" x14ac:dyDescent="0.25">
      <c r="A3026" s="1">
        <v>61</v>
      </c>
      <c r="B3026" s="1" t="str">
        <f t="shared" si="236"/>
        <v> Jamaica</v>
      </c>
      <c r="C3026" s="1" t="str">
        <f t="shared" si="237"/>
        <v>Centroamérica</v>
      </c>
      <c r="D3026" s="2">
        <v>26478703</v>
      </c>
      <c r="E3026" s="2" t="s">
        <v>5</v>
      </c>
      <c r="F3026" s="7">
        <v>171</v>
      </c>
      <c r="G3026" s="7">
        <f t="shared" si="238"/>
        <v>1.71</v>
      </c>
      <c r="H3026" s="7">
        <v>152.6</v>
      </c>
      <c r="I3026" s="7" t="s">
        <v>6</v>
      </c>
      <c r="J3026" s="7">
        <f t="shared" si="239"/>
        <v>69.218195661999999</v>
      </c>
      <c r="K3026" s="8">
        <f t="shared" si="240"/>
        <v>23.671623973872304</v>
      </c>
    </row>
    <row r="3027" spans="1:11" x14ac:dyDescent="0.25">
      <c r="A3027" s="1">
        <v>67</v>
      </c>
      <c r="B3027" s="1" t="str">
        <f t="shared" si="236"/>
        <v> Samoa</v>
      </c>
      <c r="C3027" s="1" t="str">
        <f t="shared" si="237"/>
        <v>Oceanía</v>
      </c>
      <c r="D3027" s="2">
        <v>84371560</v>
      </c>
      <c r="E3027" s="2" t="s">
        <v>7</v>
      </c>
      <c r="F3027" s="7">
        <v>157</v>
      </c>
      <c r="G3027" s="7">
        <f t="shared" si="238"/>
        <v>1.57</v>
      </c>
      <c r="H3027" s="7">
        <v>175.7</v>
      </c>
      <c r="I3027" s="7" t="s">
        <v>6</v>
      </c>
      <c r="J3027" s="7">
        <f t="shared" si="239"/>
        <v>79.696179408999996</v>
      </c>
      <c r="K3027" s="8">
        <f t="shared" si="240"/>
        <v>32.332418925311366</v>
      </c>
    </row>
    <row r="3028" spans="1:11" x14ac:dyDescent="0.25">
      <c r="A3028" s="1">
        <v>40</v>
      </c>
      <c r="B3028" s="1" t="str">
        <f t="shared" si="236"/>
        <v> Israel</v>
      </c>
      <c r="C3028" s="1" t="str">
        <f t="shared" si="237"/>
        <v>Medio Oriente</v>
      </c>
      <c r="D3028" s="2">
        <v>73863144</v>
      </c>
      <c r="E3028" s="2" t="s">
        <v>5</v>
      </c>
      <c r="F3028" s="7">
        <v>197</v>
      </c>
      <c r="G3028" s="7">
        <f t="shared" si="238"/>
        <v>1.97</v>
      </c>
      <c r="H3028" s="7">
        <v>215.8</v>
      </c>
      <c r="I3028" s="7" t="s">
        <v>6</v>
      </c>
      <c r="J3028" s="7">
        <f t="shared" si="239"/>
        <v>97.885233446000015</v>
      </c>
      <c r="K3028" s="8">
        <f t="shared" si="240"/>
        <v>25.22230241593445</v>
      </c>
    </row>
    <row r="3029" spans="1:11" x14ac:dyDescent="0.25">
      <c r="A3029" s="1">
        <v>59</v>
      </c>
      <c r="B3029" s="1" t="str">
        <f t="shared" si="236"/>
        <v> Ecuador</v>
      </c>
      <c r="C3029" s="1" t="str">
        <f t="shared" si="237"/>
        <v>Sudamérica</v>
      </c>
      <c r="D3029" s="2">
        <v>75732637</v>
      </c>
      <c r="E3029" s="2" t="s">
        <v>7</v>
      </c>
      <c r="F3029" s="7">
        <v>164</v>
      </c>
      <c r="G3029" s="7">
        <f t="shared" si="238"/>
        <v>1.64</v>
      </c>
      <c r="H3029" s="7">
        <v>146.80000000000001</v>
      </c>
      <c r="I3029" s="7" t="s">
        <v>6</v>
      </c>
      <c r="J3029" s="7">
        <f t="shared" si="239"/>
        <v>66.587359916000011</v>
      </c>
      <c r="K3029" s="8">
        <f t="shared" si="240"/>
        <v>24.757346786139212</v>
      </c>
    </row>
    <row r="3030" spans="1:11" x14ac:dyDescent="0.25">
      <c r="A3030" s="1">
        <v>57</v>
      </c>
      <c r="B3030" s="1" t="str">
        <f t="shared" si="236"/>
        <v> Argentina</v>
      </c>
      <c r="C3030" s="1" t="str">
        <f t="shared" si="237"/>
        <v>Sudamérica</v>
      </c>
      <c r="D3030" s="2">
        <v>50420969</v>
      </c>
      <c r="E3030" s="2" t="s">
        <v>5</v>
      </c>
      <c r="F3030" s="7">
        <v>173</v>
      </c>
      <c r="G3030" s="7">
        <f t="shared" si="238"/>
        <v>1.73</v>
      </c>
      <c r="H3030" s="7">
        <v>98.8</v>
      </c>
      <c r="I3030" s="7" t="s">
        <v>8</v>
      </c>
      <c r="J3030" s="7">
        <f t="shared" si="239"/>
        <v>98.8</v>
      </c>
      <c r="K3030" s="8">
        <f t="shared" si="240"/>
        <v>33.011460456413509</v>
      </c>
    </row>
    <row r="3031" spans="1:11" x14ac:dyDescent="0.25">
      <c r="A3031" s="1">
        <v>5</v>
      </c>
      <c r="B3031" s="1" t="str">
        <f t="shared" si="236"/>
        <v> Togo</v>
      </c>
      <c r="C3031" s="1" t="str">
        <f t="shared" si="237"/>
        <v>África</v>
      </c>
      <c r="D3031" s="2">
        <v>36636288</v>
      </c>
      <c r="E3031" s="2" t="s">
        <v>5</v>
      </c>
      <c r="F3031" s="7">
        <v>186</v>
      </c>
      <c r="G3031" s="7">
        <f t="shared" si="238"/>
        <v>1.86</v>
      </c>
      <c r="H3031" s="7">
        <v>67.900000000000006</v>
      </c>
      <c r="I3031" s="7" t="s">
        <v>8</v>
      </c>
      <c r="J3031" s="7">
        <f t="shared" si="239"/>
        <v>67.900000000000006</v>
      </c>
      <c r="K3031" s="8">
        <f t="shared" si="240"/>
        <v>19.626546421551623</v>
      </c>
    </row>
    <row r="3032" spans="1:11" x14ac:dyDescent="0.25">
      <c r="A3032" s="1">
        <v>16</v>
      </c>
      <c r="B3032" s="1" t="str">
        <f t="shared" si="236"/>
        <v> Vietnam</v>
      </c>
      <c r="C3032" s="1" t="str">
        <f t="shared" si="237"/>
        <v>Asia</v>
      </c>
      <c r="D3032" s="2">
        <v>81818010</v>
      </c>
      <c r="E3032" s="2" t="s">
        <v>5</v>
      </c>
      <c r="F3032" s="7">
        <v>179</v>
      </c>
      <c r="G3032" s="7">
        <f t="shared" si="238"/>
        <v>1.79</v>
      </c>
      <c r="H3032" s="7">
        <v>156.30000000000001</v>
      </c>
      <c r="I3032" s="7" t="s">
        <v>6</v>
      </c>
      <c r="J3032" s="7">
        <f t="shared" si="239"/>
        <v>70.896487431000011</v>
      </c>
      <c r="K3032" s="8">
        <f t="shared" si="240"/>
        <v>22.126802356668023</v>
      </c>
    </row>
    <row r="3033" spans="1:11" x14ac:dyDescent="0.25">
      <c r="A3033" s="1">
        <v>46</v>
      </c>
      <c r="B3033" s="1" t="str">
        <f t="shared" si="236"/>
        <v> Australia</v>
      </c>
      <c r="C3033" s="1" t="str">
        <f t="shared" si="237"/>
        <v>Oceanía</v>
      </c>
      <c r="D3033" s="2">
        <v>80930181</v>
      </c>
      <c r="E3033" s="2" t="s">
        <v>5</v>
      </c>
      <c r="F3033" s="7">
        <v>172</v>
      </c>
      <c r="G3033" s="7">
        <f t="shared" si="238"/>
        <v>1.72</v>
      </c>
      <c r="H3033" s="7">
        <v>171.1</v>
      </c>
      <c r="I3033" s="7" t="s">
        <v>6</v>
      </c>
      <c r="J3033" s="7">
        <f t="shared" si="239"/>
        <v>77.609654507000002</v>
      </c>
      <c r="K3033" s="8">
        <f t="shared" si="240"/>
        <v>26.233658229786375</v>
      </c>
    </row>
    <row r="3034" spans="1:11" x14ac:dyDescent="0.25">
      <c r="A3034" s="1">
        <v>2</v>
      </c>
      <c r="B3034" s="1" t="str">
        <f t="shared" si="236"/>
        <v> Burkina Faso</v>
      </c>
      <c r="C3034" s="1" t="str">
        <f t="shared" si="237"/>
        <v>África</v>
      </c>
      <c r="D3034" s="2">
        <v>68485785</v>
      </c>
      <c r="E3034" s="2" t="s">
        <v>5</v>
      </c>
      <c r="F3034" s="7">
        <v>184</v>
      </c>
      <c r="G3034" s="7">
        <f t="shared" si="238"/>
        <v>1.84</v>
      </c>
      <c r="H3034" s="7">
        <v>78.5</v>
      </c>
      <c r="I3034" s="7" t="s">
        <v>8</v>
      </c>
      <c r="J3034" s="7">
        <f t="shared" si="239"/>
        <v>78.5</v>
      </c>
      <c r="K3034" s="8">
        <f t="shared" si="240"/>
        <v>23.186436672967861</v>
      </c>
    </row>
    <row r="3035" spans="1:11" x14ac:dyDescent="0.25">
      <c r="A3035" s="1">
        <v>3</v>
      </c>
      <c r="B3035" s="1" t="str">
        <f t="shared" si="236"/>
        <v> Uganda</v>
      </c>
      <c r="C3035" s="1" t="str">
        <f t="shared" si="237"/>
        <v>África</v>
      </c>
      <c r="D3035" s="2">
        <v>49481953</v>
      </c>
      <c r="E3035" s="2" t="s">
        <v>7</v>
      </c>
      <c r="F3035" s="7">
        <v>154</v>
      </c>
      <c r="G3035" s="7">
        <f t="shared" si="238"/>
        <v>1.54</v>
      </c>
      <c r="H3035" s="7">
        <v>68.099999999999994</v>
      </c>
      <c r="I3035" s="7" t="s">
        <v>8</v>
      </c>
      <c r="J3035" s="7">
        <f t="shared" si="239"/>
        <v>68.099999999999994</v>
      </c>
      <c r="K3035" s="8">
        <f t="shared" si="240"/>
        <v>28.714791701804689</v>
      </c>
    </row>
    <row r="3036" spans="1:11" x14ac:dyDescent="0.25">
      <c r="A3036" s="1">
        <v>47</v>
      </c>
      <c r="B3036" s="1" t="str">
        <f t="shared" si="236"/>
        <v> Malta</v>
      </c>
      <c r="C3036" s="1" t="str">
        <f t="shared" si="237"/>
        <v>África</v>
      </c>
      <c r="D3036" s="2">
        <v>64546436</v>
      </c>
      <c r="E3036" s="2" t="s">
        <v>7</v>
      </c>
      <c r="F3036" s="7">
        <v>179</v>
      </c>
      <c r="G3036" s="7">
        <f t="shared" si="238"/>
        <v>1.79</v>
      </c>
      <c r="H3036" s="7">
        <v>90.2</v>
      </c>
      <c r="I3036" s="7" t="s">
        <v>8</v>
      </c>
      <c r="J3036" s="7">
        <f t="shared" si="239"/>
        <v>90.2</v>
      </c>
      <c r="K3036" s="8">
        <f t="shared" si="240"/>
        <v>28.151430979058084</v>
      </c>
    </row>
    <row r="3037" spans="1:11" x14ac:dyDescent="0.25">
      <c r="A3037" s="1">
        <v>27</v>
      </c>
      <c r="B3037" s="1" t="str">
        <f t="shared" si="236"/>
        <v> Estonia</v>
      </c>
      <c r="C3037" s="1" t="str">
        <f t="shared" si="237"/>
        <v>Europa</v>
      </c>
      <c r="D3037" s="2">
        <v>38368540</v>
      </c>
      <c r="E3037" s="2" t="s">
        <v>7</v>
      </c>
      <c r="F3037" s="7">
        <v>174</v>
      </c>
      <c r="G3037" s="7">
        <f t="shared" si="238"/>
        <v>1.74</v>
      </c>
      <c r="H3037" s="7">
        <v>175</v>
      </c>
      <c r="I3037" s="7" t="s">
        <v>6</v>
      </c>
      <c r="J3037" s="7">
        <f t="shared" si="239"/>
        <v>79.378664749999999</v>
      </c>
      <c r="K3037" s="8">
        <f t="shared" si="240"/>
        <v>26.218346132249966</v>
      </c>
    </row>
    <row r="3038" spans="1:11" x14ac:dyDescent="0.25">
      <c r="A3038" s="1">
        <v>67</v>
      </c>
      <c r="B3038" s="1" t="str">
        <f t="shared" si="236"/>
        <v> Samoa</v>
      </c>
      <c r="C3038" s="1" t="str">
        <f t="shared" si="237"/>
        <v>Oceanía</v>
      </c>
      <c r="D3038" s="2">
        <v>93671720</v>
      </c>
      <c r="E3038" s="2" t="s">
        <v>5</v>
      </c>
      <c r="F3038" s="7">
        <v>186</v>
      </c>
      <c r="G3038" s="7">
        <f t="shared" si="238"/>
        <v>1.86</v>
      </c>
      <c r="H3038" s="7">
        <v>100.7</v>
      </c>
      <c r="I3038" s="7" t="s">
        <v>8</v>
      </c>
      <c r="J3038" s="7">
        <f t="shared" si="239"/>
        <v>100.7</v>
      </c>
      <c r="K3038" s="8">
        <f t="shared" si="240"/>
        <v>29.107411261417504</v>
      </c>
    </row>
    <row r="3039" spans="1:11" x14ac:dyDescent="0.25">
      <c r="A3039" s="1">
        <v>21</v>
      </c>
      <c r="B3039" s="1" t="str">
        <f t="shared" si="236"/>
        <v> Guinea</v>
      </c>
      <c r="C3039" s="1" t="str">
        <f t="shared" si="237"/>
        <v>África</v>
      </c>
      <c r="D3039" s="2">
        <v>18403374</v>
      </c>
      <c r="E3039" s="2" t="s">
        <v>7</v>
      </c>
      <c r="F3039" s="7">
        <v>180</v>
      </c>
      <c r="G3039" s="7">
        <f t="shared" si="238"/>
        <v>1.8</v>
      </c>
      <c r="H3039" s="7">
        <v>158.30000000000001</v>
      </c>
      <c r="I3039" s="7" t="s">
        <v>6</v>
      </c>
      <c r="J3039" s="7">
        <f t="shared" si="239"/>
        <v>71.803672171000002</v>
      </c>
      <c r="K3039" s="8">
        <f t="shared" si="240"/>
        <v>22.161627213271604</v>
      </c>
    </row>
    <row r="3040" spans="1:11" x14ac:dyDescent="0.25">
      <c r="A3040" s="1">
        <v>65</v>
      </c>
      <c r="B3040" s="1" t="str">
        <f t="shared" si="236"/>
        <v> Kuwait</v>
      </c>
      <c r="C3040" s="1" t="str">
        <f t="shared" si="237"/>
        <v>Medio Oriente</v>
      </c>
      <c r="D3040" s="2">
        <v>57182108</v>
      </c>
      <c r="E3040" s="2" t="s">
        <v>7</v>
      </c>
      <c r="F3040" s="7">
        <v>184</v>
      </c>
      <c r="G3040" s="7">
        <f t="shared" si="238"/>
        <v>1.84</v>
      </c>
      <c r="H3040" s="7">
        <v>99.9</v>
      </c>
      <c r="I3040" s="7" t="s">
        <v>8</v>
      </c>
      <c r="J3040" s="7">
        <f t="shared" si="239"/>
        <v>99.9</v>
      </c>
      <c r="K3040" s="8">
        <f t="shared" si="240"/>
        <v>29.507325141776938</v>
      </c>
    </row>
    <row r="3041" spans="1:11" x14ac:dyDescent="0.25">
      <c r="A3041" s="1">
        <v>1</v>
      </c>
      <c r="B3041" s="1" t="str">
        <f t="shared" si="236"/>
        <v> Eritrea</v>
      </c>
      <c r="C3041" s="1" t="str">
        <f t="shared" si="237"/>
        <v>África</v>
      </c>
      <c r="D3041" s="2">
        <v>46351842</v>
      </c>
      <c r="E3041" s="2" t="s">
        <v>5</v>
      </c>
      <c r="F3041" s="7">
        <v>171</v>
      </c>
      <c r="G3041" s="7">
        <f t="shared" si="238"/>
        <v>1.71</v>
      </c>
      <c r="H3041" s="7">
        <v>58.3</v>
      </c>
      <c r="I3041" s="7" t="s">
        <v>8</v>
      </c>
      <c r="J3041" s="7">
        <f t="shared" si="239"/>
        <v>58.3</v>
      </c>
      <c r="K3041" s="8">
        <f t="shared" si="240"/>
        <v>19.937758626585961</v>
      </c>
    </row>
    <row r="3042" spans="1:11" x14ac:dyDescent="0.25">
      <c r="A3042" s="1">
        <v>43</v>
      </c>
      <c r="B3042" s="1" t="str">
        <f t="shared" si="236"/>
        <v> Colombia</v>
      </c>
      <c r="C3042" s="1" t="str">
        <f t="shared" si="237"/>
        <v>Sudamérica</v>
      </c>
      <c r="D3042" s="2">
        <v>46130674</v>
      </c>
      <c r="E3042" s="2" t="s">
        <v>7</v>
      </c>
      <c r="F3042" s="7">
        <v>165</v>
      </c>
      <c r="G3042" s="7">
        <f t="shared" si="238"/>
        <v>1.65</v>
      </c>
      <c r="H3042" s="7">
        <v>155.9</v>
      </c>
      <c r="I3042" s="7" t="s">
        <v>6</v>
      </c>
      <c r="J3042" s="7">
        <f t="shared" si="239"/>
        <v>70.715050483000013</v>
      </c>
      <c r="K3042" s="8">
        <f t="shared" si="240"/>
        <v>25.97430688080809</v>
      </c>
    </row>
    <row r="3043" spans="1:11" x14ac:dyDescent="0.25">
      <c r="A3043" s="1">
        <v>53</v>
      </c>
      <c r="B3043" s="1" t="str">
        <f t="shared" si="236"/>
        <v> Georgia</v>
      </c>
      <c r="C3043" s="1" t="str">
        <f t="shared" si="237"/>
        <v>Medio Oriente</v>
      </c>
      <c r="D3043" s="2">
        <v>20327306</v>
      </c>
      <c r="E3043" s="2" t="s">
        <v>5</v>
      </c>
      <c r="F3043" s="7">
        <v>170</v>
      </c>
      <c r="G3043" s="7">
        <f t="shared" si="238"/>
        <v>1.7</v>
      </c>
      <c r="H3043" s="7">
        <v>158.1</v>
      </c>
      <c r="I3043" s="7" t="s">
        <v>6</v>
      </c>
      <c r="J3043" s="7">
        <f t="shared" si="239"/>
        <v>71.712953697000003</v>
      </c>
      <c r="K3043" s="8">
        <f t="shared" si="240"/>
        <v>24.814170829411768</v>
      </c>
    </row>
    <row r="3044" spans="1:11" x14ac:dyDescent="0.25">
      <c r="A3044" s="1">
        <v>30</v>
      </c>
      <c r="B3044" s="1" t="str">
        <f t="shared" si="236"/>
        <v> Liberia</v>
      </c>
      <c r="C3044" s="1" t="str">
        <f t="shared" si="237"/>
        <v>África</v>
      </c>
      <c r="D3044" s="2">
        <v>56529448</v>
      </c>
      <c r="E3044" s="2" t="s">
        <v>7</v>
      </c>
      <c r="F3044" s="7">
        <v>129</v>
      </c>
      <c r="G3044" s="7">
        <f t="shared" si="238"/>
        <v>1.29</v>
      </c>
      <c r="H3044" s="7">
        <v>89.3</v>
      </c>
      <c r="I3044" s="7" t="s">
        <v>6</v>
      </c>
      <c r="J3044" s="7">
        <f t="shared" si="239"/>
        <v>40.505798640999998</v>
      </c>
      <c r="K3044" s="8">
        <f t="shared" si="240"/>
        <v>24.340964269575142</v>
      </c>
    </row>
    <row r="3045" spans="1:11" x14ac:dyDescent="0.25">
      <c r="A3045" s="1">
        <v>5</v>
      </c>
      <c r="B3045" s="1" t="str">
        <f t="shared" si="236"/>
        <v> Togo</v>
      </c>
      <c r="C3045" s="1" t="str">
        <f t="shared" si="237"/>
        <v>África</v>
      </c>
      <c r="D3045" s="2">
        <v>99706643</v>
      </c>
      <c r="E3045" s="2" t="s">
        <v>5</v>
      </c>
      <c r="F3045" s="7">
        <v>139</v>
      </c>
      <c r="G3045" s="7">
        <f t="shared" si="238"/>
        <v>1.39</v>
      </c>
      <c r="H3045" s="7">
        <v>46.4</v>
      </c>
      <c r="I3045" s="7" t="s">
        <v>8</v>
      </c>
      <c r="J3045" s="7">
        <f t="shared" si="239"/>
        <v>46.4</v>
      </c>
      <c r="K3045" s="8">
        <f t="shared" si="240"/>
        <v>24.015320118006318</v>
      </c>
    </row>
    <row r="3046" spans="1:11" x14ac:dyDescent="0.25">
      <c r="A3046" s="1">
        <v>2</v>
      </c>
      <c r="B3046" s="1" t="str">
        <f t="shared" si="236"/>
        <v> Burkina Faso</v>
      </c>
      <c r="C3046" s="1" t="str">
        <f t="shared" si="237"/>
        <v>África</v>
      </c>
      <c r="D3046" s="2">
        <v>58155691</v>
      </c>
      <c r="E3046" s="2" t="s">
        <v>5</v>
      </c>
      <c r="F3046" s="7">
        <v>163</v>
      </c>
      <c r="G3046" s="7">
        <f t="shared" si="238"/>
        <v>1.63</v>
      </c>
      <c r="H3046" s="7">
        <v>62.2</v>
      </c>
      <c r="I3046" s="7" t="s">
        <v>8</v>
      </c>
      <c r="J3046" s="7">
        <f t="shared" si="239"/>
        <v>62.2</v>
      </c>
      <c r="K3046" s="8">
        <f t="shared" si="240"/>
        <v>23.410741841996312</v>
      </c>
    </row>
    <row r="3047" spans="1:11" x14ac:dyDescent="0.25">
      <c r="A3047" s="1">
        <v>39</v>
      </c>
      <c r="B3047" s="1" t="str">
        <f t="shared" si="236"/>
        <v> Portugal</v>
      </c>
      <c r="C3047" s="1" t="str">
        <f t="shared" si="237"/>
        <v>Europa</v>
      </c>
      <c r="D3047" s="2">
        <v>13755282</v>
      </c>
      <c r="E3047" s="2" t="s">
        <v>7</v>
      </c>
      <c r="F3047" s="7">
        <v>145</v>
      </c>
      <c r="G3047" s="7">
        <f t="shared" si="238"/>
        <v>1.45</v>
      </c>
      <c r="H3047" s="7">
        <v>115.3</v>
      </c>
      <c r="I3047" s="7" t="s">
        <v>6</v>
      </c>
      <c r="J3047" s="7">
        <f t="shared" si="239"/>
        <v>52.299200261000003</v>
      </c>
      <c r="K3047" s="8">
        <f t="shared" si="240"/>
        <v>24.874768257312724</v>
      </c>
    </row>
    <row r="3048" spans="1:11" x14ac:dyDescent="0.25">
      <c r="A3048" s="1">
        <v>54</v>
      </c>
      <c r="B3048" s="1" t="str">
        <f t="shared" si="236"/>
        <v> Bolivia</v>
      </c>
      <c r="C3048" s="1" t="str">
        <f t="shared" si="237"/>
        <v>Sudamérica</v>
      </c>
      <c r="D3048" s="2">
        <v>30787769</v>
      </c>
      <c r="E3048" s="2" t="s">
        <v>7</v>
      </c>
      <c r="F3048" s="7">
        <v>146</v>
      </c>
      <c r="G3048" s="7">
        <f t="shared" si="238"/>
        <v>1.46</v>
      </c>
      <c r="H3048" s="7">
        <v>56.9</v>
      </c>
      <c r="I3048" s="7" t="s">
        <v>8</v>
      </c>
      <c r="J3048" s="7">
        <f t="shared" si="239"/>
        <v>56.9</v>
      </c>
      <c r="K3048" s="8">
        <f t="shared" si="240"/>
        <v>26.693563520360296</v>
      </c>
    </row>
    <row r="3049" spans="1:11" x14ac:dyDescent="0.25">
      <c r="A3049" s="1">
        <v>38</v>
      </c>
      <c r="B3049" s="1" t="str">
        <f t="shared" si="236"/>
        <v> Namibia</v>
      </c>
      <c r="C3049" s="1" t="str">
        <f t="shared" si="237"/>
        <v>África</v>
      </c>
      <c r="D3049" s="2">
        <v>76595013</v>
      </c>
      <c r="E3049" s="2" t="s">
        <v>5</v>
      </c>
      <c r="F3049" s="7">
        <v>173</v>
      </c>
      <c r="G3049" s="7">
        <f t="shared" si="238"/>
        <v>1.73</v>
      </c>
      <c r="H3049" s="7">
        <v>67.2</v>
      </c>
      <c r="I3049" s="7" t="s">
        <v>8</v>
      </c>
      <c r="J3049" s="7">
        <f t="shared" si="239"/>
        <v>67.2</v>
      </c>
      <c r="K3049" s="8">
        <f t="shared" si="240"/>
        <v>22.453139095860202</v>
      </c>
    </row>
    <row r="3050" spans="1:11" x14ac:dyDescent="0.25">
      <c r="A3050" s="1">
        <v>47</v>
      </c>
      <c r="B3050" s="1" t="str">
        <f t="shared" si="236"/>
        <v> Malta</v>
      </c>
      <c r="C3050" s="1" t="str">
        <f t="shared" si="237"/>
        <v>África</v>
      </c>
      <c r="D3050" s="2">
        <v>18067436</v>
      </c>
      <c r="E3050" s="2" t="s">
        <v>5</v>
      </c>
      <c r="F3050" s="7">
        <v>180</v>
      </c>
      <c r="G3050" s="7">
        <f t="shared" si="238"/>
        <v>1.8</v>
      </c>
      <c r="H3050" s="7">
        <v>203.3</v>
      </c>
      <c r="I3050" s="7" t="s">
        <v>6</v>
      </c>
      <c r="J3050" s="7">
        <f t="shared" si="239"/>
        <v>92.215328821000014</v>
      </c>
      <c r="K3050" s="8">
        <f t="shared" si="240"/>
        <v>28.461521241049386</v>
      </c>
    </row>
    <row r="3051" spans="1:11" x14ac:dyDescent="0.25">
      <c r="A3051" s="1">
        <v>1</v>
      </c>
      <c r="B3051" s="1" t="str">
        <f t="shared" si="236"/>
        <v> Eritrea</v>
      </c>
      <c r="C3051" s="1" t="str">
        <f t="shared" si="237"/>
        <v>África</v>
      </c>
      <c r="D3051" s="2">
        <v>69361011</v>
      </c>
      <c r="E3051" s="2" t="s">
        <v>7</v>
      </c>
      <c r="F3051" s="7">
        <v>160</v>
      </c>
      <c r="G3051" s="7">
        <f t="shared" si="238"/>
        <v>1.6</v>
      </c>
      <c r="H3051" s="7">
        <v>125.2</v>
      </c>
      <c r="I3051" s="7" t="s">
        <v>6</v>
      </c>
      <c r="J3051" s="7">
        <f t="shared" si="239"/>
        <v>56.789764724000001</v>
      </c>
      <c r="K3051" s="8">
        <f t="shared" si="240"/>
        <v>22.183501845312495</v>
      </c>
    </row>
    <row r="3052" spans="1:11" x14ac:dyDescent="0.25">
      <c r="A3052" s="1">
        <v>48</v>
      </c>
      <c r="B3052" s="1" t="str">
        <f t="shared" si="236"/>
        <v> Vanuatu</v>
      </c>
      <c r="C3052" s="1" t="str">
        <f t="shared" si="237"/>
        <v>Oceanía</v>
      </c>
      <c r="D3052" s="2">
        <v>40834248</v>
      </c>
      <c r="E3052" s="2" t="s">
        <v>7</v>
      </c>
      <c r="F3052" s="7">
        <v>135</v>
      </c>
      <c r="G3052" s="7">
        <f t="shared" si="238"/>
        <v>1.35</v>
      </c>
      <c r="H3052" s="7">
        <v>106</v>
      </c>
      <c r="I3052" s="7" t="s">
        <v>6</v>
      </c>
      <c r="J3052" s="7">
        <f t="shared" si="239"/>
        <v>48.080791220000002</v>
      </c>
      <c r="K3052" s="8">
        <f t="shared" si="240"/>
        <v>26.381778447187926</v>
      </c>
    </row>
    <row r="3053" spans="1:11" x14ac:dyDescent="0.25">
      <c r="A3053" s="1">
        <v>40</v>
      </c>
      <c r="B3053" s="1" t="str">
        <f t="shared" si="236"/>
        <v> Israel</v>
      </c>
      <c r="C3053" s="1" t="str">
        <f t="shared" si="237"/>
        <v>Medio Oriente</v>
      </c>
      <c r="D3053" s="2">
        <v>18849513</v>
      </c>
      <c r="E3053" s="2" t="s">
        <v>5</v>
      </c>
      <c r="F3053" s="7">
        <v>153</v>
      </c>
      <c r="G3053" s="7">
        <f t="shared" si="238"/>
        <v>1.53</v>
      </c>
      <c r="H3053" s="7">
        <v>163.4</v>
      </c>
      <c r="I3053" s="7" t="s">
        <v>6</v>
      </c>
      <c r="J3053" s="7">
        <f t="shared" si="239"/>
        <v>74.116993258000008</v>
      </c>
      <c r="K3053" s="8">
        <f t="shared" si="240"/>
        <v>31.661751146140379</v>
      </c>
    </row>
    <row r="3054" spans="1:11" x14ac:dyDescent="0.25">
      <c r="A3054" s="1">
        <v>52</v>
      </c>
      <c r="B3054" s="1" t="str">
        <f t="shared" si="236"/>
        <v> Guatemala</v>
      </c>
      <c r="C3054" s="1" t="str">
        <f t="shared" si="237"/>
        <v>Centroamérica</v>
      </c>
      <c r="D3054" s="2">
        <v>50725417</v>
      </c>
      <c r="E3054" s="2" t="s">
        <v>7</v>
      </c>
      <c r="F3054" s="7">
        <v>157</v>
      </c>
      <c r="G3054" s="7">
        <f t="shared" si="238"/>
        <v>1.57</v>
      </c>
      <c r="H3054" s="7">
        <v>157.9</v>
      </c>
      <c r="I3054" s="7" t="s">
        <v>6</v>
      </c>
      <c r="J3054" s="7">
        <f t="shared" si="239"/>
        <v>71.622235223000004</v>
      </c>
      <c r="K3054" s="8">
        <f t="shared" si="240"/>
        <v>29.056852295427806</v>
      </c>
    </row>
    <row r="3055" spans="1:11" x14ac:dyDescent="0.25">
      <c r="A3055" s="1">
        <v>33</v>
      </c>
      <c r="B3055" s="1" t="str">
        <f t="shared" si="236"/>
        <v> Serbia</v>
      </c>
      <c r="C3055" s="1" t="str">
        <f t="shared" si="237"/>
        <v>Europa</v>
      </c>
      <c r="D3055" s="2">
        <v>43227506</v>
      </c>
      <c r="E3055" s="2" t="s">
        <v>7</v>
      </c>
      <c r="F3055" s="7">
        <v>180</v>
      </c>
      <c r="G3055" s="7">
        <f t="shared" si="238"/>
        <v>1.8</v>
      </c>
      <c r="H3055" s="7">
        <v>80.8</v>
      </c>
      <c r="I3055" s="7" t="s">
        <v>8</v>
      </c>
      <c r="J3055" s="7">
        <f t="shared" si="239"/>
        <v>80.8</v>
      </c>
      <c r="K3055" s="8">
        <f t="shared" si="240"/>
        <v>24.938271604938269</v>
      </c>
    </row>
    <row r="3056" spans="1:11" x14ac:dyDescent="0.25">
      <c r="A3056" s="1">
        <v>30</v>
      </c>
      <c r="B3056" s="1" t="str">
        <f t="shared" si="236"/>
        <v> Liberia</v>
      </c>
      <c r="C3056" s="1" t="str">
        <f t="shared" si="237"/>
        <v>África</v>
      </c>
      <c r="D3056" s="2">
        <v>88104339</v>
      </c>
      <c r="E3056" s="2" t="s">
        <v>5</v>
      </c>
      <c r="F3056" s="7">
        <v>182</v>
      </c>
      <c r="G3056" s="7">
        <f t="shared" si="238"/>
        <v>1.82</v>
      </c>
      <c r="H3056" s="7">
        <v>74.099999999999994</v>
      </c>
      <c r="I3056" s="7" t="s">
        <v>8</v>
      </c>
      <c r="J3056" s="7">
        <f t="shared" si="239"/>
        <v>74.099999999999994</v>
      </c>
      <c r="K3056" s="8">
        <f t="shared" si="240"/>
        <v>22.370486656200939</v>
      </c>
    </row>
    <row r="3057" spans="1:11" x14ac:dyDescent="0.25">
      <c r="A3057" s="1">
        <v>51</v>
      </c>
      <c r="B3057" s="1" t="str">
        <f t="shared" si="236"/>
        <v> Costa Rica</v>
      </c>
      <c r="C3057" s="1" t="str">
        <f t="shared" si="237"/>
        <v>Centroamérica</v>
      </c>
      <c r="D3057" s="2">
        <v>52163223</v>
      </c>
      <c r="E3057" s="2" t="s">
        <v>7</v>
      </c>
      <c r="F3057" s="7">
        <v>146</v>
      </c>
      <c r="G3057" s="7">
        <f t="shared" si="238"/>
        <v>1.46</v>
      </c>
      <c r="H3057" s="7">
        <v>127.6</v>
      </c>
      <c r="I3057" s="7" t="s">
        <v>6</v>
      </c>
      <c r="J3057" s="7">
        <f t="shared" si="239"/>
        <v>57.878386411999998</v>
      </c>
      <c r="K3057" s="8">
        <f t="shared" si="240"/>
        <v>27.152555081628826</v>
      </c>
    </row>
    <row r="3058" spans="1:11" x14ac:dyDescent="0.25">
      <c r="A3058" s="1">
        <v>51</v>
      </c>
      <c r="B3058" s="1" t="str">
        <f t="shared" si="236"/>
        <v> Costa Rica</v>
      </c>
      <c r="C3058" s="1" t="str">
        <f t="shared" si="237"/>
        <v>Centroamérica</v>
      </c>
      <c r="D3058" s="2">
        <v>63637750</v>
      </c>
      <c r="E3058" s="2" t="s">
        <v>7</v>
      </c>
      <c r="F3058" s="7">
        <v>159</v>
      </c>
      <c r="G3058" s="7">
        <f t="shared" si="238"/>
        <v>1.59</v>
      </c>
      <c r="H3058" s="7">
        <v>128.69999999999999</v>
      </c>
      <c r="I3058" s="7" t="s">
        <v>6</v>
      </c>
      <c r="J3058" s="7">
        <f t="shared" si="239"/>
        <v>58.377338019</v>
      </c>
      <c r="K3058" s="8">
        <f t="shared" si="240"/>
        <v>23.091388006407971</v>
      </c>
    </row>
    <row r="3059" spans="1:11" x14ac:dyDescent="0.25">
      <c r="A3059" s="1">
        <v>51</v>
      </c>
      <c r="B3059" s="1" t="str">
        <f t="shared" si="236"/>
        <v> Costa Rica</v>
      </c>
      <c r="C3059" s="1" t="str">
        <f t="shared" si="237"/>
        <v>Centroamérica</v>
      </c>
      <c r="D3059" s="2">
        <v>34264277</v>
      </c>
      <c r="E3059" s="2" t="s">
        <v>5</v>
      </c>
      <c r="F3059" s="7">
        <v>171</v>
      </c>
      <c r="G3059" s="7">
        <f t="shared" si="238"/>
        <v>1.71</v>
      </c>
      <c r="H3059" s="7">
        <v>83.1</v>
      </c>
      <c r="I3059" s="7" t="s">
        <v>8</v>
      </c>
      <c r="J3059" s="7">
        <f t="shared" si="239"/>
        <v>83.1</v>
      </c>
      <c r="K3059" s="8">
        <f t="shared" si="240"/>
        <v>28.419000718169695</v>
      </c>
    </row>
    <row r="3060" spans="1:11" x14ac:dyDescent="0.25">
      <c r="A3060" s="1">
        <v>57</v>
      </c>
      <c r="B3060" s="1" t="str">
        <f t="shared" si="236"/>
        <v> Argentina</v>
      </c>
      <c r="C3060" s="1" t="str">
        <f t="shared" si="237"/>
        <v>Sudamérica</v>
      </c>
      <c r="D3060" s="2">
        <v>91247347</v>
      </c>
      <c r="E3060" s="2" t="s">
        <v>7</v>
      </c>
      <c r="F3060" s="7">
        <v>158</v>
      </c>
      <c r="G3060" s="7">
        <f t="shared" si="238"/>
        <v>1.58</v>
      </c>
      <c r="H3060" s="7">
        <v>153.9</v>
      </c>
      <c r="I3060" s="7" t="s">
        <v>6</v>
      </c>
      <c r="J3060" s="7">
        <f t="shared" si="239"/>
        <v>69.807865743000008</v>
      </c>
      <c r="K3060" s="8">
        <f t="shared" si="240"/>
        <v>27.963413612802434</v>
      </c>
    </row>
    <row r="3061" spans="1:11" x14ac:dyDescent="0.25">
      <c r="A3061" s="1">
        <v>34</v>
      </c>
      <c r="B3061" s="1" t="str">
        <f t="shared" si="236"/>
        <v> Bulgaria</v>
      </c>
      <c r="C3061" s="1" t="str">
        <f t="shared" si="237"/>
        <v>Europa</v>
      </c>
      <c r="D3061" s="2">
        <v>50440628</v>
      </c>
      <c r="E3061" s="2" t="s">
        <v>7</v>
      </c>
      <c r="F3061" s="7">
        <v>169</v>
      </c>
      <c r="G3061" s="7">
        <f t="shared" si="238"/>
        <v>1.69</v>
      </c>
      <c r="H3061" s="7">
        <v>74.400000000000006</v>
      </c>
      <c r="I3061" s="7" t="s">
        <v>8</v>
      </c>
      <c r="J3061" s="7">
        <f t="shared" si="239"/>
        <v>74.400000000000006</v>
      </c>
      <c r="K3061" s="8">
        <f t="shared" si="240"/>
        <v>26.049508070445718</v>
      </c>
    </row>
    <row r="3062" spans="1:11" x14ac:dyDescent="0.25">
      <c r="A3062" s="1">
        <v>43</v>
      </c>
      <c r="B3062" s="1" t="str">
        <f t="shared" si="236"/>
        <v> Colombia</v>
      </c>
      <c r="C3062" s="1" t="str">
        <f t="shared" si="237"/>
        <v>Sudamérica</v>
      </c>
      <c r="D3062" s="2">
        <v>29706993</v>
      </c>
      <c r="E3062" s="2" t="s">
        <v>5</v>
      </c>
      <c r="F3062" s="7">
        <v>154</v>
      </c>
      <c r="G3062" s="7">
        <f t="shared" si="238"/>
        <v>1.54</v>
      </c>
      <c r="H3062" s="7">
        <v>148.4</v>
      </c>
      <c r="I3062" s="7" t="s">
        <v>6</v>
      </c>
      <c r="J3062" s="7">
        <f t="shared" si="239"/>
        <v>67.313107708000004</v>
      </c>
      <c r="K3062" s="8">
        <f t="shared" si="240"/>
        <v>28.38299363636364</v>
      </c>
    </row>
    <row r="3063" spans="1:11" x14ac:dyDescent="0.25">
      <c r="A3063" s="1">
        <v>60</v>
      </c>
      <c r="B3063" s="1" t="str">
        <f t="shared" si="236"/>
        <v> Nicaragua</v>
      </c>
      <c r="C3063" s="1" t="str">
        <f t="shared" si="237"/>
        <v>Centroamérica</v>
      </c>
      <c r="D3063" s="2">
        <v>35084144</v>
      </c>
      <c r="E3063" s="2" t="s">
        <v>5</v>
      </c>
      <c r="F3063" s="7">
        <v>173</v>
      </c>
      <c r="G3063" s="7">
        <f t="shared" si="238"/>
        <v>1.73</v>
      </c>
      <c r="H3063" s="7">
        <v>75.400000000000006</v>
      </c>
      <c r="I3063" s="7" t="s">
        <v>8</v>
      </c>
      <c r="J3063" s="7">
        <f t="shared" si="239"/>
        <v>75.400000000000006</v>
      </c>
      <c r="K3063" s="8">
        <f t="shared" si="240"/>
        <v>25.192956664105051</v>
      </c>
    </row>
    <row r="3064" spans="1:11" x14ac:dyDescent="0.25">
      <c r="A3064" s="1">
        <v>62</v>
      </c>
      <c r="B3064" s="1" t="str">
        <f t="shared" si="236"/>
        <v> Bahamas</v>
      </c>
      <c r="C3064" s="1" t="str">
        <f t="shared" si="237"/>
        <v>Centroamérica</v>
      </c>
      <c r="D3064" s="2">
        <v>66629082</v>
      </c>
      <c r="E3064" s="2" t="s">
        <v>7</v>
      </c>
      <c r="F3064" s="7">
        <v>154</v>
      </c>
      <c r="G3064" s="7">
        <f t="shared" si="238"/>
        <v>1.54</v>
      </c>
      <c r="H3064" s="7">
        <v>149.5</v>
      </c>
      <c r="I3064" s="7" t="s">
        <v>6</v>
      </c>
      <c r="J3064" s="7">
        <f t="shared" si="239"/>
        <v>67.812059314999999</v>
      </c>
      <c r="K3064" s="8">
        <f t="shared" si="240"/>
        <v>28.593379707792209</v>
      </c>
    </row>
    <row r="3065" spans="1:11" x14ac:dyDescent="0.25">
      <c r="A3065" s="1">
        <v>66</v>
      </c>
      <c r="B3065" s="1" t="str">
        <f t="shared" si="236"/>
        <v> Tonga</v>
      </c>
      <c r="C3065" s="1" t="str">
        <f t="shared" si="237"/>
        <v>Oceanía</v>
      </c>
      <c r="D3065" s="2">
        <v>40421865</v>
      </c>
      <c r="E3065" s="2" t="s">
        <v>5</v>
      </c>
      <c r="F3065" s="7">
        <v>181</v>
      </c>
      <c r="G3065" s="7">
        <f t="shared" si="238"/>
        <v>1.81</v>
      </c>
      <c r="H3065" s="7">
        <v>109.2</v>
      </c>
      <c r="I3065" s="7" t="s">
        <v>8</v>
      </c>
      <c r="J3065" s="7">
        <f t="shared" si="239"/>
        <v>109.2</v>
      </c>
      <c r="K3065" s="8">
        <f t="shared" si="240"/>
        <v>33.332315863374134</v>
      </c>
    </row>
    <row r="3066" spans="1:11" x14ac:dyDescent="0.25">
      <c r="A3066" s="1">
        <v>57</v>
      </c>
      <c r="B3066" s="1" t="str">
        <f t="shared" si="236"/>
        <v> Argentina</v>
      </c>
      <c r="C3066" s="1" t="str">
        <f t="shared" si="237"/>
        <v>Sudamérica</v>
      </c>
      <c r="D3066" s="2">
        <v>52221580</v>
      </c>
      <c r="E3066" s="2" t="s">
        <v>5</v>
      </c>
      <c r="F3066" s="7">
        <v>155</v>
      </c>
      <c r="G3066" s="7">
        <f t="shared" si="238"/>
        <v>1.55</v>
      </c>
      <c r="H3066" s="7">
        <v>142.19999999999999</v>
      </c>
      <c r="I3066" s="7" t="s">
        <v>6</v>
      </c>
      <c r="J3066" s="7">
        <f t="shared" si="239"/>
        <v>64.500835014000003</v>
      </c>
      <c r="K3066" s="8">
        <f t="shared" si="240"/>
        <v>26.847381899687822</v>
      </c>
    </row>
    <row r="3067" spans="1:11" x14ac:dyDescent="0.25">
      <c r="A3067" s="1">
        <v>32</v>
      </c>
      <c r="B3067" s="1" t="str">
        <f t="shared" si="236"/>
        <v> Ghana</v>
      </c>
      <c r="C3067" s="1" t="str">
        <f t="shared" si="237"/>
        <v>África</v>
      </c>
      <c r="D3067" s="2">
        <v>49467773</v>
      </c>
      <c r="E3067" s="2" t="s">
        <v>7</v>
      </c>
      <c r="F3067" s="7">
        <v>167</v>
      </c>
      <c r="G3067" s="7">
        <f t="shared" si="238"/>
        <v>1.67</v>
      </c>
      <c r="H3067" s="7">
        <v>158.1</v>
      </c>
      <c r="I3067" s="7" t="s">
        <v>6</v>
      </c>
      <c r="J3067" s="7">
        <f t="shared" si="239"/>
        <v>71.712953697000003</v>
      </c>
      <c r="K3067" s="8">
        <f t="shared" si="240"/>
        <v>25.713705653483455</v>
      </c>
    </row>
    <row r="3068" spans="1:11" x14ac:dyDescent="0.25">
      <c r="A3068" s="1">
        <v>52</v>
      </c>
      <c r="B3068" s="1" t="str">
        <f t="shared" si="236"/>
        <v> Guatemala</v>
      </c>
      <c r="C3068" s="1" t="str">
        <f t="shared" si="237"/>
        <v>Centroamérica</v>
      </c>
      <c r="D3068" s="2">
        <v>43925124</v>
      </c>
      <c r="E3068" s="2" t="s">
        <v>5</v>
      </c>
      <c r="F3068" s="7">
        <v>159</v>
      </c>
      <c r="G3068" s="7">
        <f t="shared" si="238"/>
        <v>1.59</v>
      </c>
      <c r="H3068" s="7">
        <v>66.400000000000006</v>
      </c>
      <c r="I3068" s="7" t="s">
        <v>8</v>
      </c>
      <c r="J3068" s="7">
        <f t="shared" si="239"/>
        <v>66.400000000000006</v>
      </c>
      <c r="K3068" s="8">
        <f t="shared" si="240"/>
        <v>26.264783829753569</v>
      </c>
    </row>
    <row r="3069" spans="1:11" x14ac:dyDescent="0.25">
      <c r="A3069" s="1">
        <v>66</v>
      </c>
      <c r="B3069" s="1" t="str">
        <f t="shared" si="236"/>
        <v> Tonga</v>
      </c>
      <c r="C3069" s="1" t="str">
        <f t="shared" si="237"/>
        <v>Oceanía</v>
      </c>
      <c r="D3069" s="2">
        <v>43218902</v>
      </c>
      <c r="E3069" s="2" t="s">
        <v>7</v>
      </c>
      <c r="F3069" s="7">
        <v>159</v>
      </c>
      <c r="G3069" s="7">
        <f t="shared" si="238"/>
        <v>1.59</v>
      </c>
      <c r="H3069" s="7">
        <v>82.1</v>
      </c>
      <c r="I3069" s="7" t="s">
        <v>8</v>
      </c>
      <c r="J3069" s="7">
        <f t="shared" si="239"/>
        <v>82.1</v>
      </c>
      <c r="K3069" s="8">
        <f t="shared" si="240"/>
        <v>32.474981211186261</v>
      </c>
    </row>
    <row r="3070" spans="1:11" x14ac:dyDescent="0.25">
      <c r="A3070" s="1">
        <v>7</v>
      </c>
      <c r="B3070" s="1" t="str">
        <f t="shared" si="236"/>
        <v> Tanzania</v>
      </c>
      <c r="C3070" s="1" t="str">
        <f t="shared" si="237"/>
        <v>África</v>
      </c>
      <c r="D3070" s="2">
        <v>29268130</v>
      </c>
      <c r="E3070" s="2" t="s">
        <v>7</v>
      </c>
      <c r="F3070" s="7">
        <v>167</v>
      </c>
      <c r="G3070" s="7">
        <f t="shared" si="238"/>
        <v>1.67</v>
      </c>
      <c r="H3070" s="7">
        <v>148.19999999999999</v>
      </c>
      <c r="I3070" s="7" t="s">
        <v>6</v>
      </c>
      <c r="J3070" s="7">
        <f t="shared" si="239"/>
        <v>67.222389234000005</v>
      </c>
      <c r="K3070" s="8">
        <f t="shared" si="240"/>
        <v>24.103549511993979</v>
      </c>
    </row>
    <row r="3071" spans="1:11" x14ac:dyDescent="0.25">
      <c r="A3071" s="1">
        <v>15</v>
      </c>
      <c r="B3071" s="1" t="str">
        <f t="shared" si="236"/>
        <v> Burundi</v>
      </c>
      <c r="C3071" s="1" t="str">
        <f t="shared" si="237"/>
        <v>África</v>
      </c>
      <c r="D3071" s="2">
        <v>73195462</v>
      </c>
      <c r="E3071" s="2" t="s">
        <v>7</v>
      </c>
      <c r="F3071" s="7">
        <v>139</v>
      </c>
      <c r="G3071" s="7">
        <f t="shared" si="238"/>
        <v>1.39</v>
      </c>
      <c r="H3071" s="7">
        <v>87.5</v>
      </c>
      <c r="I3071" s="7" t="s">
        <v>6</v>
      </c>
      <c r="J3071" s="7">
        <f t="shared" si="239"/>
        <v>39.689332374999999</v>
      </c>
      <c r="K3071" s="8">
        <f t="shared" si="240"/>
        <v>20.542069445163296</v>
      </c>
    </row>
    <row r="3072" spans="1:11" x14ac:dyDescent="0.25">
      <c r="A3072" s="1">
        <v>5</v>
      </c>
      <c r="B3072" s="1" t="str">
        <f t="shared" si="236"/>
        <v> Togo</v>
      </c>
      <c r="C3072" s="1" t="str">
        <f t="shared" si="237"/>
        <v>África</v>
      </c>
      <c r="D3072" s="2">
        <v>36488491</v>
      </c>
      <c r="E3072" s="2" t="s">
        <v>5</v>
      </c>
      <c r="F3072" s="7">
        <v>155</v>
      </c>
      <c r="G3072" s="7">
        <f t="shared" si="238"/>
        <v>1.55</v>
      </c>
      <c r="H3072" s="7">
        <v>54.7</v>
      </c>
      <c r="I3072" s="7" t="s">
        <v>8</v>
      </c>
      <c r="J3072" s="7">
        <f t="shared" si="239"/>
        <v>54.7</v>
      </c>
      <c r="K3072" s="8">
        <f t="shared" si="240"/>
        <v>22.767950052029136</v>
      </c>
    </row>
    <row r="3073" spans="1:11" x14ac:dyDescent="0.25">
      <c r="A3073" s="1">
        <v>31</v>
      </c>
      <c r="B3073" s="1" t="str">
        <f t="shared" si="236"/>
        <v> Gambia</v>
      </c>
      <c r="C3073" s="1" t="str">
        <f t="shared" si="237"/>
        <v>África</v>
      </c>
      <c r="D3073" s="2">
        <v>69686631</v>
      </c>
      <c r="E3073" s="2" t="s">
        <v>7</v>
      </c>
      <c r="F3073" s="7">
        <v>178</v>
      </c>
      <c r="G3073" s="7">
        <f t="shared" si="238"/>
        <v>1.78</v>
      </c>
      <c r="H3073" s="7">
        <v>71.599999999999994</v>
      </c>
      <c r="I3073" s="7" t="s">
        <v>8</v>
      </c>
      <c r="J3073" s="7">
        <f t="shared" si="239"/>
        <v>71.599999999999994</v>
      </c>
      <c r="K3073" s="8">
        <f t="shared" si="240"/>
        <v>22.598156798384039</v>
      </c>
    </row>
    <row r="3074" spans="1:11" x14ac:dyDescent="0.25">
      <c r="A3074" s="1">
        <v>51</v>
      </c>
      <c r="B3074" s="1" t="str">
        <f t="shared" si="236"/>
        <v> Costa Rica</v>
      </c>
      <c r="C3074" s="1" t="str">
        <f t="shared" si="237"/>
        <v>Centroamérica</v>
      </c>
      <c r="D3074" s="2">
        <v>14957595</v>
      </c>
      <c r="E3074" s="2" t="s">
        <v>5</v>
      </c>
      <c r="F3074" s="7">
        <v>180</v>
      </c>
      <c r="G3074" s="7">
        <f t="shared" si="238"/>
        <v>1.8</v>
      </c>
      <c r="H3074" s="7">
        <v>203.5</v>
      </c>
      <c r="I3074" s="7" t="s">
        <v>6</v>
      </c>
      <c r="J3074" s="7">
        <f t="shared" si="239"/>
        <v>92.306047294999999</v>
      </c>
      <c r="K3074" s="8">
        <f t="shared" si="240"/>
        <v>28.489520770061727</v>
      </c>
    </row>
    <row r="3075" spans="1:11" x14ac:dyDescent="0.25">
      <c r="A3075" s="1">
        <v>10</v>
      </c>
      <c r="B3075" s="1" t="str">
        <f t="shared" ref="B3075:B3138" si="241">+VLOOKUP(A3075,$R$2:$S$68,2,FALSE)</f>
        <v> Chile</v>
      </c>
      <c r="C3075" s="1" t="str">
        <f t="shared" ref="C3075:C3138" si="242">+VLOOKUP(B3075,$O$2:$P$68,2,FALSE)</f>
        <v>Sudamérica</v>
      </c>
      <c r="D3075" s="2">
        <v>87901639</v>
      </c>
      <c r="E3075" s="2" t="s">
        <v>5</v>
      </c>
      <c r="F3075" s="7">
        <v>191</v>
      </c>
      <c r="G3075" s="7">
        <f t="shared" ref="G3075:G3138" si="243">+F3075/100</f>
        <v>1.91</v>
      </c>
      <c r="H3075" s="7">
        <v>105.6</v>
      </c>
      <c r="I3075" s="7" t="s">
        <v>8</v>
      </c>
      <c r="J3075" s="7">
        <f t="shared" ref="J3075:J3138" si="244">+IF(I3075="lb",H3075*0.45359237,H3075)</f>
        <v>105.6</v>
      </c>
      <c r="K3075" s="8">
        <f t="shared" ref="K3075:K3138" si="245">+J3075/G3075^2</f>
        <v>28.946574929415313</v>
      </c>
    </row>
    <row r="3076" spans="1:11" x14ac:dyDescent="0.25">
      <c r="A3076" s="1">
        <v>59</v>
      </c>
      <c r="B3076" s="1" t="str">
        <f t="shared" si="241"/>
        <v> Ecuador</v>
      </c>
      <c r="C3076" s="1" t="str">
        <f t="shared" si="242"/>
        <v>Sudamérica</v>
      </c>
      <c r="D3076" s="2">
        <v>66043698</v>
      </c>
      <c r="E3076" s="2" t="s">
        <v>7</v>
      </c>
      <c r="F3076" s="7">
        <v>173</v>
      </c>
      <c r="G3076" s="7">
        <f t="shared" si="243"/>
        <v>1.73</v>
      </c>
      <c r="H3076" s="7">
        <v>161.4</v>
      </c>
      <c r="I3076" s="7" t="s">
        <v>6</v>
      </c>
      <c r="J3076" s="7">
        <f t="shared" si="244"/>
        <v>73.209808518000003</v>
      </c>
      <c r="K3076" s="8">
        <f t="shared" si="245"/>
        <v>24.461160920177754</v>
      </c>
    </row>
    <row r="3077" spans="1:11" x14ac:dyDescent="0.25">
      <c r="A3077" s="1">
        <v>34</v>
      </c>
      <c r="B3077" s="1" t="str">
        <f t="shared" si="241"/>
        <v> Bulgaria</v>
      </c>
      <c r="C3077" s="1" t="str">
        <f t="shared" si="242"/>
        <v>Europa</v>
      </c>
      <c r="D3077" s="2">
        <v>92475884</v>
      </c>
      <c r="E3077" s="2" t="s">
        <v>5</v>
      </c>
      <c r="F3077" s="7">
        <v>189</v>
      </c>
      <c r="G3077" s="7">
        <f t="shared" si="243"/>
        <v>1.89</v>
      </c>
      <c r="H3077" s="7">
        <v>204.1</v>
      </c>
      <c r="I3077" s="7" t="s">
        <v>6</v>
      </c>
      <c r="J3077" s="7">
        <f t="shared" si="244"/>
        <v>92.578202716999996</v>
      </c>
      <c r="K3077" s="8">
        <f t="shared" si="245"/>
        <v>25.917024360180285</v>
      </c>
    </row>
    <row r="3078" spans="1:11" x14ac:dyDescent="0.25">
      <c r="A3078" s="1">
        <v>43</v>
      </c>
      <c r="B3078" s="1" t="str">
        <f t="shared" si="241"/>
        <v> Colombia</v>
      </c>
      <c r="C3078" s="1" t="str">
        <f t="shared" si="242"/>
        <v>Sudamérica</v>
      </c>
      <c r="D3078" s="2">
        <v>15913456</v>
      </c>
      <c r="E3078" s="2" t="s">
        <v>5</v>
      </c>
      <c r="F3078" s="7">
        <v>192</v>
      </c>
      <c r="G3078" s="7">
        <f t="shared" si="243"/>
        <v>1.92</v>
      </c>
      <c r="H3078" s="7">
        <v>195.1</v>
      </c>
      <c r="I3078" s="7" t="s">
        <v>6</v>
      </c>
      <c r="J3078" s="7">
        <f t="shared" si="244"/>
        <v>88.495871387000008</v>
      </c>
      <c r="K3078" s="8">
        <f t="shared" si="245"/>
        <v>24.006041500379776</v>
      </c>
    </row>
    <row r="3079" spans="1:11" x14ac:dyDescent="0.25">
      <c r="A3079" s="1">
        <v>5</v>
      </c>
      <c r="B3079" s="1" t="str">
        <f t="shared" si="241"/>
        <v> Togo</v>
      </c>
      <c r="C3079" s="1" t="str">
        <f t="shared" si="242"/>
        <v>África</v>
      </c>
      <c r="D3079" s="2">
        <v>55506715</v>
      </c>
      <c r="E3079" s="2" t="s">
        <v>5</v>
      </c>
      <c r="F3079" s="7">
        <v>173</v>
      </c>
      <c r="G3079" s="7">
        <f t="shared" si="243"/>
        <v>1.73</v>
      </c>
      <c r="H3079" s="7">
        <v>161.4</v>
      </c>
      <c r="I3079" s="7" t="s">
        <v>6</v>
      </c>
      <c r="J3079" s="7">
        <f t="shared" si="244"/>
        <v>73.209808518000003</v>
      </c>
      <c r="K3079" s="8">
        <f t="shared" si="245"/>
        <v>24.461160920177754</v>
      </c>
    </row>
    <row r="3080" spans="1:11" x14ac:dyDescent="0.25">
      <c r="A3080" s="1">
        <v>60</v>
      </c>
      <c r="B3080" s="1" t="str">
        <f t="shared" si="241"/>
        <v> Nicaragua</v>
      </c>
      <c r="C3080" s="1" t="str">
        <f t="shared" si="242"/>
        <v>Centroamérica</v>
      </c>
      <c r="D3080" s="2">
        <v>95029836</v>
      </c>
      <c r="E3080" s="2" t="s">
        <v>5</v>
      </c>
      <c r="F3080" s="7">
        <v>155</v>
      </c>
      <c r="G3080" s="7">
        <f t="shared" si="243"/>
        <v>1.55</v>
      </c>
      <c r="H3080" s="7">
        <v>154.80000000000001</v>
      </c>
      <c r="I3080" s="7" t="s">
        <v>6</v>
      </c>
      <c r="J3080" s="7">
        <f t="shared" si="244"/>
        <v>70.216098876000004</v>
      </c>
      <c r="K3080" s="8">
        <f t="shared" si="245"/>
        <v>29.226263840166492</v>
      </c>
    </row>
    <row r="3081" spans="1:11" x14ac:dyDescent="0.25">
      <c r="A3081" s="1">
        <v>54</v>
      </c>
      <c r="B3081" s="1" t="str">
        <f t="shared" si="241"/>
        <v> Bolivia</v>
      </c>
      <c r="C3081" s="1" t="str">
        <f t="shared" si="242"/>
        <v>Sudamérica</v>
      </c>
      <c r="D3081" s="2">
        <v>80582074</v>
      </c>
      <c r="E3081" s="2" t="s">
        <v>5</v>
      </c>
      <c r="F3081" s="7">
        <v>164</v>
      </c>
      <c r="G3081" s="7">
        <f t="shared" si="243"/>
        <v>1.64</v>
      </c>
      <c r="H3081" s="7">
        <v>150.4</v>
      </c>
      <c r="I3081" s="7" t="s">
        <v>6</v>
      </c>
      <c r="J3081" s="7">
        <f t="shared" si="244"/>
        <v>68.220292448000009</v>
      </c>
      <c r="K3081" s="8">
        <f t="shared" si="245"/>
        <v>25.364475181439627</v>
      </c>
    </row>
    <row r="3082" spans="1:11" x14ac:dyDescent="0.25">
      <c r="A3082" s="1">
        <v>66</v>
      </c>
      <c r="B3082" s="1" t="str">
        <f t="shared" si="241"/>
        <v> Tonga</v>
      </c>
      <c r="C3082" s="1" t="str">
        <f t="shared" si="242"/>
        <v>Oceanía</v>
      </c>
      <c r="D3082" s="2">
        <v>43076150</v>
      </c>
      <c r="E3082" s="2" t="s">
        <v>7</v>
      </c>
      <c r="F3082" s="7">
        <v>148</v>
      </c>
      <c r="G3082" s="7">
        <f t="shared" si="243"/>
        <v>1.48</v>
      </c>
      <c r="H3082" s="7">
        <v>148.80000000000001</v>
      </c>
      <c r="I3082" s="7" t="s">
        <v>6</v>
      </c>
      <c r="J3082" s="7">
        <f t="shared" si="244"/>
        <v>67.494544656000002</v>
      </c>
      <c r="K3082" s="8">
        <f t="shared" si="245"/>
        <v>30.813798692476261</v>
      </c>
    </row>
    <row r="3083" spans="1:11" x14ac:dyDescent="0.25">
      <c r="A3083" s="1">
        <v>66</v>
      </c>
      <c r="B3083" s="1" t="str">
        <f t="shared" si="241"/>
        <v> Tonga</v>
      </c>
      <c r="C3083" s="1" t="str">
        <f t="shared" si="242"/>
        <v>Oceanía</v>
      </c>
      <c r="D3083" s="2">
        <v>67985295</v>
      </c>
      <c r="E3083" s="2" t="s">
        <v>5</v>
      </c>
      <c r="F3083" s="7">
        <v>166</v>
      </c>
      <c r="G3083" s="7">
        <f t="shared" si="243"/>
        <v>1.66</v>
      </c>
      <c r="H3083" s="7">
        <v>217.2</v>
      </c>
      <c r="I3083" s="7" t="s">
        <v>6</v>
      </c>
      <c r="J3083" s="7">
        <f t="shared" si="244"/>
        <v>98.520262763999995</v>
      </c>
      <c r="K3083" s="8">
        <f t="shared" si="245"/>
        <v>35.752744507185369</v>
      </c>
    </row>
    <row r="3084" spans="1:11" x14ac:dyDescent="0.25">
      <c r="A3084" s="1">
        <v>20</v>
      </c>
      <c r="B3084" s="1" t="str">
        <f t="shared" si="241"/>
        <v> Laos</v>
      </c>
      <c r="C3084" s="1" t="str">
        <f t="shared" si="242"/>
        <v>Asia</v>
      </c>
      <c r="D3084" s="2">
        <v>91090548</v>
      </c>
      <c r="E3084" s="2" t="s">
        <v>7</v>
      </c>
      <c r="F3084" s="7">
        <v>146</v>
      </c>
      <c r="G3084" s="7">
        <f t="shared" si="243"/>
        <v>1.46</v>
      </c>
      <c r="H3084" s="7">
        <v>98.8</v>
      </c>
      <c r="I3084" s="7" t="s">
        <v>6</v>
      </c>
      <c r="J3084" s="7">
        <f t="shared" si="244"/>
        <v>44.814926155999999</v>
      </c>
      <c r="K3084" s="8">
        <f t="shared" si="245"/>
        <v>21.024078699568403</v>
      </c>
    </row>
    <row r="3085" spans="1:11" x14ac:dyDescent="0.25">
      <c r="A3085" s="1">
        <v>7</v>
      </c>
      <c r="B3085" s="1" t="str">
        <f t="shared" si="241"/>
        <v> Tanzania</v>
      </c>
      <c r="C3085" s="1" t="str">
        <f t="shared" si="242"/>
        <v>África</v>
      </c>
      <c r="D3085" s="2">
        <v>15334133</v>
      </c>
      <c r="E3085" s="2" t="s">
        <v>7</v>
      </c>
      <c r="F3085" s="7">
        <v>146</v>
      </c>
      <c r="G3085" s="7">
        <f t="shared" si="243"/>
        <v>1.46</v>
      </c>
      <c r="H3085" s="7">
        <v>49.9</v>
      </c>
      <c r="I3085" s="7" t="s">
        <v>8</v>
      </c>
      <c r="J3085" s="7">
        <f t="shared" si="244"/>
        <v>49.9</v>
      </c>
      <c r="K3085" s="8">
        <f t="shared" si="245"/>
        <v>23.409645336836181</v>
      </c>
    </row>
    <row r="3086" spans="1:11" x14ac:dyDescent="0.25">
      <c r="A3086" s="1">
        <v>22</v>
      </c>
      <c r="B3086" s="1" t="str">
        <f t="shared" si="241"/>
        <v> Indonesia</v>
      </c>
      <c r="C3086" s="1" t="str">
        <f t="shared" si="242"/>
        <v>Asia</v>
      </c>
      <c r="D3086" s="2">
        <v>89737961</v>
      </c>
      <c r="E3086" s="2" t="s">
        <v>5</v>
      </c>
      <c r="F3086" s="7">
        <v>172</v>
      </c>
      <c r="G3086" s="7">
        <f t="shared" si="243"/>
        <v>1.72</v>
      </c>
      <c r="H3086" s="7">
        <v>73.400000000000006</v>
      </c>
      <c r="I3086" s="7" t="s">
        <v>8</v>
      </c>
      <c r="J3086" s="7">
        <f t="shared" si="244"/>
        <v>73.400000000000006</v>
      </c>
      <c r="K3086" s="8">
        <f t="shared" si="245"/>
        <v>24.810708491076262</v>
      </c>
    </row>
    <row r="3087" spans="1:11" x14ac:dyDescent="0.25">
      <c r="A3087" s="1">
        <v>55</v>
      </c>
      <c r="B3087" s="1" t="str">
        <f t="shared" si="241"/>
        <v> Honduras</v>
      </c>
      <c r="C3087" s="1" t="str">
        <f t="shared" si="242"/>
        <v>Centroamérica</v>
      </c>
      <c r="D3087" s="2">
        <v>66034802</v>
      </c>
      <c r="E3087" s="2" t="s">
        <v>5</v>
      </c>
      <c r="F3087" s="7">
        <v>191</v>
      </c>
      <c r="G3087" s="7">
        <f t="shared" si="243"/>
        <v>1.91</v>
      </c>
      <c r="H3087" s="7">
        <v>93.3</v>
      </c>
      <c r="I3087" s="7" t="s">
        <v>8</v>
      </c>
      <c r="J3087" s="7">
        <f t="shared" si="244"/>
        <v>93.3</v>
      </c>
      <c r="K3087" s="8">
        <f t="shared" si="245"/>
        <v>25.574956826841369</v>
      </c>
    </row>
    <row r="3088" spans="1:11" x14ac:dyDescent="0.25">
      <c r="A3088" s="1">
        <v>66</v>
      </c>
      <c r="B3088" s="1" t="str">
        <f t="shared" si="241"/>
        <v> Tonga</v>
      </c>
      <c r="C3088" s="1" t="str">
        <f t="shared" si="242"/>
        <v>Oceanía</v>
      </c>
      <c r="D3088" s="2">
        <v>39056149</v>
      </c>
      <c r="E3088" s="2" t="s">
        <v>5</v>
      </c>
      <c r="F3088" s="7">
        <v>193</v>
      </c>
      <c r="G3088" s="7">
        <f t="shared" si="243"/>
        <v>1.93</v>
      </c>
      <c r="H3088" s="7">
        <v>245.8</v>
      </c>
      <c r="I3088" s="7" t="s">
        <v>6</v>
      </c>
      <c r="J3088" s="7">
        <f t="shared" si="244"/>
        <v>111.49300454600001</v>
      </c>
      <c r="K3088" s="8">
        <f t="shared" si="245"/>
        <v>29.931811470375045</v>
      </c>
    </row>
    <row r="3089" spans="1:11" x14ac:dyDescent="0.25">
      <c r="A3089" s="1">
        <v>26</v>
      </c>
      <c r="B3089" s="1" t="str">
        <f t="shared" si="241"/>
        <v> Senegal</v>
      </c>
      <c r="C3089" s="1" t="str">
        <f t="shared" si="242"/>
        <v>África</v>
      </c>
      <c r="D3089" s="2">
        <v>70270907</v>
      </c>
      <c r="E3089" s="2" t="s">
        <v>7</v>
      </c>
      <c r="F3089" s="7">
        <v>124</v>
      </c>
      <c r="G3089" s="7">
        <f t="shared" si="243"/>
        <v>1.24</v>
      </c>
      <c r="H3089" s="7">
        <v>88.4</v>
      </c>
      <c r="I3089" s="7" t="s">
        <v>6</v>
      </c>
      <c r="J3089" s="7">
        <f t="shared" si="244"/>
        <v>40.097565508000002</v>
      </c>
      <c r="K3089" s="8">
        <f t="shared" si="245"/>
        <v>26.078021272112384</v>
      </c>
    </row>
    <row r="3090" spans="1:11" x14ac:dyDescent="0.25">
      <c r="A3090" s="1">
        <v>55</v>
      </c>
      <c r="B3090" s="1" t="str">
        <f t="shared" si="241"/>
        <v> Honduras</v>
      </c>
      <c r="C3090" s="1" t="str">
        <f t="shared" si="242"/>
        <v>Centroamérica</v>
      </c>
      <c r="D3090" s="2">
        <v>90500069</v>
      </c>
      <c r="E3090" s="2" t="s">
        <v>7</v>
      </c>
      <c r="F3090" s="7">
        <v>143</v>
      </c>
      <c r="G3090" s="7">
        <f t="shared" si="243"/>
        <v>1.43</v>
      </c>
      <c r="H3090" s="7">
        <v>122.6</v>
      </c>
      <c r="I3090" s="7" t="s">
        <v>6</v>
      </c>
      <c r="J3090" s="7">
        <f t="shared" si="244"/>
        <v>55.610424561999999</v>
      </c>
      <c r="K3090" s="8">
        <f t="shared" si="245"/>
        <v>27.194691457773001</v>
      </c>
    </row>
    <row r="3091" spans="1:11" x14ac:dyDescent="0.25">
      <c r="A3091" s="1">
        <v>48</v>
      </c>
      <c r="B3091" s="1" t="str">
        <f t="shared" si="241"/>
        <v> Vanuatu</v>
      </c>
      <c r="C3091" s="1" t="str">
        <f t="shared" si="242"/>
        <v>Oceanía</v>
      </c>
      <c r="D3091" s="2">
        <v>66087084</v>
      </c>
      <c r="E3091" s="2" t="s">
        <v>5</v>
      </c>
      <c r="F3091" s="7">
        <v>184</v>
      </c>
      <c r="G3091" s="7">
        <f t="shared" si="243"/>
        <v>1.84</v>
      </c>
      <c r="H3091" s="7">
        <v>91.8</v>
      </c>
      <c r="I3091" s="7" t="s">
        <v>8</v>
      </c>
      <c r="J3091" s="7">
        <f t="shared" si="244"/>
        <v>91.8</v>
      </c>
      <c r="K3091" s="8">
        <f t="shared" si="245"/>
        <v>27.114839319470697</v>
      </c>
    </row>
    <row r="3092" spans="1:11" x14ac:dyDescent="0.25">
      <c r="A3092" s="1">
        <v>47</v>
      </c>
      <c r="B3092" s="1" t="str">
        <f t="shared" si="241"/>
        <v> Malta</v>
      </c>
      <c r="C3092" s="1" t="str">
        <f t="shared" si="242"/>
        <v>África</v>
      </c>
      <c r="D3092" s="2">
        <v>37633051</v>
      </c>
      <c r="E3092" s="2" t="s">
        <v>5</v>
      </c>
      <c r="F3092" s="7">
        <v>175</v>
      </c>
      <c r="G3092" s="7">
        <f t="shared" si="243"/>
        <v>1.75</v>
      </c>
      <c r="H3092" s="7">
        <v>92.7</v>
      </c>
      <c r="I3092" s="7" t="s">
        <v>8</v>
      </c>
      <c r="J3092" s="7">
        <f t="shared" si="244"/>
        <v>92.7</v>
      </c>
      <c r="K3092" s="8">
        <f t="shared" si="245"/>
        <v>30.269387755102041</v>
      </c>
    </row>
    <row r="3093" spans="1:11" x14ac:dyDescent="0.25">
      <c r="A3093" s="1">
        <v>20</v>
      </c>
      <c r="B3093" s="1" t="str">
        <f t="shared" si="241"/>
        <v> Laos</v>
      </c>
      <c r="C3093" s="1" t="str">
        <f t="shared" si="242"/>
        <v>Asia</v>
      </c>
      <c r="D3093" s="2">
        <v>51705362</v>
      </c>
      <c r="E3093" s="2" t="s">
        <v>5</v>
      </c>
      <c r="F3093" s="7">
        <v>156</v>
      </c>
      <c r="G3093" s="7">
        <f t="shared" si="243"/>
        <v>1.56</v>
      </c>
      <c r="H3093" s="7">
        <v>127</v>
      </c>
      <c r="I3093" s="7" t="s">
        <v>6</v>
      </c>
      <c r="J3093" s="7">
        <f t="shared" si="244"/>
        <v>57.60623099</v>
      </c>
      <c r="K3093" s="8">
        <f t="shared" si="245"/>
        <v>23.671199453484547</v>
      </c>
    </row>
    <row r="3094" spans="1:11" x14ac:dyDescent="0.25">
      <c r="A3094" s="1">
        <v>52</v>
      </c>
      <c r="B3094" s="1" t="str">
        <f t="shared" si="241"/>
        <v> Guatemala</v>
      </c>
      <c r="C3094" s="1" t="str">
        <f t="shared" si="242"/>
        <v>Centroamérica</v>
      </c>
      <c r="D3094" s="2">
        <v>98006779</v>
      </c>
      <c r="E3094" s="2" t="s">
        <v>7</v>
      </c>
      <c r="F3094" s="7">
        <v>152</v>
      </c>
      <c r="G3094" s="7">
        <f t="shared" si="243"/>
        <v>1.52</v>
      </c>
      <c r="H3094" s="7">
        <v>61.3</v>
      </c>
      <c r="I3094" s="7" t="s">
        <v>8</v>
      </c>
      <c r="J3094" s="7">
        <f t="shared" si="244"/>
        <v>61.3</v>
      </c>
      <c r="K3094" s="8">
        <f t="shared" si="245"/>
        <v>26.53220221606648</v>
      </c>
    </row>
    <row r="3095" spans="1:11" x14ac:dyDescent="0.25">
      <c r="A3095" s="1">
        <v>61</v>
      </c>
      <c r="B3095" s="1" t="str">
        <f t="shared" si="241"/>
        <v> Jamaica</v>
      </c>
      <c r="C3095" s="1" t="str">
        <f t="shared" si="242"/>
        <v>Centroamérica</v>
      </c>
      <c r="D3095" s="2">
        <v>82766132</v>
      </c>
      <c r="E3095" s="2" t="s">
        <v>7</v>
      </c>
      <c r="F3095" s="7">
        <v>154</v>
      </c>
      <c r="G3095" s="7">
        <f t="shared" si="243"/>
        <v>1.54</v>
      </c>
      <c r="H3095" s="7">
        <v>136.9</v>
      </c>
      <c r="I3095" s="7" t="s">
        <v>6</v>
      </c>
      <c r="J3095" s="7">
        <f t="shared" si="244"/>
        <v>62.096795453000006</v>
      </c>
      <c r="K3095" s="8">
        <f t="shared" si="245"/>
        <v>26.183502889610391</v>
      </c>
    </row>
    <row r="3096" spans="1:11" x14ac:dyDescent="0.25">
      <c r="A3096" s="1">
        <v>51</v>
      </c>
      <c r="B3096" s="1" t="str">
        <f t="shared" si="241"/>
        <v> Costa Rica</v>
      </c>
      <c r="C3096" s="1" t="str">
        <f t="shared" si="242"/>
        <v>Centroamérica</v>
      </c>
      <c r="D3096" s="2">
        <v>90931425</v>
      </c>
      <c r="E3096" s="2" t="s">
        <v>5</v>
      </c>
      <c r="F3096" s="7">
        <v>148</v>
      </c>
      <c r="G3096" s="7">
        <f t="shared" si="243"/>
        <v>1.48</v>
      </c>
      <c r="H3096" s="7">
        <v>52</v>
      </c>
      <c r="I3096" s="7" t="s">
        <v>8</v>
      </c>
      <c r="J3096" s="7">
        <f t="shared" si="244"/>
        <v>52</v>
      </c>
      <c r="K3096" s="8">
        <f t="shared" si="245"/>
        <v>23.739956172388606</v>
      </c>
    </row>
    <row r="3097" spans="1:11" x14ac:dyDescent="0.25">
      <c r="A3097" s="1">
        <v>16</v>
      </c>
      <c r="B3097" s="1" t="str">
        <f t="shared" si="241"/>
        <v> Vietnam</v>
      </c>
      <c r="C3097" s="1" t="str">
        <f t="shared" si="242"/>
        <v>Asia</v>
      </c>
      <c r="D3097" s="2">
        <v>78082366</v>
      </c>
      <c r="E3097" s="2" t="s">
        <v>7</v>
      </c>
      <c r="F3097" s="7">
        <v>153</v>
      </c>
      <c r="G3097" s="7">
        <f t="shared" si="243"/>
        <v>1.53</v>
      </c>
      <c r="H3097" s="7">
        <v>122.1</v>
      </c>
      <c r="I3097" s="7" t="s">
        <v>6</v>
      </c>
      <c r="J3097" s="7">
        <f t="shared" si="244"/>
        <v>55.383628377000001</v>
      </c>
      <c r="K3097" s="8">
        <f t="shared" si="245"/>
        <v>23.659117594514932</v>
      </c>
    </row>
    <row r="3098" spans="1:11" x14ac:dyDescent="0.25">
      <c r="A3098" s="1">
        <v>22</v>
      </c>
      <c r="B3098" s="1" t="str">
        <f t="shared" si="241"/>
        <v> Indonesia</v>
      </c>
      <c r="C3098" s="1" t="str">
        <f t="shared" si="242"/>
        <v>Asia</v>
      </c>
      <c r="D3098" s="2">
        <v>69666944</v>
      </c>
      <c r="E3098" s="2" t="s">
        <v>5</v>
      </c>
      <c r="F3098" s="7">
        <v>150</v>
      </c>
      <c r="G3098" s="7">
        <f t="shared" si="243"/>
        <v>1.5</v>
      </c>
      <c r="H3098" s="7">
        <v>52.8</v>
      </c>
      <c r="I3098" s="7" t="s">
        <v>8</v>
      </c>
      <c r="J3098" s="7">
        <f t="shared" si="244"/>
        <v>52.8</v>
      </c>
      <c r="K3098" s="8">
        <f t="shared" si="245"/>
        <v>23.466666666666665</v>
      </c>
    </row>
    <row r="3099" spans="1:11" x14ac:dyDescent="0.25">
      <c r="A3099" s="1">
        <v>65</v>
      </c>
      <c r="B3099" s="1" t="str">
        <f t="shared" si="241"/>
        <v> Kuwait</v>
      </c>
      <c r="C3099" s="1" t="str">
        <f t="shared" si="242"/>
        <v>Medio Oriente</v>
      </c>
      <c r="D3099" s="2">
        <v>21418219</v>
      </c>
      <c r="E3099" s="2" t="s">
        <v>7</v>
      </c>
      <c r="F3099" s="7">
        <v>169</v>
      </c>
      <c r="G3099" s="7">
        <f t="shared" si="243"/>
        <v>1.69</v>
      </c>
      <c r="H3099" s="7">
        <v>169.8</v>
      </c>
      <c r="I3099" s="7" t="s">
        <v>6</v>
      </c>
      <c r="J3099" s="7">
        <f t="shared" si="244"/>
        <v>77.019984426000008</v>
      </c>
      <c r="K3099" s="8">
        <f t="shared" si="245"/>
        <v>26.966837444767346</v>
      </c>
    </row>
    <row r="3100" spans="1:11" x14ac:dyDescent="0.25">
      <c r="A3100" s="1">
        <v>11</v>
      </c>
      <c r="B3100" s="1" t="str">
        <f t="shared" si="241"/>
        <v> El Salvador</v>
      </c>
      <c r="C3100" s="1" t="str">
        <f t="shared" si="242"/>
        <v>Centroamérica</v>
      </c>
      <c r="D3100" s="2">
        <v>99709804</v>
      </c>
      <c r="E3100" s="2" t="s">
        <v>7</v>
      </c>
      <c r="F3100" s="7">
        <v>157</v>
      </c>
      <c r="G3100" s="7">
        <f t="shared" si="243"/>
        <v>1.57</v>
      </c>
      <c r="H3100" s="7">
        <v>67.400000000000006</v>
      </c>
      <c r="I3100" s="7" t="s">
        <v>8</v>
      </c>
      <c r="J3100" s="7">
        <f t="shared" si="244"/>
        <v>67.400000000000006</v>
      </c>
      <c r="K3100" s="8">
        <f t="shared" si="245"/>
        <v>27.343908474988844</v>
      </c>
    </row>
    <row r="3101" spans="1:11" x14ac:dyDescent="0.25">
      <c r="A3101" s="1">
        <v>54</v>
      </c>
      <c r="B3101" s="1" t="str">
        <f t="shared" si="241"/>
        <v> Bolivia</v>
      </c>
      <c r="C3101" s="1" t="str">
        <f t="shared" si="242"/>
        <v>Sudamérica</v>
      </c>
      <c r="D3101" s="2">
        <v>19709625</v>
      </c>
      <c r="E3101" s="2" t="s">
        <v>7</v>
      </c>
      <c r="F3101" s="7">
        <v>147</v>
      </c>
      <c r="G3101" s="7">
        <f t="shared" si="243"/>
        <v>1.47</v>
      </c>
      <c r="H3101" s="7">
        <v>141.30000000000001</v>
      </c>
      <c r="I3101" s="7" t="s">
        <v>6</v>
      </c>
      <c r="J3101" s="7">
        <f t="shared" si="244"/>
        <v>64.092601881000007</v>
      </c>
      <c r="K3101" s="8">
        <f t="shared" si="245"/>
        <v>29.660142478134116</v>
      </c>
    </row>
    <row r="3102" spans="1:11" x14ac:dyDescent="0.25">
      <c r="A3102" s="1">
        <v>17</v>
      </c>
      <c r="B3102" s="1" t="str">
        <f t="shared" si="241"/>
        <v> India</v>
      </c>
      <c r="C3102" s="1" t="str">
        <f t="shared" si="242"/>
        <v>Asia</v>
      </c>
      <c r="D3102" s="2">
        <v>16874726</v>
      </c>
      <c r="E3102" s="2" t="s">
        <v>5</v>
      </c>
      <c r="F3102" s="7">
        <v>168</v>
      </c>
      <c r="G3102" s="7">
        <f t="shared" si="243"/>
        <v>1.68</v>
      </c>
      <c r="H3102" s="7">
        <v>119.7</v>
      </c>
      <c r="I3102" s="7" t="s">
        <v>6</v>
      </c>
      <c r="J3102" s="7">
        <f t="shared" si="244"/>
        <v>54.295006689000004</v>
      </c>
      <c r="K3102" s="8">
        <f t="shared" si="245"/>
        <v>19.237176406250004</v>
      </c>
    </row>
    <row r="3103" spans="1:11" x14ac:dyDescent="0.25">
      <c r="A3103" s="1">
        <v>20</v>
      </c>
      <c r="B3103" s="1" t="str">
        <f t="shared" si="241"/>
        <v> Laos</v>
      </c>
      <c r="C3103" s="1" t="str">
        <f t="shared" si="242"/>
        <v>Asia</v>
      </c>
      <c r="D3103" s="2">
        <v>35403206</v>
      </c>
      <c r="E3103" s="2" t="s">
        <v>5</v>
      </c>
      <c r="F3103" s="7">
        <v>149</v>
      </c>
      <c r="G3103" s="7">
        <f t="shared" si="243"/>
        <v>1.49</v>
      </c>
      <c r="H3103" s="7">
        <v>49.1</v>
      </c>
      <c r="I3103" s="7" t="s">
        <v>8</v>
      </c>
      <c r="J3103" s="7">
        <f t="shared" si="244"/>
        <v>49.1</v>
      </c>
      <c r="K3103" s="8">
        <f t="shared" si="245"/>
        <v>22.116120895455161</v>
      </c>
    </row>
    <row r="3104" spans="1:11" x14ac:dyDescent="0.25">
      <c r="A3104" s="1">
        <v>32</v>
      </c>
      <c r="B3104" s="1" t="str">
        <f t="shared" si="241"/>
        <v> Ghana</v>
      </c>
      <c r="C3104" s="1" t="str">
        <f t="shared" si="242"/>
        <v>África</v>
      </c>
      <c r="D3104" s="2">
        <v>61575237</v>
      </c>
      <c r="E3104" s="2" t="s">
        <v>7</v>
      </c>
      <c r="F3104" s="7">
        <v>163</v>
      </c>
      <c r="G3104" s="7">
        <f t="shared" si="243"/>
        <v>1.63</v>
      </c>
      <c r="H3104" s="7">
        <v>150.4</v>
      </c>
      <c r="I3104" s="7" t="s">
        <v>6</v>
      </c>
      <c r="J3104" s="7">
        <f t="shared" si="244"/>
        <v>68.220292448000009</v>
      </c>
      <c r="K3104" s="8">
        <f t="shared" si="245"/>
        <v>25.676650400090335</v>
      </c>
    </row>
    <row r="3105" spans="1:11" x14ac:dyDescent="0.25">
      <c r="A3105" s="1">
        <v>66</v>
      </c>
      <c r="B3105" s="1" t="str">
        <f t="shared" si="241"/>
        <v> Tonga</v>
      </c>
      <c r="C3105" s="1" t="str">
        <f t="shared" si="242"/>
        <v>Oceanía</v>
      </c>
      <c r="D3105" s="2">
        <v>33783026</v>
      </c>
      <c r="E3105" s="2" t="s">
        <v>5</v>
      </c>
      <c r="F3105" s="7">
        <v>141</v>
      </c>
      <c r="G3105" s="7">
        <f t="shared" si="243"/>
        <v>1.41</v>
      </c>
      <c r="H3105" s="7">
        <v>136.5</v>
      </c>
      <c r="I3105" s="7" t="s">
        <v>6</v>
      </c>
      <c r="J3105" s="7">
        <f t="shared" si="244"/>
        <v>61.915358505</v>
      </c>
      <c r="K3105" s="8">
        <f t="shared" si="245"/>
        <v>31.14297998340124</v>
      </c>
    </row>
    <row r="3106" spans="1:11" x14ac:dyDescent="0.25">
      <c r="A3106" s="1">
        <v>42</v>
      </c>
      <c r="B3106" s="1" t="str">
        <f t="shared" si="241"/>
        <v> Mauritania</v>
      </c>
      <c r="C3106" s="1" t="str">
        <f t="shared" si="242"/>
        <v>África</v>
      </c>
      <c r="D3106" s="2">
        <v>14373279</v>
      </c>
      <c r="E3106" s="2" t="s">
        <v>7</v>
      </c>
      <c r="F3106" s="7">
        <v>172</v>
      </c>
      <c r="G3106" s="7">
        <f t="shared" si="243"/>
        <v>1.72</v>
      </c>
      <c r="H3106" s="7">
        <v>81</v>
      </c>
      <c r="I3106" s="7" t="s">
        <v>8</v>
      </c>
      <c r="J3106" s="7">
        <f t="shared" si="244"/>
        <v>81</v>
      </c>
      <c r="K3106" s="8">
        <f t="shared" si="245"/>
        <v>27.379664683612766</v>
      </c>
    </row>
    <row r="3107" spans="1:11" x14ac:dyDescent="0.25">
      <c r="A3107" s="1">
        <v>48</v>
      </c>
      <c r="B3107" s="1" t="str">
        <f t="shared" si="241"/>
        <v> Vanuatu</v>
      </c>
      <c r="C3107" s="1" t="str">
        <f t="shared" si="242"/>
        <v>Oceanía</v>
      </c>
      <c r="D3107" s="2">
        <v>31360514</v>
      </c>
      <c r="E3107" s="2" t="s">
        <v>5</v>
      </c>
      <c r="F3107" s="7">
        <v>165</v>
      </c>
      <c r="G3107" s="7">
        <f t="shared" si="243"/>
        <v>1.65</v>
      </c>
      <c r="H3107" s="7">
        <v>169.3</v>
      </c>
      <c r="I3107" s="7" t="s">
        <v>6</v>
      </c>
      <c r="J3107" s="7">
        <f t="shared" si="244"/>
        <v>76.79318824100001</v>
      </c>
      <c r="K3107" s="8">
        <f t="shared" si="245"/>
        <v>28.206864367676776</v>
      </c>
    </row>
    <row r="3108" spans="1:11" x14ac:dyDescent="0.25">
      <c r="A3108" s="1">
        <v>26</v>
      </c>
      <c r="B3108" s="1" t="str">
        <f t="shared" si="241"/>
        <v> Senegal</v>
      </c>
      <c r="C3108" s="1" t="str">
        <f t="shared" si="242"/>
        <v>África</v>
      </c>
      <c r="D3108" s="2">
        <v>11180772</v>
      </c>
      <c r="E3108" s="2" t="s">
        <v>5</v>
      </c>
      <c r="F3108" s="7">
        <v>181</v>
      </c>
      <c r="G3108" s="7">
        <f t="shared" si="243"/>
        <v>1.81</v>
      </c>
      <c r="H3108" s="7">
        <v>171.5</v>
      </c>
      <c r="I3108" s="7" t="s">
        <v>6</v>
      </c>
      <c r="J3108" s="7">
        <f t="shared" si="244"/>
        <v>77.791091455</v>
      </c>
      <c r="K3108" s="8">
        <f t="shared" si="245"/>
        <v>23.74502959463997</v>
      </c>
    </row>
    <row r="3109" spans="1:11" x14ac:dyDescent="0.25">
      <c r="A3109" s="1">
        <v>53</v>
      </c>
      <c r="B3109" s="1" t="str">
        <f t="shared" si="241"/>
        <v> Georgia</v>
      </c>
      <c r="C3109" s="1" t="str">
        <f t="shared" si="242"/>
        <v>Medio Oriente</v>
      </c>
      <c r="D3109" s="2">
        <v>34620833</v>
      </c>
      <c r="E3109" s="2" t="s">
        <v>7</v>
      </c>
      <c r="F3109" s="7">
        <v>164</v>
      </c>
      <c r="G3109" s="7">
        <f t="shared" si="243"/>
        <v>1.64</v>
      </c>
      <c r="H3109" s="7">
        <v>75.5</v>
      </c>
      <c r="I3109" s="7" t="s">
        <v>8</v>
      </c>
      <c r="J3109" s="7">
        <f t="shared" si="244"/>
        <v>75.5</v>
      </c>
      <c r="K3109" s="8">
        <f t="shared" si="245"/>
        <v>28.071088637715651</v>
      </c>
    </row>
    <row r="3110" spans="1:11" x14ac:dyDescent="0.25">
      <c r="A3110" s="1">
        <v>64</v>
      </c>
      <c r="B3110" s="1" t="str">
        <f t="shared" si="241"/>
        <v> Kiribati</v>
      </c>
      <c r="C3110" s="1" t="str">
        <f t="shared" si="242"/>
        <v>Oceanía</v>
      </c>
      <c r="D3110" s="2">
        <v>83648064</v>
      </c>
      <c r="E3110" s="2" t="s">
        <v>7</v>
      </c>
      <c r="F3110" s="7">
        <v>168</v>
      </c>
      <c r="G3110" s="7">
        <f t="shared" si="243"/>
        <v>1.68</v>
      </c>
      <c r="H3110" s="7">
        <v>179.2</v>
      </c>
      <c r="I3110" s="7" t="s">
        <v>6</v>
      </c>
      <c r="J3110" s="7">
        <f t="shared" si="244"/>
        <v>81.283752703999994</v>
      </c>
      <c r="K3110" s="8">
        <f t="shared" si="245"/>
        <v>28.799515555555558</v>
      </c>
    </row>
    <row r="3111" spans="1:11" x14ac:dyDescent="0.25">
      <c r="A3111" s="1">
        <v>49</v>
      </c>
      <c r="B3111" s="1" t="str">
        <f t="shared" si="241"/>
        <v> Uruguay</v>
      </c>
      <c r="C3111" s="1" t="str">
        <f t="shared" si="242"/>
        <v>Sudamérica</v>
      </c>
      <c r="D3111" s="2">
        <v>23012737</v>
      </c>
      <c r="E3111" s="2" t="s">
        <v>5</v>
      </c>
      <c r="F3111" s="7">
        <v>173</v>
      </c>
      <c r="G3111" s="7">
        <f t="shared" si="243"/>
        <v>1.73</v>
      </c>
      <c r="H3111" s="7">
        <v>88.4</v>
      </c>
      <c r="I3111" s="7" t="s">
        <v>8</v>
      </c>
      <c r="J3111" s="7">
        <f t="shared" si="244"/>
        <v>88.4</v>
      </c>
      <c r="K3111" s="8">
        <f t="shared" si="245"/>
        <v>29.536569882054195</v>
      </c>
    </row>
    <row r="3112" spans="1:11" x14ac:dyDescent="0.25">
      <c r="A3112" s="1">
        <v>4</v>
      </c>
      <c r="B3112" s="1" t="str">
        <f t="shared" si="241"/>
        <v> Mozambique</v>
      </c>
      <c r="C3112" s="1" t="str">
        <f t="shared" si="242"/>
        <v>África</v>
      </c>
      <c r="D3112" s="2">
        <v>69038679</v>
      </c>
      <c r="E3112" s="2" t="s">
        <v>7</v>
      </c>
      <c r="F3112" s="7">
        <v>175</v>
      </c>
      <c r="G3112" s="7">
        <f t="shared" si="243"/>
        <v>1.75</v>
      </c>
      <c r="H3112" s="7">
        <v>164</v>
      </c>
      <c r="I3112" s="7" t="s">
        <v>6</v>
      </c>
      <c r="J3112" s="7">
        <f t="shared" si="244"/>
        <v>74.389148680000005</v>
      </c>
      <c r="K3112" s="8">
        <f t="shared" si="245"/>
        <v>24.290334262857144</v>
      </c>
    </row>
    <row r="3113" spans="1:11" x14ac:dyDescent="0.25">
      <c r="A3113" s="1">
        <v>24</v>
      </c>
      <c r="B3113" s="1" t="str">
        <f t="shared" si="241"/>
        <v> China</v>
      </c>
      <c r="C3113" s="1" t="str">
        <f t="shared" si="242"/>
        <v>Asia</v>
      </c>
      <c r="D3113" s="2">
        <v>53627585</v>
      </c>
      <c r="E3113" s="2" t="s">
        <v>7</v>
      </c>
      <c r="F3113" s="7">
        <v>188</v>
      </c>
      <c r="G3113" s="7">
        <f t="shared" si="243"/>
        <v>1.88</v>
      </c>
      <c r="H3113" s="7">
        <v>196.9</v>
      </c>
      <c r="I3113" s="7" t="s">
        <v>6</v>
      </c>
      <c r="J3113" s="7">
        <f t="shared" si="244"/>
        <v>89.312337653</v>
      </c>
      <c r="K3113" s="8">
        <f t="shared" si="245"/>
        <v>25.269448181586693</v>
      </c>
    </row>
    <row r="3114" spans="1:11" x14ac:dyDescent="0.25">
      <c r="A3114" s="1">
        <v>18</v>
      </c>
      <c r="B3114" s="1" t="str">
        <f t="shared" si="241"/>
        <v> Chad</v>
      </c>
      <c r="C3114" s="1" t="str">
        <f t="shared" si="242"/>
        <v>África</v>
      </c>
      <c r="D3114" s="2">
        <v>45137926</v>
      </c>
      <c r="E3114" s="2" t="s">
        <v>5</v>
      </c>
      <c r="F3114" s="7">
        <v>179</v>
      </c>
      <c r="G3114" s="7">
        <f t="shared" si="243"/>
        <v>1.79</v>
      </c>
      <c r="H3114" s="7">
        <v>83.6</v>
      </c>
      <c r="I3114" s="7" t="s">
        <v>8</v>
      </c>
      <c r="J3114" s="7">
        <f t="shared" si="244"/>
        <v>83.6</v>
      </c>
      <c r="K3114" s="8">
        <f t="shared" si="245"/>
        <v>26.091570175712366</v>
      </c>
    </row>
    <row r="3115" spans="1:11" x14ac:dyDescent="0.25">
      <c r="A3115" s="1">
        <v>3</v>
      </c>
      <c r="B3115" s="1" t="str">
        <f t="shared" si="241"/>
        <v> Uganda</v>
      </c>
      <c r="C3115" s="1" t="str">
        <f t="shared" si="242"/>
        <v>África</v>
      </c>
      <c r="D3115" s="2">
        <v>30169632</v>
      </c>
      <c r="E3115" s="2" t="s">
        <v>7</v>
      </c>
      <c r="F3115" s="7">
        <v>184</v>
      </c>
      <c r="G3115" s="7">
        <f t="shared" si="243"/>
        <v>1.84</v>
      </c>
      <c r="H3115" s="7">
        <v>178.8</v>
      </c>
      <c r="I3115" s="7" t="s">
        <v>6</v>
      </c>
      <c r="J3115" s="7">
        <f t="shared" si="244"/>
        <v>81.10231575600001</v>
      </c>
      <c r="K3115" s="8">
        <f t="shared" si="245"/>
        <v>23.955079086720229</v>
      </c>
    </row>
    <row r="3116" spans="1:11" x14ac:dyDescent="0.25">
      <c r="A3116" s="1">
        <v>29</v>
      </c>
      <c r="B3116" s="1" t="str">
        <f t="shared" si="241"/>
        <v> Angola</v>
      </c>
      <c r="C3116" s="1" t="str">
        <f t="shared" si="242"/>
        <v>África</v>
      </c>
      <c r="D3116" s="2">
        <v>35010049</v>
      </c>
      <c r="E3116" s="2" t="s">
        <v>5</v>
      </c>
      <c r="F3116" s="7">
        <v>154</v>
      </c>
      <c r="G3116" s="7">
        <f t="shared" si="243"/>
        <v>1.54</v>
      </c>
      <c r="H3116" s="7">
        <v>57.6</v>
      </c>
      <c r="I3116" s="7" t="s">
        <v>8</v>
      </c>
      <c r="J3116" s="7">
        <f t="shared" si="244"/>
        <v>57.6</v>
      </c>
      <c r="K3116" s="8">
        <f t="shared" si="245"/>
        <v>24.287400910777535</v>
      </c>
    </row>
    <row r="3117" spans="1:11" x14ac:dyDescent="0.25">
      <c r="A3117" s="1">
        <v>1</v>
      </c>
      <c r="B3117" s="1" t="str">
        <f t="shared" si="241"/>
        <v> Eritrea</v>
      </c>
      <c r="C3117" s="1" t="str">
        <f t="shared" si="242"/>
        <v>África</v>
      </c>
      <c r="D3117" s="2">
        <v>54971187</v>
      </c>
      <c r="E3117" s="2" t="s">
        <v>7</v>
      </c>
      <c r="F3117" s="7">
        <v>153</v>
      </c>
      <c r="G3117" s="7">
        <f t="shared" si="243"/>
        <v>1.53</v>
      </c>
      <c r="H3117" s="7">
        <v>44</v>
      </c>
      <c r="I3117" s="7" t="s">
        <v>8</v>
      </c>
      <c r="J3117" s="7">
        <f t="shared" si="244"/>
        <v>44</v>
      </c>
      <c r="K3117" s="8">
        <f t="shared" si="245"/>
        <v>18.796189499765049</v>
      </c>
    </row>
    <row r="3118" spans="1:11" x14ac:dyDescent="0.25">
      <c r="A3118" s="1">
        <v>63</v>
      </c>
      <c r="B3118" s="1" t="str">
        <f t="shared" si="241"/>
        <v> Tuvalu</v>
      </c>
      <c r="C3118" s="1" t="str">
        <f t="shared" si="242"/>
        <v>Oceanía</v>
      </c>
      <c r="D3118" s="2">
        <v>38775942</v>
      </c>
      <c r="E3118" s="2" t="s">
        <v>5</v>
      </c>
      <c r="F3118" s="7">
        <v>161</v>
      </c>
      <c r="G3118" s="7">
        <f t="shared" si="243"/>
        <v>1.61</v>
      </c>
      <c r="H3118" s="7">
        <v>79.099999999999994</v>
      </c>
      <c r="I3118" s="7" t="s">
        <v>8</v>
      </c>
      <c r="J3118" s="7">
        <f t="shared" si="244"/>
        <v>79.099999999999994</v>
      </c>
      <c r="K3118" s="8">
        <f t="shared" si="245"/>
        <v>30.515798001620301</v>
      </c>
    </row>
    <row r="3119" spans="1:11" x14ac:dyDescent="0.25">
      <c r="A3119" s="1">
        <v>63</v>
      </c>
      <c r="B3119" s="1" t="str">
        <f t="shared" si="241"/>
        <v> Tuvalu</v>
      </c>
      <c r="C3119" s="1" t="str">
        <f t="shared" si="242"/>
        <v>Oceanía</v>
      </c>
      <c r="D3119" s="2">
        <v>62548207</v>
      </c>
      <c r="E3119" s="2" t="s">
        <v>7</v>
      </c>
      <c r="F3119" s="7">
        <v>170</v>
      </c>
      <c r="G3119" s="7">
        <f t="shared" si="243"/>
        <v>1.7</v>
      </c>
      <c r="H3119" s="7">
        <v>208.1</v>
      </c>
      <c r="I3119" s="7" t="s">
        <v>6</v>
      </c>
      <c r="J3119" s="7">
        <f t="shared" si="244"/>
        <v>94.392572197000007</v>
      </c>
      <c r="K3119" s="8">
        <f t="shared" si="245"/>
        <v>32.661789687543262</v>
      </c>
    </row>
    <row r="3120" spans="1:11" x14ac:dyDescent="0.25">
      <c r="A3120" s="1">
        <v>32</v>
      </c>
      <c r="B3120" s="1" t="str">
        <f t="shared" si="241"/>
        <v> Ghana</v>
      </c>
      <c r="C3120" s="1" t="str">
        <f t="shared" si="242"/>
        <v>África</v>
      </c>
      <c r="D3120" s="2">
        <v>33740898</v>
      </c>
      <c r="E3120" s="2" t="s">
        <v>7</v>
      </c>
      <c r="F3120" s="7">
        <v>136</v>
      </c>
      <c r="G3120" s="7">
        <f t="shared" si="243"/>
        <v>1.36</v>
      </c>
      <c r="H3120" s="7">
        <v>114.2</v>
      </c>
      <c r="I3120" s="7" t="s">
        <v>6</v>
      </c>
      <c r="J3120" s="7">
        <f t="shared" si="244"/>
        <v>51.800248654000001</v>
      </c>
      <c r="K3120" s="8">
        <f t="shared" si="245"/>
        <v>28.006189799956744</v>
      </c>
    </row>
    <row r="3121" spans="1:11" x14ac:dyDescent="0.25">
      <c r="A3121" s="1">
        <v>7</v>
      </c>
      <c r="B3121" s="1" t="str">
        <f t="shared" si="241"/>
        <v> Tanzania</v>
      </c>
      <c r="C3121" s="1" t="str">
        <f t="shared" si="242"/>
        <v>África</v>
      </c>
      <c r="D3121" s="2">
        <v>29659143</v>
      </c>
      <c r="E3121" s="2" t="s">
        <v>5</v>
      </c>
      <c r="F3121" s="7">
        <v>167</v>
      </c>
      <c r="G3121" s="7">
        <f t="shared" si="243"/>
        <v>1.67</v>
      </c>
      <c r="H3121" s="7">
        <v>65.5</v>
      </c>
      <c r="I3121" s="7" t="s">
        <v>8</v>
      </c>
      <c r="J3121" s="7">
        <f t="shared" si="244"/>
        <v>65.5</v>
      </c>
      <c r="K3121" s="8">
        <f t="shared" si="245"/>
        <v>23.485962207321883</v>
      </c>
    </row>
    <row r="3122" spans="1:11" x14ac:dyDescent="0.25">
      <c r="A3122" s="1">
        <v>61</v>
      </c>
      <c r="B3122" s="1" t="str">
        <f t="shared" si="241"/>
        <v> Jamaica</v>
      </c>
      <c r="C3122" s="1" t="str">
        <f t="shared" si="242"/>
        <v>Centroamérica</v>
      </c>
      <c r="D3122" s="2">
        <v>73272154</v>
      </c>
      <c r="E3122" s="2" t="s">
        <v>7</v>
      </c>
      <c r="F3122" s="7">
        <v>152</v>
      </c>
      <c r="G3122" s="7">
        <f t="shared" si="243"/>
        <v>1.52</v>
      </c>
      <c r="H3122" s="7">
        <v>78.2</v>
      </c>
      <c r="I3122" s="7" t="s">
        <v>8</v>
      </c>
      <c r="J3122" s="7">
        <f t="shared" si="244"/>
        <v>78.2</v>
      </c>
      <c r="K3122" s="8">
        <f t="shared" si="245"/>
        <v>33.846952908587262</v>
      </c>
    </row>
    <row r="3123" spans="1:11" x14ac:dyDescent="0.25">
      <c r="A3123" s="1">
        <v>9</v>
      </c>
      <c r="B3123" s="1" t="str">
        <f t="shared" si="241"/>
        <v> Seychelles</v>
      </c>
      <c r="C3123" s="1" t="str">
        <f t="shared" si="242"/>
        <v>Medio Oriente</v>
      </c>
      <c r="D3123" s="2">
        <v>52033718</v>
      </c>
      <c r="E3123" s="2" t="s">
        <v>7</v>
      </c>
      <c r="F3123" s="7">
        <v>170</v>
      </c>
      <c r="G3123" s="7">
        <f t="shared" si="243"/>
        <v>1.7</v>
      </c>
      <c r="H3123" s="7">
        <v>76.5</v>
      </c>
      <c r="I3123" s="7" t="s">
        <v>8</v>
      </c>
      <c r="J3123" s="7">
        <f t="shared" si="244"/>
        <v>76.5</v>
      </c>
      <c r="K3123" s="8">
        <f t="shared" si="245"/>
        <v>26.47058823529412</v>
      </c>
    </row>
    <row r="3124" spans="1:11" x14ac:dyDescent="0.25">
      <c r="A3124" s="1">
        <v>1</v>
      </c>
      <c r="B3124" s="1" t="str">
        <f t="shared" si="241"/>
        <v> Eritrea</v>
      </c>
      <c r="C3124" s="1" t="str">
        <f t="shared" si="242"/>
        <v>África</v>
      </c>
      <c r="D3124" s="2">
        <v>91134141</v>
      </c>
      <c r="E3124" s="2" t="s">
        <v>5</v>
      </c>
      <c r="F3124" s="7">
        <v>183</v>
      </c>
      <c r="G3124" s="7">
        <f t="shared" si="243"/>
        <v>1.83</v>
      </c>
      <c r="H3124" s="7">
        <v>66.7</v>
      </c>
      <c r="I3124" s="7" t="s">
        <v>8</v>
      </c>
      <c r="J3124" s="7">
        <f t="shared" si="244"/>
        <v>66.7</v>
      </c>
      <c r="K3124" s="8">
        <f t="shared" si="245"/>
        <v>19.916987667592341</v>
      </c>
    </row>
    <row r="3125" spans="1:11" x14ac:dyDescent="0.25">
      <c r="A3125" s="1">
        <v>55</v>
      </c>
      <c r="B3125" s="1" t="str">
        <f t="shared" si="241"/>
        <v> Honduras</v>
      </c>
      <c r="C3125" s="1" t="str">
        <f t="shared" si="242"/>
        <v>Centroamérica</v>
      </c>
      <c r="D3125" s="2">
        <v>76491767</v>
      </c>
      <c r="E3125" s="2" t="s">
        <v>7</v>
      </c>
      <c r="F3125" s="7">
        <v>162</v>
      </c>
      <c r="G3125" s="7">
        <f t="shared" si="243"/>
        <v>1.62</v>
      </c>
      <c r="H3125" s="7">
        <v>172.8</v>
      </c>
      <c r="I3125" s="7" t="s">
        <v>6</v>
      </c>
      <c r="J3125" s="7">
        <f t="shared" si="244"/>
        <v>78.380761536000009</v>
      </c>
      <c r="K3125" s="8">
        <f t="shared" si="245"/>
        <v>29.866164279835388</v>
      </c>
    </row>
    <row r="3126" spans="1:11" x14ac:dyDescent="0.25">
      <c r="A3126" s="1">
        <v>62</v>
      </c>
      <c r="B3126" s="1" t="str">
        <f t="shared" si="241"/>
        <v> Bahamas</v>
      </c>
      <c r="C3126" s="1" t="str">
        <f t="shared" si="242"/>
        <v>Centroamérica</v>
      </c>
      <c r="D3126" s="2">
        <v>47454192</v>
      </c>
      <c r="E3126" s="2" t="s">
        <v>5</v>
      </c>
      <c r="F3126" s="7">
        <v>158</v>
      </c>
      <c r="G3126" s="7">
        <f t="shared" si="243"/>
        <v>1.58</v>
      </c>
      <c r="H3126" s="7">
        <v>145.1</v>
      </c>
      <c r="I3126" s="7" t="s">
        <v>6</v>
      </c>
      <c r="J3126" s="7">
        <f t="shared" si="244"/>
        <v>65.816252887000005</v>
      </c>
      <c r="K3126" s="8">
        <f t="shared" si="245"/>
        <v>26.364465985819578</v>
      </c>
    </row>
    <row r="3127" spans="1:11" x14ac:dyDescent="0.25">
      <c r="A3127" s="1">
        <v>41</v>
      </c>
      <c r="B3127" s="1" t="str">
        <f t="shared" si="241"/>
        <v> Mongolia</v>
      </c>
      <c r="C3127" s="1" t="str">
        <f t="shared" si="242"/>
        <v>Asia</v>
      </c>
      <c r="D3127" s="2">
        <v>56377595</v>
      </c>
      <c r="E3127" s="2" t="s">
        <v>5</v>
      </c>
      <c r="F3127" s="7">
        <v>170</v>
      </c>
      <c r="G3127" s="7">
        <f t="shared" si="243"/>
        <v>1.7</v>
      </c>
      <c r="H3127" s="7">
        <v>74.2</v>
      </c>
      <c r="I3127" s="7" t="s">
        <v>8</v>
      </c>
      <c r="J3127" s="7">
        <f t="shared" si="244"/>
        <v>74.2</v>
      </c>
      <c r="K3127" s="8">
        <f t="shared" si="245"/>
        <v>25.674740484429069</v>
      </c>
    </row>
    <row r="3128" spans="1:11" x14ac:dyDescent="0.25">
      <c r="A3128" s="1">
        <v>14</v>
      </c>
      <c r="B3128" s="1" t="str">
        <f t="shared" si="241"/>
        <v> Madagascar</v>
      </c>
      <c r="C3128" s="1" t="str">
        <f t="shared" si="242"/>
        <v>África</v>
      </c>
      <c r="D3128" s="2">
        <v>96128173</v>
      </c>
      <c r="E3128" s="2" t="s">
        <v>5</v>
      </c>
      <c r="F3128" s="7">
        <v>160</v>
      </c>
      <c r="G3128" s="7">
        <f t="shared" si="243"/>
        <v>1.6</v>
      </c>
      <c r="H3128" s="7">
        <v>56.2</v>
      </c>
      <c r="I3128" s="7" t="s">
        <v>8</v>
      </c>
      <c r="J3128" s="7">
        <f t="shared" si="244"/>
        <v>56.2</v>
      </c>
      <c r="K3128" s="8">
        <f t="shared" si="245"/>
        <v>21.953124999999996</v>
      </c>
    </row>
    <row r="3129" spans="1:11" x14ac:dyDescent="0.25">
      <c r="A3129" s="1">
        <v>22</v>
      </c>
      <c r="B3129" s="1" t="str">
        <f t="shared" si="241"/>
        <v> Indonesia</v>
      </c>
      <c r="C3129" s="1" t="str">
        <f t="shared" si="242"/>
        <v>Asia</v>
      </c>
      <c r="D3129" s="2">
        <v>27847138</v>
      </c>
      <c r="E3129" s="2" t="s">
        <v>5</v>
      </c>
      <c r="F3129" s="7">
        <v>166</v>
      </c>
      <c r="G3129" s="7">
        <f t="shared" si="243"/>
        <v>1.66</v>
      </c>
      <c r="H3129" s="7">
        <v>53.3</v>
      </c>
      <c r="I3129" s="7" t="s">
        <v>8</v>
      </c>
      <c r="J3129" s="7">
        <f t="shared" si="244"/>
        <v>53.3</v>
      </c>
      <c r="K3129" s="8">
        <f t="shared" si="245"/>
        <v>19.342429960807085</v>
      </c>
    </row>
    <row r="3130" spans="1:11" x14ac:dyDescent="0.25">
      <c r="A3130" s="1">
        <v>28</v>
      </c>
      <c r="B3130" s="1" t="str">
        <f t="shared" si="241"/>
        <v> Austria</v>
      </c>
      <c r="C3130" s="1" t="str">
        <f t="shared" si="242"/>
        <v>Europa</v>
      </c>
      <c r="D3130" s="2">
        <v>39945056</v>
      </c>
      <c r="E3130" s="2" t="s">
        <v>7</v>
      </c>
      <c r="F3130" s="7">
        <v>161</v>
      </c>
      <c r="G3130" s="7">
        <f t="shared" si="243"/>
        <v>1.61</v>
      </c>
      <c r="H3130" s="7">
        <v>136.69999999999999</v>
      </c>
      <c r="I3130" s="7" t="s">
        <v>6</v>
      </c>
      <c r="J3130" s="7">
        <f t="shared" si="244"/>
        <v>62.006076978999999</v>
      </c>
      <c r="K3130" s="8">
        <f t="shared" si="245"/>
        <v>23.921174715095866</v>
      </c>
    </row>
    <row r="3131" spans="1:11" x14ac:dyDescent="0.25">
      <c r="A3131" s="1">
        <v>6</v>
      </c>
      <c r="B3131" s="1" t="str">
        <f t="shared" si="241"/>
        <v> Nigeria</v>
      </c>
      <c r="C3131" s="1" t="str">
        <f t="shared" si="242"/>
        <v>África</v>
      </c>
      <c r="D3131" s="2">
        <v>36163423</v>
      </c>
      <c r="E3131" s="2" t="s">
        <v>5</v>
      </c>
      <c r="F3131" s="7">
        <v>167</v>
      </c>
      <c r="G3131" s="7">
        <f t="shared" si="243"/>
        <v>1.67</v>
      </c>
      <c r="H3131" s="7">
        <v>128.30000000000001</v>
      </c>
      <c r="I3131" s="7" t="s">
        <v>6</v>
      </c>
      <c r="J3131" s="7">
        <f t="shared" si="244"/>
        <v>58.195901071000009</v>
      </c>
      <c r="K3131" s="8">
        <f t="shared" si="245"/>
        <v>20.866973025565638</v>
      </c>
    </row>
    <row r="3132" spans="1:11" x14ac:dyDescent="0.25">
      <c r="A3132" s="1">
        <v>28</v>
      </c>
      <c r="B3132" s="1" t="str">
        <f t="shared" si="241"/>
        <v> Austria</v>
      </c>
      <c r="C3132" s="1" t="str">
        <f t="shared" si="242"/>
        <v>Europa</v>
      </c>
      <c r="D3132" s="2">
        <v>54136377</v>
      </c>
      <c r="E3132" s="2" t="s">
        <v>7</v>
      </c>
      <c r="F3132" s="7">
        <v>178</v>
      </c>
      <c r="G3132" s="7">
        <f t="shared" si="243"/>
        <v>1.78</v>
      </c>
      <c r="H3132" s="7">
        <v>63.5</v>
      </c>
      <c r="I3132" s="7" t="s">
        <v>8</v>
      </c>
      <c r="J3132" s="7">
        <f t="shared" si="244"/>
        <v>63.5</v>
      </c>
      <c r="K3132" s="8">
        <f t="shared" si="245"/>
        <v>20.04166140638808</v>
      </c>
    </row>
    <row r="3133" spans="1:11" x14ac:dyDescent="0.25">
      <c r="A3133" s="1">
        <v>34</v>
      </c>
      <c r="B3133" s="1" t="str">
        <f t="shared" si="241"/>
        <v> Bulgaria</v>
      </c>
      <c r="C3133" s="1" t="str">
        <f t="shared" si="242"/>
        <v>Europa</v>
      </c>
      <c r="D3133" s="2">
        <v>34185510</v>
      </c>
      <c r="E3133" s="2" t="s">
        <v>7</v>
      </c>
      <c r="F3133" s="7">
        <v>168</v>
      </c>
      <c r="G3133" s="7">
        <f t="shared" si="243"/>
        <v>1.68</v>
      </c>
      <c r="H3133" s="7">
        <v>155.9</v>
      </c>
      <c r="I3133" s="7" t="s">
        <v>6</v>
      </c>
      <c r="J3133" s="7">
        <f t="shared" si="244"/>
        <v>70.715050483000013</v>
      </c>
      <c r="K3133" s="8">
        <f t="shared" si="245"/>
        <v>25.054935687003976</v>
      </c>
    </row>
    <row r="3134" spans="1:11" x14ac:dyDescent="0.25">
      <c r="A3134" s="1">
        <v>12</v>
      </c>
      <c r="B3134" s="1" t="str">
        <f t="shared" si="241"/>
        <v> Dominica</v>
      </c>
      <c r="C3134" s="1" t="str">
        <f t="shared" si="242"/>
        <v>Centroamérica</v>
      </c>
      <c r="D3134" s="2">
        <v>79658720</v>
      </c>
      <c r="E3134" s="2" t="s">
        <v>5</v>
      </c>
      <c r="F3134" s="7">
        <v>196</v>
      </c>
      <c r="G3134" s="7">
        <f t="shared" si="243"/>
        <v>1.96</v>
      </c>
      <c r="H3134" s="7">
        <v>209.7</v>
      </c>
      <c r="I3134" s="7" t="s">
        <v>6</v>
      </c>
      <c r="J3134" s="7">
        <f t="shared" si="244"/>
        <v>95.118319989</v>
      </c>
      <c r="K3134" s="8">
        <f t="shared" si="245"/>
        <v>24.760079130830906</v>
      </c>
    </row>
    <row r="3135" spans="1:11" x14ac:dyDescent="0.25">
      <c r="A3135" s="1">
        <v>56</v>
      </c>
      <c r="B3135" s="1" t="str">
        <f t="shared" si="241"/>
        <v> Armenia</v>
      </c>
      <c r="C3135" s="1" t="str">
        <f t="shared" si="242"/>
        <v>Medio Oriente</v>
      </c>
      <c r="D3135" s="2">
        <v>47077499</v>
      </c>
      <c r="E3135" s="2" t="s">
        <v>5</v>
      </c>
      <c r="F3135" s="7">
        <v>189</v>
      </c>
      <c r="G3135" s="7">
        <f t="shared" si="243"/>
        <v>1.89</v>
      </c>
      <c r="H3135" s="7">
        <v>86.9</v>
      </c>
      <c r="I3135" s="7" t="s">
        <v>8</v>
      </c>
      <c r="J3135" s="7">
        <f t="shared" si="244"/>
        <v>86.9</v>
      </c>
      <c r="K3135" s="8">
        <f t="shared" si="245"/>
        <v>24.327426443828564</v>
      </c>
    </row>
    <row r="3136" spans="1:11" x14ac:dyDescent="0.25">
      <c r="A3136" s="1">
        <v>56</v>
      </c>
      <c r="B3136" s="1" t="str">
        <f t="shared" si="241"/>
        <v> Armenia</v>
      </c>
      <c r="C3136" s="1" t="str">
        <f t="shared" si="242"/>
        <v>Medio Oriente</v>
      </c>
      <c r="D3136" s="2">
        <v>66918319</v>
      </c>
      <c r="E3136" s="2" t="s">
        <v>5</v>
      </c>
      <c r="F3136" s="7">
        <v>177</v>
      </c>
      <c r="G3136" s="7">
        <f t="shared" si="243"/>
        <v>1.77</v>
      </c>
      <c r="H3136" s="7">
        <v>163.6</v>
      </c>
      <c r="I3136" s="7" t="s">
        <v>6</v>
      </c>
      <c r="J3136" s="7">
        <f t="shared" si="244"/>
        <v>74.207711732000007</v>
      </c>
      <c r="K3136" s="8">
        <f t="shared" si="245"/>
        <v>23.686588059625269</v>
      </c>
    </row>
    <row r="3137" spans="1:11" x14ac:dyDescent="0.25">
      <c r="A3137" s="1">
        <v>34</v>
      </c>
      <c r="B3137" s="1" t="str">
        <f t="shared" si="241"/>
        <v> Bulgaria</v>
      </c>
      <c r="C3137" s="1" t="str">
        <f t="shared" si="242"/>
        <v>Europa</v>
      </c>
      <c r="D3137" s="2">
        <v>62739012</v>
      </c>
      <c r="E3137" s="2" t="s">
        <v>7</v>
      </c>
      <c r="F3137" s="7">
        <v>155</v>
      </c>
      <c r="G3137" s="7">
        <f t="shared" si="243"/>
        <v>1.55</v>
      </c>
      <c r="H3137" s="7">
        <v>116.2</v>
      </c>
      <c r="I3137" s="7" t="s">
        <v>6</v>
      </c>
      <c r="J3137" s="7">
        <f t="shared" si="244"/>
        <v>52.707433394000006</v>
      </c>
      <c r="K3137" s="8">
        <f t="shared" si="245"/>
        <v>21.938577895525494</v>
      </c>
    </row>
    <row r="3138" spans="1:11" x14ac:dyDescent="0.25">
      <c r="A3138" s="1">
        <v>12</v>
      </c>
      <c r="B3138" s="1" t="str">
        <f t="shared" si="241"/>
        <v> Dominica</v>
      </c>
      <c r="C3138" s="1" t="str">
        <f t="shared" si="242"/>
        <v>Centroamérica</v>
      </c>
      <c r="D3138" s="2">
        <v>59173302</v>
      </c>
      <c r="E3138" s="2" t="s">
        <v>7</v>
      </c>
      <c r="F3138" s="7">
        <v>194</v>
      </c>
      <c r="G3138" s="7">
        <f t="shared" si="243"/>
        <v>1.94</v>
      </c>
      <c r="H3138" s="7">
        <v>236.6</v>
      </c>
      <c r="I3138" s="7" t="s">
        <v>6</v>
      </c>
      <c r="J3138" s="7">
        <f t="shared" si="244"/>
        <v>107.31995474200001</v>
      </c>
      <c r="K3138" s="8">
        <f t="shared" si="245"/>
        <v>28.515239329896911</v>
      </c>
    </row>
    <row r="3139" spans="1:11" x14ac:dyDescent="0.25">
      <c r="A3139" s="1">
        <v>47</v>
      </c>
      <c r="B3139" s="1" t="str">
        <f t="shared" ref="B3139:B3202" si="246">+VLOOKUP(A3139,$R$2:$S$68,2,FALSE)</f>
        <v> Malta</v>
      </c>
      <c r="C3139" s="1" t="str">
        <f t="shared" ref="C3139:C3202" si="247">+VLOOKUP(B3139,$O$2:$P$68,2,FALSE)</f>
        <v>África</v>
      </c>
      <c r="D3139" s="2">
        <v>43046921</v>
      </c>
      <c r="E3139" s="2" t="s">
        <v>5</v>
      </c>
      <c r="F3139" s="7">
        <v>177</v>
      </c>
      <c r="G3139" s="7">
        <f t="shared" ref="G3139:G3202" si="248">+F3139/100</f>
        <v>1.77</v>
      </c>
      <c r="H3139" s="7">
        <v>199.1</v>
      </c>
      <c r="I3139" s="7" t="s">
        <v>6</v>
      </c>
      <c r="J3139" s="7">
        <f t="shared" ref="J3139:J3202" si="249">+IF(I3139="lb",H3139*0.45359237,H3139)</f>
        <v>90.310240867000005</v>
      </c>
      <c r="K3139" s="8">
        <f t="shared" ref="K3139:K3202" si="250">+J3139/G3139^2</f>
        <v>28.826403928309233</v>
      </c>
    </row>
    <row r="3140" spans="1:11" x14ac:dyDescent="0.25">
      <c r="A3140" s="1">
        <v>31</v>
      </c>
      <c r="B3140" s="1" t="str">
        <f t="shared" si="246"/>
        <v> Gambia</v>
      </c>
      <c r="C3140" s="1" t="str">
        <f t="shared" si="247"/>
        <v>África</v>
      </c>
      <c r="D3140" s="2">
        <v>61973042</v>
      </c>
      <c r="E3140" s="2" t="s">
        <v>5</v>
      </c>
      <c r="F3140" s="7">
        <v>173</v>
      </c>
      <c r="G3140" s="7">
        <f t="shared" si="248"/>
        <v>1.73</v>
      </c>
      <c r="H3140" s="7">
        <v>64.8</v>
      </c>
      <c r="I3140" s="7" t="s">
        <v>8</v>
      </c>
      <c r="J3140" s="7">
        <f t="shared" si="249"/>
        <v>64.8</v>
      </c>
      <c r="K3140" s="8">
        <f t="shared" si="250"/>
        <v>21.65124127100805</v>
      </c>
    </row>
    <row r="3141" spans="1:11" x14ac:dyDescent="0.25">
      <c r="A3141" s="1">
        <v>43</v>
      </c>
      <c r="B3141" s="1" t="str">
        <f t="shared" si="246"/>
        <v> Colombia</v>
      </c>
      <c r="C3141" s="1" t="str">
        <f t="shared" si="247"/>
        <v>Sudamérica</v>
      </c>
      <c r="D3141" s="2">
        <v>45834108</v>
      </c>
      <c r="E3141" s="2" t="s">
        <v>5</v>
      </c>
      <c r="F3141" s="7">
        <v>174</v>
      </c>
      <c r="G3141" s="7">
        <f t="shared" si="248"/>
        <v>1.74</v>
      </c>
      <c r="H3141" s="7">
        <v>88.4</v>
      </c>
      <c r="I3141" s="7" t="s">
        <v>8</v>
      </c>
      <c r="J3141" s="7">
        <f t="shared" si="249"/>
        <v>88.4</v>
      </c>
      <c r="K3141" s="8">
        <f t="shared" si="250"/>
        <v>29.198044655833005</v>
      </c>
    </row>
    <row r="3142" spans="1:11" x14ac:dyDescent="0.25">
      <c r="A3142" s="1">
        <v>50</v>
      </c>
      <c r="B3142" s="1" t="str">
        <f t="shared" si="246"/>
        <v> Venezuela</v>
      </c>
      <c r="C3142" s="1" t="str">
        <f t="shared" si="247"/>
        <v>Sudamérica</v>
      </c>
      <c r="D3142" s="2">
        <v>62246419</v>
      </c>
      <c r="E3142" s="2" t="s">
        <v>7</v>
      </c>
      <c r="F3142" s="7">
        <v>158</v>
      </c>
      <c r="G3142" s="7">
        <f t="shared" si="248"/>
        <v>1.58</v>
      </c>
      <c r="H3142" s="7">
        <v>159.80000000000001</v>
      </c>
      <c r="I3142" s="7" t="s">
        <v>6</v>
      </c>
      <c r="J3142" s="7">
        <f t="shared" si="249"/>
        <v>72.48406072600001</v>
      </c>
      <c r="K3142" s="8">
        <f t="shared" si="250"/>
        <v>29.035435317256848</v>
      </c>
    </row>
    <row r="3143" spans="1:11" x14ac:dyDescent="0.25">
      <c r="A3143" s="1">
        <v>50</v>
      </c>
      <c r="B3143" s="1" t="str">
        <f t="shared" si="246"/>
        <v> Venezuela</v>
      </c>
      <c r="C3143" s="1" t="str">
        <f t="shared" si="247"/>
        <v>Sudamérica</v>
      </c>
      <c r="D3143" s="2">
        <v>65455104</v>
      </c>
      <c r="E3143" s="2" t="s">
        <v>7</v>
      </c>
      <c r="F3143" s="7">
        <v>169</v>
      </c>
      <c r="G3143" s="7">
        <f t="shared" si="248"/>
        <v>1.69</v>
      </c>
      <c r="H3143" s="7">
        <v>86.3</v>
      </c>
      <c r="I3143" s="7" t="s">
        <v>8</v>
      </c>
      <c r="J3143" s="7">
        <f t="shared" si="249"/>
        <v>86.3</v>
      </c>
      <c r="K3143" s="8">
        <f t="shared" si="250"/>
        <v>30.216028850530446</v>
      </c>
    </row>
    <row r="3144" spans="1:11" x14ac:dyDescent="0.25">
      <c r="A3144" s="1">
        <v>64</v>
      </c>
      <c r="B3144" s="1" t="str">
        <f t="shared" si="246"/>
        <v> Kiribati</v>
      </c>
      <c r="C3144" s="1" t="str">
        <f t="shared" si="247"/>
        <v>Oceanía</v>
      </c>
      <c r="D3144" s="2">
        <v>20554675</v>
      </c>
      <c r="E3144" s="2" t="s">
        <v>7</v>
      </c>
      <c r="F3144" s="7">
        <v>172</v>
      </c>
      <c r="G3144" s="7">
        <f t="shared" si="248"/>
        <v>1.72</v>
      </c>
      <c r="H3144" s="7">
        <v>91.2</v>
      </c>
      <c r="I3144" s="7" t="s">
        <v>8</v>
      </c>
      <c r="J3144" s="7">
        <f t="shared" si="249"/>
        <v>91.2</v>
      </c>
      <c r="K3144" s="8">
        <f t="shared" si="250"/>
        <v>30.827474310438078</v>
      </c>
    </row>
    <row r="3145" spans="1:11" x14ac:dyDescent="0.25">
      <c r="A3145" s="1">
        <v>23</v>
      </c>
      <c r="B3145" s="1" t="str">
        <f t="shared" si="246"/>
        <v> Sri Lanka</v>
      </c>
      <c r="C3145" s="1" t="str">
        <f t="shared" si="247"/>
        <v>Asia</v>
      </c>
      <c r="D3145" s="2">
        <v>50984239</v>
      </c>
      <c r="E3145" s="2" t="s">
        <v>7</v>
      </c>
      <c r="F3145" s="7">
        <v>159</v>
      </c>
      <c r="G3145" s="7">
        <f t="shared" si="248"/>
        <v>1.59</v>
      </c>
      <c r="H3145" s="7">
        <v>140.69999999999999</v>
      </c>
      <c r="I3145" s="7" t="s">
        <v>6</v>
      </c>
      <c r="J3145" s="7">
        <f t="shared" si="249"/>
        <v>63.820446458999996</v>
      </c>
      <c r="K3145" s="8">
        <f t="shared" si="250"/>
        <v>25.244431177168622</v>
      </c>
    </row>
    <row r="3146" spans="1:11" x14ac:dyDescent="0.25">
      <c r="A3146" s="1">
        <v>61</v>
      </c>
      <c r="B3146" s="1" t="str">
        <f t="shared" si="246"/>
        <v> Jamaica</v>
      </c>
      <c r="C3146" s="1" t="str">
        <f t="shared" si="247"/>
        <v>Centroamérica</v>
      </c>
      <c r="D3146" s="2">
        <v>19187866</v>
      </c>
      <c r="E3146" s="2" t="s">
        <v>5</v>
      </c>
      <c r="F3146" s="7">
        <v>175</v>
      </c>
      <c r="G3146" s="7">
        <f t="shared" si="248"/>
        <v>1.75</v>
      </c>
      <c r="H3146" s="7">
        <v>149.5</v>
      </c>
      <c r="I3146" s="7" t="s">
        <v>6</v>
      </c>
      <c r="J3146" s="7">
        <f t="shared" si="249"/>
        <v>67.812059314999999</v>
      </c>
      <c r="K3146" s="8">
        <f t="shared" si="250"/>
        <v>22.142713245714287</v>
      </c>
    </row>
    <row r="3147" spans="1:11" x14ac:dyDescent="0.25">
      <c r="A3147" s="1">
        <v>41</v>
      </c>
      <c r="B3147" s="1" t="str">
        <f t="shared" si="246"/>
        <v> Mongolia</v>
      </c>
      <c r="C3147" s="1" t="str">
        <f t="shared" si="247"/>
        <v>Asia</v>
      </c>
      <c r="D3147" s="2">
        <v>39229259</v>
      </c>
      <c r="E3147" s="2" t="s">
        <v>7</v>
      </c>
      <c r="F3147" s="7">
        <v>156</v>
      </c>
      <c r="G3147" s="7">
        <f t="shared" si="248"/>
        <v>1.56</v>
      </c>
      <c r="H3147" s="7">
        <v>140</v>
      </c>
      <c r="I3147" s="7" t="s">
        <v>6</v>
      </c>
      <c r="J3147" s="7">
        <f t="shared" si="249"/>
        <v>63.502931800000006</v>
      </c>
      <c r="K3147" s="8">
        <f t="shared" si="250"/>
        <v>26.094235618014466</v>
      </c>
    </row>
    <row r="3148" spans="1:11" x14ac:dyDescent="0.25">
      <c r="A3148" s="1">
        <v>29</v>
      </c>
      <c r="B3148" s="1" t="str">
        <f t="shared" si="246"/>
        <v> Angola</v>
      </c>
      <c r="C3148" s="1" t="str">
        <f t="shared" si="247"/>
        <v>África</v>
      </c>
      <c r="D3148" s="2">
        <v>17052489</v>
      </c>
      <c r="E3148" s="2" t="s">
        <v>5</v>
      </c>
      <c r="F3148" s="7">
        <v>169</v>
      </c>
      <c r="G3148" s="7">
        <f t="shared" si="248"/>
        <v>1.69</v>
      </c>
      <c r="H3148" s="7">
        <v>121.3</v>
      </c>
      <c r="I3148" s="7" t="s">
        <v>6</v>
      </c>
      <c r="J3148" s="7">
        <f t="shared" si="249"/>
        <v>55.020754481000004</v>
      </c>
      <c r="K3148" s="8">
        <f t="shared" si="250"/>
        <v>19.264295536220725</v>
      </c>
    </row>
    <row r="3149" spans="1:11" x14ac:dyDescent="0.25">
      <c r="A3149" s="1">
        <v>48</v>
      </c>
      <c r="B3149" s="1" t="str">
        <f t="shared" si="246"/>
        <v> Vanuatu</v>
      </c>
      <c r="C3149" s="1" t="str">
        <f t="shared" si="247"/>
        <v>Oceanía</v>
      </c>
      <c r="D3149" s="2">
        <v>72101376</v>
      </c>
      <c r="E3149" s="2" t="s">
        <v>5</v>
      </c>
      <c r="F3149" s="7">
        <v>175</v>
      </c>
      <c r="G3149" s="7">
        <f t="shared" si="248"/>
        <v>1.75</v>
      </c>
      <c r="H3149" s="7">
        <v>92.6</v>
      </c>
      <c r="I3149" s="7" t="s">
        <v>8</v>
      </c>
      <c r="J3149" s="7">
        <f t="shared" si="249"/>
        <v>92.6</v>
      </c>
      <c r="K3149" s="8">
        <f t="shared" si="250"/>
        <v>30.236734693877548</v>
      </c>
    </row>
    <row r="3150" spans="1:11" x14ac:dyDescent="0.25">
      <c r="A3150" s="1">
        <v>42</v>
      </c>
      <c r="B3150" s="1" t="str">
        <f t="shared" si="246"/>
        <v> Mauritania</v>
      </c>
      <c r="C3150" s="1" t="str">
        <f t="shared" si="247"/>
        <v>África</v>
      </c>
      <c r="D3150" s="2">
        <v>52913353</v>
      </c>
      <c r="E3150" s="2" t="s">
        <v>7</v>
      </c>
      <c r="F3150" s="7">
        <v>161</v>
      </c>
      <c r="G3150" s="7">
        <f t="shared" si="248"/>
        <v>1.61</v>
      </c>
      <c r="H3150" s="7">
        <v>160.69999999999999</v>
      </c>
      <c r="I3150" s="7" t="s">
        <v>6</v>
      </c>
      <c r="J3150" s="7">
        <f t="shared" si="249"/>
        <v>72.892293858999992</v>
      </c>
      <c r="K3150" s="8">
        <f t="shared" si="250"/>
        <v>28.120942038887382</v>
      </c>
    </row>
    <row r="3151" spans="1:11" x14ac:dyDescent="0.25">
      <c r="A3151" s="1">
        <v>63</v>
      </c>
      <c r="B3151" s="1" t="str">
        <f t="shared" si="246"/>
        <v> Tuvalu</v>
      </c>
      <c r="C3151" s="1" t="str">
        <f t="shared" si="247"/>
        <v>Oceanía</v>
      </c>
      <c r="D3151" s="2">
        <v>64478032</v>
      </c>
      <c r="E3151" s="2" t="s">
        <v>5</v>
      </c>
      <c r="F3151" s="7">
        <v>196</v>
      </c>
      <c r="G3151" s="7">
        <f t="shared" si="248"/>
        <v>1.96</v>
      </c>
      <c r="H3151" s="7">
        <v>237.7</v>
      </c>
      <c r="I3151" s="7" t="s">
        <v>6</v>
      </c>
      <c r="J3151" s="7">
        <f t="shared" si="249"/>
        <v>107.818906349</v>
      </c>
      <c r="K3151" s="8">
        <f t="shared" si="250"/>
        <v>28.0661459675656</v>
      </c>
    </row>
    <row r="3152" spans="1:11" x14ac:dyDescent="0.25">
      <c r="A3152" s="1">
        <v>4</v>
      </c>
      <c r="B3152" s="1" t="str">
        <f t="shared" si="246"/>
        <v> Mozambique</v>
      </c>
      <c r="C3152" s="1" t="str">
        <f t="shared" si="247"/>
        <v>África</v>
      </c>
      <c r="D3152" s="2">
        <v>18624150</v>
      </c>
      <c r="E3152" s="2" t="s">
        <v>7</v>
      </c>
      <c r="F3152" s="7">
        <v>157</v>
      </c>
      <c r="G3152" s="7">
        <f t="shared" si="248"/>
        <v>1.57</v>
      </c>
      <c r="H3152" s="7">
        <v>68.8</v>
      </c>
      <c r="I3152" s="7" t="s">
        <v>8</v>
      </c>
      <c r="J3152" s="7">
        <f t="shared" si="249"/>
        <v>68.8</v>
      </c>
      <c r="K3152" s="8">
        <f t="shared" si="250"/>
        <v>27.911882835003446</v>
      </c>
    </row>
    <row r="3153" spans="1:11" x14ac:dyDescent="0.25">
      <c r="A3153" s="1">
        <v>39</v>
      </c>
      <c r="B3153" s="1" t="str">
        <f t="shared" si="246"/>
        <v> Portugal</v>
      </c>
      <c r="C3153" s="1" t="str">
        <f t="shared" si="247"/>
        <v>Europa</v>
      </c>
      <c r="D3153" s="2">
        <v>62648858</v>
      </c>
      <c r="E3153" s="2" t="s">
        <v>7</v>
      </c>
      <c r="F3153" s="7">
        <v>152</v>
      </c>
      <c r="G3153" s="7">
        <f t="shared" si="248"/>
        <v>1.52</v>
      </c>
      <c r="H3153" s="7">
        <v>125</v>
      </c>
      <c r="I3153" s="7" t="s">
        <v>6</v>
      </c>
      <c r="J3153" s="7">
        <f t="shared" si="249"/>
        <v>56.699046250000002</v>
      </c>
      <c r="K3153" s="8">
        <f t="shared" si="250"/>
        <v>24.540792178843493</v>
      </c>
    </row>
    <row r="3154" spans="1:11" x14ac:dyDescent="0.25">
      <c r="A3154" s="1">
        <v>18</v>
      </c>
      <c r="B3154" s="1" t="str">
        <f t="shared" si="246"/>
        <v> Chad</v>
      </c>
      <c r="C3154" s="1" t="str">
        <f t="shared" si="247"/>
        <v>África</v>
      </c>
      <c r="D3154" s="2">
        <v>28736283</v>
      </c>
      <c r="E3154" s="2" t="s">
        <v>7</v>
      </c>
      <c r="F3154" s="7">
        <v>159</v>
      </c>
      <c r="G3154" s="7">
        <f t="shared" si="248"/>
        <v>1.59</v>
      </c>
      <c r="H3154" s="7">
        <v>131.19999999999999</v>
      </c>
      <c r="I3154" s="7" t="s">
        <v>6</v>
      </c>
      <c r="J3154" s="7">
        <f t="shared" si="249"/>
        <v>59.511318943999996</v>
      </c>
      <c r="K3154" s="8">
        <f t="shared" si="250"/>
        <v>23.539938666983105</v>
      </c>
    </row>
    <row r="3155" spans="1:11" x14ac:dyDescent="0.25">
      <c r="A3155" s="1">
        <v>51</v>
      </c>
      <c r="B3155" s="1" t="str">
        <f t="shared" si="246"/>
        <v> Costa Rica</v>
      </c>
      <c r="C3155" s="1" t="str">
        <f t="shared" si="247"/>
        <v>Centroamérica</v>
      </c>
      <c r="D3155" s="2">
        <v>60622867</v>
      </c>
      <c r="E3155" s="2" t="s">
        <v>5</v>
      </c>
      <c r="F3155" s="7">
        <v>186</v>
      </c>
      <c r="G3155" s="7">
        <f t="shared" si="248"/>
        <v>1.86</v>
      </c>
      <c r="H3155" s="7">
        <v>83.3</v>
      </c>
      <c r="I3155" s="7" t="s">
        <v>8</v>
      </c>
      <c r="J3155" s="7">
        <f t="shared" si="249"/>
        <v>83.3</v>
      </c>
      <c r="K3155" s="8">
        <f t="shared" si="250"/>
        <v>24.077928084171578</v>
      </c>
    </row>
    <row r="3156" spans="1:11" x14ac:dyDescent="0.25">
      <c r="A3156" s="1">
        <v>20</v>
      </c>
      <c r="B3156" s="1" t="str">
        <f t="shared" si="246"/>
        <v> Laos</v>
      </c>
      <c r="C3156" s="1" t="str">
        <f t="shared" si="247"/>
        <v>Asia</v>
      </c>
      <c r="D3156" s="2">
        <v>34695412</v>
      </c>
      <c r="E3156" s="2" t="s">
        <v>5</v>
      </c>
      <c r="F3156" s="7">
        <v>163</v>
      </c>
      <c r="G3156" s="7">
        <f t="shared" si="248"/>
        <v>1.63</v>
      </c>
      <c r="H3156" s="7">
        <v>136.19999999999999</v>
      </c>
      <c r="I3156" s="7" t="s">
        <v>6</v>
      </c>
      <c r="J3156" s="7">
        <f t="shared" si="249"/>
        <v>61.779280793999995</v>
      </c>
      <c r="K3156" s="8">
        <f t="shared" si="250"/>
        <v>23.252392184124353</v>
      </c>
    </row>
    <row r="3157" spans="1:11" x14ac:dyDescent="0.25">
      <c r="A3157" s="1">
        <v>39</v>
      </c>
      <c r="B3157" s="1" t="str">
        <f t="shared" si="246"/>
        <v> Portugal</v>
      </c>
      <c r="C3157" s="1" t="str">
        <f t="shared" si="247"/>
        <v>Europa</v>
      </c>
      <c r="D3157" s="2">
        <v>97068118</v>
      </c>
      <c r="E3157" s="2" t="s">
        <v>7</v>
      </c>
      <c r="F3157" s="7">
        <v>157</v>
      </c>
      <c r="G3157" s="7">
        <f t="shared" si="248"/>
        <v>1.57</v>
      </c>
      <c r="H3157" s="7">
        <v>159.4</v>
      </c>
      <c r="I3157" s="7" t="s">
        <v>6</v>
      </c>
      <c r="J3157" s="7">
        <f t="shared" si="249"/>
        <v>72.302623778000012</v>
      </c>
      <c r="K3157" s="8">
        <f t="shared" si="250"/>
        <v>29.332883191204516</v>
      </c>
    </row>
    <row r="3158" spans="1:11" x14ac:dyDescent="0.25">
      <c r="A3158" s="1">
        <v>19</v>
      </c>
      <c r="B3158" s="1" t="str">
        <f t="shared" si="246"/>
        <v> Somalia</v>
      </c>
      <c r="C3158" s="1" t="str">
        <f t="shared" si="247"/>
        <v>África</v>
      </c>
      <c r="D3158" s="2">
        <v>43132854</v>
      </c>
      <c r="E3158" s="2" t="s">
        <v>7</v>
      </c>
      <c r="F3158" s="7">
        <v>130</v>
      </c>
      <c r="G3158" s="7">
        <f t="shared" si="248"/>
        <v>1.3</v>
      </c>
      <c r="H3158" s="7">
        <v>41.4</v>
      </c>
      <c r="I3158" s="7" t="s">
        <v>8</v>
      </c>
      <c r="J3158" s="7">
        <f t="shared" si="249"/>
        <v>41.4</v>
      </c>
      <c r="K3158" s="8">
        <f t="shared" si="250"/>
        <v>24.49704142011834</v>
      </c>
    </row>
    <row r="3159" spans="1:11" x14ac:dyDescent="0.25">
      <c r="A3159" s="1">
        <v>30</v>
      </c>
      <c r="B3159" s="1" t="str">
        <f t="shared" si="246"/>
        <v> Liberia</v>
      </c>
      <c r="C3159" s="1" t="str">
        <f t="shared" si="247"/>
        <v>África</v>
      </c>
      <c r="D3159" s="2">
        <v>80862393</v>
      </c>
      <c r="E3159" s="2" t="s">
        <v>7</v>
      </c>
      <c r="F3159" s="7">
        <v>158</v>
      </c>
      <c r="G3159" s="7">
        <f t="shared" si="248"/>
        <v>1.58</v>
      </c>
      <c r="H3159" s="7">
        <v>133.19999999999999</v>
      </c>
      <c r="I3159" s="7" t="s">
        <v>6</v>
      </c>
      <c r="J3159" s="7">
        <f t="shared" si="249"/>
        <v>60.418503684000001</v>
      </c>
      <c r="K3159" s="8">
        <f t="shared" si="250"/>
        <v>24.202252717513215</v>
      </c>
    </row>
    <row r="3160" spans="1:11" x14ac:dyDescent="0.25">
      <c r="A3160" s="1">
        <v>22</v>
      </c>
      <c r="B3160" s="1" t="str">
        <f t="shared" si="246"/>
        <v> Indonesia</v>
      </c>
      <c r="C3160" s="1" t="str">
        <f t="shared" si="247"/>
        <v>Asia</v>
      </c>
      <c r="D3160" s="2">
        <v>69591949</v>
      </c>
      <c r="E3160" s="2" t="s">
        <v>5</v>
      </c>
      <c r="F3160" s="7">
        <v>157</v>
      </c>
      <c r="G3160" s="7">
        <f t="shared" si="248"/>
        <v>1.57</v>
      </c>
      <c r="H3160" s="7">
        <v>54.1</v>
      </c>
      <c r="I3160" s="7" t="s">
        <v>8</v>
      </c>
      <c r="J3160" s="7">
        <f t="shared" si="249"/>
        <v>54.1</v>
      </c>
      <c r="K3160" s="8">
        <f t="shared" si="250"/>
        <v>21.948152054850095</v>
      </c>
    </row>
    <row r="3161" spans="1:11" x14ac:dyDescent="0.25">
      <c r="A3161" s="1">
        <v>18</v>
      </c>
      <c r="B3161" s="1" t="str">
        <f t="shared" si="246"/>
        <v> Chad</v>
      </c>
      <c r="C3161" s="1" t="str">
        <f t="shared" si="247"/>
        <v>África</v>
      </c>
      <c r="D3161" s="2">
        <v>20056428</v>
      </c>
      <c r="E3161" s="2" t="s">
        <v>5</v>
      </c>
      <c r="F3161" s="7">
        <v>172</v>
      </c>
      <c r="G3161" s="7">
        <f t="shared" si="248"/>
        <v>1.72</v>
      </c>
      <c r="H3161" s="7">
        <v>59.4</v>
      </c>
      <c r="I3161" s="7" t="s">
        <v>8</v>
      </c>
      <c r="J3161" s="7">
        <f t="shared" si="249"/>
        <v>59.4</v>
      </c>
      <c r="K3161" s="8">
        <f t="shared" si="250"/>
        <v>20.078420767982696</v>
      </c>
    </row>
    <row r="3162" spans="1:11" x14ac:dyDescent="0.25">
      <c r="A3162" s="1">
        <v>66</v>
      </c>
      <c r="B3162" s="1" t="str">
        <f t="shared" si="246"/>
        <v> Tonga</v>
      </c>
      <c r="C3162" s="1" t="str">
        <f t="shared" si="247"/>
        <v>Oceanía</v>
      </c>
      <c r="D3162" s="2">
        <v>58979212</v>
      </c>
      <c r="E3162" s="2" t="s">
        <v>5</v>
      </c>
      <c r="F3162" s="7">
        <v>182</v>
      </c>
      <c r="G3162" s="7">
        <f t="shared" si="248"/>
        <v>1.82</v>
      </c>
      <c r="H3162" s="7">
        <v>219.4</v>
      </c>
      <c r="I3162" s="7" t="s">
        <v>6</v>
      </c>
      <c r="J3162" s="7">
        <f t="shared" si="249"/>
        <v>99.518165978000013</v>
      </c>
      <c r="K3162" s="8">
        <f t="shared" si="250"/>
        <v>30.044126910397296</v>
      </c>
    </row>
    <row r="3163" spans="1:11" x14ac:dyDescent="0.25">
      <c r="A3163" s="1">
        <v>55</v>
      </c>
      <c r="B3163" s="1" t="str">
        <f t="shared" si="246"/>
        <v> Honduras</v>
      </c>
      <c r="C3163" s="1" t="str">
        <f t="shared" si="247"/>
        <v>Centroamérica</v>
      </c>
      <c r="D3163" s="2">
        <v>10374599</v>
      </c>
      <c r="E3163" s="2" t="s">
        <v>7</v>
      </c>
      <c r="F3163" s="7">
        <v>141</v>
      </c>
      <c r="G3163" s="7">
        <f t="shared" si="248"/>
        <v>1.41</v>
      </c>
      <c r="H3163" s="7">
        <v>51.2</v>
      </c>
      <c r="I3163" s="7" t="s">
        <v>8</v>
      </c>
      <c r="J3163" s="7">
        <f t="shared" si="249"/>
        <v>51.2</v>
      </c>
      <c r="K3163" s="8">
        <f t="shared" si="250"/>
        <v>25.753231728786282</v>
      </c>
    </row>
    <row r="3164" spans="1:11" x14ac:dyDescent="0.25">
      <c r="A3164" s="1">
        <v>38</v>
      </c>
      <c r="B3164" s="1" t="str">
        <f t="shared" si="246"/>
        <v> Namibia</v>
      </c>
      <c r="C3164" s="1" t="str">
        <f t="shared" si="247"/>
        <v>África</v>
      </c>
      <c r="D3164" s="2">
        <v>76690941</v>
      </c>
      <c r="E3164" s="2" t="s">
        <v>5</v>
      </c>
      <c r="F3164" s="7">
        <v>162</v>
      </c>
      <c r="G3164" s="7">
        <f t="shared" si="248"/>
        <v>1.62</v>
      </c>
      <c r="H3164" s="7">
        <v>60.6</v>
      </c>
      <c r="I3164" s="7" t="s">
        <v>8</v>
      </c>
      <c r="J3164" s="7">
        <f t="shared" si="249"/>
        <v>60.6</v>
      </c>
      <c r="K3164" s="8">
        <f t="shared" si="250"/>
        <v>23.090992226794693</v>
      </c>
    </row>
    <row r="3165" spans="1:11" x14ac:dyDescent="0.25">
      <c r="A3165" s="1">
        <v>24</v>
      </c>
      <c r="B3165" s="1" t="str">
        <f t="shared" si="246"/>
        <v> China</v>
      </c>
      <c r="C3165" s="1" t="str">
        <f t="shared" si="247"/>
        <v>Asia</v>
      </c>
      <c r="D3165" s="2">
        <v>42937348</v>
      </c>
      <c r="E3165" s="2" t="s">
        <v>5</v>
      </c>
      <c r="F3165" s="7">
        <v>167</v>
      </c>
      <c r="G3165" s="7">
        <f t="shared" si="248"/>
        <v>1.67</v>
      </c>
      <c r="H3165" s="7">
        <v>142.6</v>
      </c>
      <c r="I3165" s="7" t="s">
        <v>6</v>
      </c>
      <c r="J3165" s="7">
        <f t="shared" si="249"/>
        <v>64.682271962000002</v>
      </c>
      <c r="K3165" s="8">
        <f t="shared" si="250"/>
        <v>23.192754118828212</v>
      </c>
    </row>
    <row r="3166" spans="1:11" x14ac:dyDescent="0.25">
      <c r="A3166" s="1">
        <v>6</v>
      </c>
      <c r="B3166" s="1" t="str">
        <f t="shared" si="246"/>
        <v> Nigeria</v>
      </c>
      <c r="C3166" s="1" t="str">
        <f t="shared" si="247"/>
        <v>África</v>
      </c>
      <c r="D3166" s="2">
        <v>40037131</v>
      </c>
      <c r="E3166" s="2" t="s">
        <v>7</v>
      </c>
      <c r="F3166" s="7">
        <v>151</v>
      </c>
      <c r="G3166" s="7">
        <f t="shared" si="248"/>
        <v>1.51</v>
      </c>
      <c r="H3166" s="7">
        <v>141.30000000000001</v>
      </c>
      <c r="I3166" s="7" t="s">
        <v>6</v>
      </c>
      <c r="J3166" s="7">
        <f t="shared" si="249"/>
        <v>64.092601881000007</v>
      </c>
      <c r="K3166" s="8">
        <f t="shared" si="250"/>
        <v>28.109557423358627</v>
      </c>
    </row>
    <row r="3167" spans="1:11" x14ac:dyDescent="0.25">
      <c r="A3167" s="1">
        <v>40</v>
      </c>
      <c r="B3167" s="1" t="str">
        <f t="shared" si="246"/>
        <v> Israel</v>
      </c>
      <c r="C3167" s="1" t="str">
        <f t="shared" si="247"/>
        <v>Medio Oriente</v>
      </c>
      <c r="D3167" s="2">
        <v>71078582</v>
      </c>
      <c r="E3167" s="2" t="s">
        <v>7</v>
      </c>
      <c r="F3167" s="7">
        <v>147</v>
      </c>
      <c r="G3167" s="7">
        <f t="shared" si="248"/>
        <v>1.47</v>
      </c>
      <c r="H3167" s="7">
        <v>55.6</v>
      </c>
      <c r="I3167" s="7" t="s">
        <v>8</v>
      </c>
      <c r="J3167" s="7">
        <f t="shared" si="249"/>
        <v>55.6</v>
      </c>
      <c r="K3167" s="8">
        <f t="shared" si="250"/>
        <v>25.730019899116112</v>
      </c>
    </row>
    <row r="3168" spans="1:11" x14ac:dyDescent="0.25">
      <c r="A3168" s="1">
        <v>44</v>
      </c>
      <c r="B3168" s="1" t="str">
        <f t="shared" si="246"/>
        <v> Yemen</v>
      </c>
      <c r="C3168" s="1" t="str">
        <f t="shared" si="247"/>
        <v>Medio Oriente</v>
      </c>
      <c r="D3168" s="2">
        <v>67179319</v>
      </c>
      <c r="E3168" s="2" t="s">
        <v>5</v>
      </c>
      <c r="F3168" s="7">
        <v>163</v>
      </c>
      <c r="G3168" s="7">
        <f t="shared" si="248"/>
        <v>1.63</v>
      </c>
      <c r="H3168" s="7">
        <v>151.5</v>
      </c>
      <c r="I3168" s="7" t="s">
        <v>6</v>
      </c>
      <c r="J3168" s="7">
        <f t="shared" si="249"/>
        <v>68.719244055000004</v>
      </c>
      <c r="K3168" s="8">
        <f t="shared" si="250"/>
        <v>25.864445050622908</v>
      </c>
    </row>
    <row r="3169" spans="1:11" x14ac:dyDescent="0.25">
      <c r="A3169" s="1">
        <v>48</v>
      </c>
      <c r="B3169" s="1" t="str">
        <f t="shared" si="246"/>
        <v> Vanuatu</v>
      </c>
      <c r="C3169" s="1" t="str">
        <f t="shared" si="247"/>
        <v>Oceanía</v>
      </c>
      <c r="D3169" s="2">
        <v>57380280</v>
      </c>
      <c r="E3169" s="2" t="s">
        <v>7</v>
      </c>
      <c r="F3169" s="7">
        <v>157</v>
      </c>
      <c r="G3169" s="7">
        <f t="shared" si="248"/>
        <v>1.57</v>
      </c>
      <c r="H3169" s="7">
        <v>149.5</v>
      </c>
      <c r="I3169" s="7" t="s">
        <v>6</v>
      </c>
      <c r="J3169" s="7">
        <f t="shared" si="249"/>
        <v>67.812059314999999</v>
      </c>
      <c r="K3169" s="8">
        <f t="shared" si="250"/>
        <v>27.511079279078256</v>
      </c>
    </row>
    <row r="3170" spans="1:11" x14ac:dyDescent="0.25">
      <c r="A3170" s="1">
        <v>65</v>
      </c>
      <c r="B3170" s="1" t="str">
        <f t="shared" si="246"/>
        <v> Kuwait</v>
      </c>
      <c r="C3170" s="1" t="str">
        <f t="shared" si="247"/>
        <v>Medio Oriente</v>
      </c>
      <c r="D3170" s="2">
        <v>10065041</v>
      </c>
      <c r="E3170" s="2" t="s">
        <v>7</v>
      </c>
      <c r="F3170" s="7">
        <v>148</v>
      </c>
      <c r="G3170" s="7">
        <f t="shared" si="248"/>
        <v>1.48</v>
      </c>
      <c r="H3170" s="7">
        <v>67.2</v>
      </c>
      <c r="I3170" s="7" t="s">
        <v>8</v>
      </c>
      <c r="J3170" s="7">
        <f t="shared" si="249"/>
        <v>67.2</v>
      </c>
      <c r="K3170" s="8">
        <f t="shared" si="250"/>
        <v>30.679327976625277</v>
      </c>
    </row>
    <row r="3171" spans="1:11" x14ac:dyDescent="0.25">
      <c r="A3171" s="1">
        <v>28</v>
      </c>
      <c r="B3171" s="1" t="str">
        <f t="shared" si="246"/>
        <v> Austria</v>
      </c>
      <c r="C3171" s="1" t="str">
        <f t="shared" si="247"/>
        <v>Europa</v>
      </c>
      <c r="D3171" s="2">
        <v>40482373</v>
      </c>
      <c r="E3171" s="2" t="s">
        <v>5</v>
      </c>
      <c r="F3171" s="7">
        <v>169</v>
      </c>
      <c r="G3171" s="7">
        <f t="shared" si="248"/>
        <v>1.69</v>
      </c>
      <c r="H3171" s="7">
        <v>59.8</v>
      </c>
      <c r="I3171" s="7" t="s">
        <v>8</v>
      </c>
      <c r="J3171" s="7">
        <f t="shared" si="249"/>
        <v>59.8</v>
      </c>
      <c r="K3171" s="8">
        <f t="shared" si="250"/>
        <v>20.937642239417389</v>
      </c>
    </row>
    <row r="3172" spans="1:11" x14ac:dyDescent="0.25">
      <c r="A3172" s="1">
        <v>27</v>
      </c>
      <c r="B3172" s="1" t="str">
        <f t="shared" si="246"/>
        <v> Estonia</v>
      </c>
      <c r="C3172" s="1" t="str">
        <f t="shared" si="247"/>
        <v>Europa</v>
      </c>
      <c r="D3172" s="2">
        <v>97120152</v>
      </c>
      <c r="E3172" s="2" t="s">
        <v>7</v>
      </c>
      <c r="F3172" s="7">
        <v>168</v>
      </c>
      <c r="G3172" s="7">
        <f t="shared" si="248"/>
        <v>1.68</v>
      </c>
      <c r="H3172" s="7">
        <v>152.6</v>
      </c>
      <c r="I3172" s="7" t="s">
        <v>6</v>
      </c>
      <c r="J3172" s="7">
        <f t="shared" si="249"/>
        <v>69.218195661999999</v>
      </c>
      <c r="K3172" s="8">
        <f t="shared" si="250"/>
        <v>24.524587465277783</v>
      </c>
    </row>
    <row r="3173" spans="1:11" x14ac:dyDescent="0.25">
      <c r="A3173" s="1">
        <v>19</v>
      </c>
      <c r="B3173" s="1" t="str">
        <f t="shared" si="246"/>
        <v> Somalia</v>
      </c>
      <c r="C3173" s="1" t="str">
        <f t="shared" si="247"/>
        <v>África</v>
      </c>
      <c r="D3173" s="2">
        <v>38481202</v>
      </c>
      <c r="E3173" s="2" t="s">
        <v>5</v>
      </c>
      <c r="F3173" s="7">
        <v>168</v>
      </c>
      <c r="G3173" s="7">
        <f t="shared" si="248"/>
        <v>1.68</v>
      </c>
      <c r="H3173" s="7">
        <v>118.2</v>
      </c>
      <c r="I3173" s="7" t="s">
        <v>6</v>
      </c>
      <c r="J3173" s="7">
        <f t="shared" si="249"/>
        <v>53.614618134000004</v>
      </c>
      <c r="K3173" s="8">
        <f t="shared" si="250"/>
        <v>18.996109032738101</v>
      </c>
    </row>
    <row r="3174" spans="1:11" x14ac:dyDescent="0.25">
      <c r="A3174" s="1">
        <v>40</v>
      </c>
      <c r="B3174" s="1" t="str">
        <f t="shared" si="246"/>
        <v> Israel</v>
      </c>
      <c r="C3174" s="1" t="str">
        <f t="shared" si="247"/>
        <v>Medio Oriente</v>
      </c>
      <c r="D3174" s="2">
        <v>91593782</v>
      </c>
      <c r="E3174" s="2" t="s">
        <v>5</v>
      </c>
      <c r="F3174" s="7">
        <v>211</v>
      </c>
      <c r="G3174" s="7">
        <f t="shared" si="248"/>
        <v>2.11</v>
      </c>
      <c r="H3174" s="7">
        <v>123.1</v>
      </c>
      <c r="I3174" s="7" t="s">
        <v>8</v>
      </c>
      <c r="J3174" s="7">
        <f t="shared" si="249"/>
        <v>123.1</v>
      </c>
      <c r="K3174" s="8">
        <f t="shared" si="250"/>
        <v>27.64987309359628</v>
      </c>
    </row>
    <row r="3175" spans="1:11" x14ac:dyDescent="0.25">
      <c r="A3175" s="1">
        <v>29</v>
      </c>
      <c r="B3175" s="1" t="str">
        <f t="shared" si="246"/>
        <v> Angola</v>
      </c>
      <c r="C3175" s="1" t="str">
        <f t="shared" si="247"/>
        <v>África</v>
      </c>
      <c r="D3175" s="2">
        <v>11776992</v>
      </c>
      <c r="E3175" s="2" t="s">
        <v>7</v>
      </c>
      <c r="F3175" s="7">
        <v>161</v>
      </c>
      <c r="G3175" s="7">
        <f t="shared" si="248"/>
        <v>1.61</v>
      </c>
      <c r="H3175" s="7">
        <v>64.7</v>
      </c>
      <c r="I3175" s="7" t="s">
        <v>8</v>
      </c>
      <c r="J3175" s="7">
        <f t="shared" si="249"/>
        <v>64.7</v>
      </c>
      <c r="K3175" s="8">
        <f t="shared" si="250"/>
        <v>24.960456772501058</v>
      </c>
    </row>
    <row r="3176" spans="1:11" x14ac:dyDescent="0.25">
      <c r="A3176" s="1">
        <v>30</v>
      </c>
      <c r="B3176" s="1" t="str">
        <f t="shared" si="246"/>
        <v> Liberia</v>
      </c>
      <c r="C3176" s="1" t="str">
        <f t="shared" si="247"/>
        <v>África</v>
      </c>
      <c r="D3176" s="2">
        <v>91073636</v>
      </c>
      <c r="E3176" s="2" t="s">
        <v>5</v>
      </c>
      <c r="F3176" s="7">
        <v>166</v>
      </c>
      <c r="G3176" s="7">
        <f t="shared" si="248"/>
        <v>1.66</v>
      </c>
      <c r="H3176" s="7">
        <v>60.7</v>
      </c>
      <c r="I3176" s="7" t="s">
        <v>8</v>
      </c>
      <c r="J3176" s="7">
        <f t="shared" si="249"/>
        <v>60.7</v>
      </c>
      <c r="K3176" s="8">
        <f t="shared" si="250"/>
        <v>22.027870518217451</v>
      </c>
    </row>
    <row r="3177" spans="1:11" x14ac:dyDescent="0.25">
      <c r="A3177" s="1">
        <v>11</v>
      </c>
      <c r="B3177" s="1" t="str">
        <f t="shared" si="246"/>
        <v> El Salvador</v>
      </c>
      <c r="C3177" s="1" t="str">
        <f t="shared" si="247"/>
        <v>Centroamérica</v>
      </c>
      <c r="D3177" s="2">
        <v>21653399</v>
      </c>
      <c r="E3177" s="2" t="s">
        <v>5</v>
      </c>
      <c r="F3177" s="7">
        <v>174</v>
      </c>
      <c r="G3177" s="7">
        <f t="shared" si="248"/>
        <v>1.74</v>
      </c>
      <c r="H3177" s="7">
        <v>195.6</v>
      </c>
      <c r="I3177" s="7" t="s">
        <v>6</v>
      </c>
      <c r="J3177" s="7">
        <f t="shared" si="249"/>
        <v>88.722667572000006</v>
      </c>
      <c r="K3177" s="8">
        <f t="shared" si="250"/>
        <v>29.30462001981768</v>
      </c>
    </row>
    <row r="3178" spans="1:11" x14ac:dyDescent="0.25">
      <c r="A3178" s="1">
        <v>38</v>
      </c>
      <c r="B3178" s="1" t="str">
        <f t="shared" si="246"/>
        <v> Namibia</v>
      </c>
      <c r="C3178" s="1" t="str">
        <f t="shared" si="247"/>
        <v>África</v>
      </c>
      <c r="D3178" s="2">
        <v>26923729</v>
      </c>
      <c r="E3178" s="2" t="s">
        <v>5</v>
      </c>
      <c r="F3178" s="7">
        <v>159</v>
      </c>
      <c r="G3178" s="7">
        <f t="shared" si="248"/>
        <v>1.59</v>
      </c>
      <c r="H3178" s="7">
        <v>130.5</v>
      </c>
      <c r="I3178" s="7" t="s">
        <v>6</v>
      </c>
      <c r="J3178" s="7">
        <f t="shared" si="249"/>
        <v>59.193804285000006</v>
      </c>
      <c r="K3178" s="8">
        <f t="shared" si="250"/>
        <v>23.414344482022074</v>
      </c>
    </row>
    <row r="3179" spans="1:11" x14ac:dyDescent="0.25">
      <c r="A3179" s="1">
        <v>15</v>
      </c>
      <c r="B3179" s="1" t="str">
        <f t="shared" si="246"/>
        <v> Burundi</v>
      </c>
      <c r="C3179" s="1" t="str">
        <f t="shared" si="247"/>
        <v>África</v>
      </c>
      <c r="D3179" s="2">
        <v>51505899</v>
      </c>
      <c r="E3179" s="2" t="s">
        <v>5</v>
      </c>
      <c r="F3179" s="7">
        <v>161</v>
      </c>
      <c r="G3179" s="7">
        <f t="shared" si="248"/>
        <v>1.61</v>
      </c>
      <c r="H3179" s="7">
        <v>54.9</v>
      </c>
      <c r="I3179" s="7" t="s">
        <v>8</v>
      </c>
      <c r="J3179" s="7">
        <f t="shared" si="249"/>
        <v>54.9</v>
      </c>
      <c r="K3179" s="8">
        <f t="shared" si="250"/>
        <v>21.179738436017125</v>
      </c>
    </row>
    <row r="3180" spans="1:11" x14ac:dyDescent="0.25">
      <c r="A3180" s="1">
        <v>64</v>
      </c>
      <c r="B3180" s="1" t="str">
        <f t="shared" si="246"/>
        <v> Kiribati</v>
      </c>
      <c r="C3180" s="1" t="str">
        <f t="shared" si="247"/>
        <v>Oceanía</v>
      </c>
      <c r="D3180" s="2">
        <v>34642860</v>
      </c>
      <c r="E3180" s="2" t="s">
        <v>7</v>
      </c>
      <c r="F3180" s="7">
        <v>163</v>
      </c>
      <c r="G3180" s="7">
        <f t="shared" si="248"/>
        <v>1.63</v>
      </c>
      <c r="H3180" s="7">
        <v>198.4</v>
      </c>
      <c r="I3180" s="7" t="s">
        <v>6</v>
      </c>
      <c r="J3180" s="7">
        <f t="shared" si="249"/>
        <v>89.992726208000008</v>
      </c>
      <c r="K3180" s="8">
        <f t="shared" si="250"/>
        <v>33.871326059693637</v>
      </c>
    </row>
    <row r="3181" spans="1:11" x14ac:dyDescent="0.25">
      <c r="A3181" s="1">
        <v>21</v>
      </c>
      <c r="B3181" s="1" t="str">
        <f t="shared" si="246"/>
        <v> Guinea</v>
      </c>
      <c r="C3181" s="1" t="str">
        <f t="shared" si="247"/>
        <v>África</v>
      </c>
      <c r="D3181" s="2">
        <v>42886429</v>
      </c>
      <c r="E3181" s="2" t="s">
        <v>7</v>
      </c>
      <c r="F3181" s="7">
        <v>157</v>
      </c>
      <c r="G3181" s="7">
        <f t="shared" si="248"/>
        <v>1.57</v>
      </c>
      <c r="H3181" s="7">
        <v>60.5</v>
      </c>
      <c r="I3181" s="7" t="s">
        <v>8</v>
      </c>
      <c r="J3181" s="7">
        <f t="shared" si="249"/>
        <v>60.5</v>
      </c>
      <c r="K3181" s="8">
        <f t="shared" si="250"/>
        <v>24.544606272059717</v>
      </c>
    </row>
    <row r="3182" spans="1:11" x14ac:dyDescent="0.25">
      <c r="A3182" s="1">
        <v>33</v>
      </c>
      <c r="B3182" s="1" t="str">
        <f t="shared" si="246"/>
        <v> Serbia</v>
      </c>
      <c r="C3182" s="1" t="str">
        <f t="shared" si="247"/>
        <v>Europa</v>
      </c>
      <c r="D3182" s="2">
        <v>67181282</v>
      </c>
      <c r="E3182" s="2" t="s">
        <v>5</v>
      </c>
      <c r="F3182" s="7">
        <v>191</v>
      </c>
      <c r="G3182" s="7">
        <f t="shared" si="248"/>
        <v>1.91</v>
      </c>
      <c r="H3182" s="7">
        <v>95.7</v>
      </c>
      <c r="I3182" s="7" t="s">
        <v>8</v>
      </c>
      <c r="J3182" s="7">
        <f t="shared" si="249"/>
        <v>95.7</v>
      </c>
      <c r="K3182" s="8">
        <f t="shared" si="250"/>
        <v>26.232833529782628</v>
      </c>
    </row>
    <row r="3183" spans="1:11" x14ac:dyDescent="0.25">
      <c r="A3183" s="1">
        <v>46</v>
      </c>
      <c r="B3183" s="1" t="str">
        <f t="shared" si="246"/>
        <v> Australia</v>
      </c>
      <c r="C3183" s="1" t="str">
        <f t="shared" si="247"/>
        <v>Oceanía</v>
      </c>
      <c r="D3183" s="2">
        <v>13335341</v>
      </c>
      <c r="E3183" s="2" t="s">
        <v>5</v>
      </c>
      <c r="F3183" s="7">
        <v>187</v>
      </c>
      <c r="G3183" s="7">
        <f t="shared" si="248"/>
        <v>1.87</v>
      </c>
      <c r="H3183" s="7">
        <v>97.9</v>
      </c>
      <c r="I3183" s="7" t="s">
        <v>8</v>
      </c>
      <c r="J3183" s="7">
        <f t="shared" si="249"/>
        <v>97.9</v>
      </c>
      <c r="K3183" s="8">
        <f t="shared" si="250"/>
        <v>27.996225228059135</v>
      </c>
    </row>
    <row r="3184" spans="1:11" x14ac:dyDescent="0.25">
      <c r="A3184" s="1">
        <v>45</v>
      </c>
      <c r="B3184" s="1" t="str">
        <f t="shared" si="246"/>
        <v> Cuba</v>
      </c>
      <c r="C3184" s="1" t="str">
        <f t="shared" si="247"/>
        <v>Centroamérica</v>
      </c>
      <c r="D3184" s="2">
        <v>69709346</v>
      </c>
      <c r="E3184" s="2" t="s">
        <v>7</v>
      </c>
      <c r="F3184" s="7">
        <v>159</v>
      </c>
      <c r="G3184" s="7">
        <f t="shared" si="248"/>
        <v>1.59</v>
      </c>
      <c r="H3184" s="7">
        <v>64.8</v>
      </c>
      <c r="I3184" s="7" t="s">
        <v>8</v>
      </c>
      <c r="J3184" s="7">
        <f t="shared" si="249"/>
        <v>64.8</v>
      </c>
      <c r="K3184" s="8">
        <f t="shared" si="250"/>
        <v>25.631897472410106</v>
      </c>
    </row>
    <row r="3185" spans="1:11" x14ac:dyDescent="0.25">
      <c r="A3185" s="1">
        <v>50</v>
      </c>
      <c r="B3185" s="1" t="str">
        <f t="shared" si="246"/>
        <v> Venezuela</v>
      </c>
      <c r="C3185" s="1" t="str">
        <f t="shared" si="247"/>
        <v>Sudamérica</v>
      </c>
      <c r="D3185" s="2">
        <v>74769827</v>
      </c>
      <c r="E3185" s="2" t="s">
        <v>5</v>
      </c>
      <c r="F3185" s="7">
        <v>156</v>
      </c>
      <c r="G3185" s="7">
        <f t="shared" si="248"/>
        <v>1.56</v>
      </c>
      <c r="H3185" s="7">
        <v>140</v>
      </c>
      <c r="I3185" s="7" t="s">
        <v>6</v>
      </c>
      <c r="J3185" s="7">
        <f t="shared" si="249"/>
        <v>63.502931800000006</v>
      </c>
      <c r="K3185" s="8">
        <f t="shared" si="250"/>
        <v>26.094235618014466</v>
      </c>
    </row>
    <row r="3186" spans="1:11" x14ac:dyDescent="0.25">
      <c r="A3186" s="1">
        <v>22</v>
      </c>
      <c r="B3186" s="1" t="str">
        <f t="shared" si="246"/>
        <v> Indonesia</v>
      </c>
      <c r="C3186" s="1" t="str">
        <f t="shared" si="247"/>
        <v>Asia</v>
      </c>
      <c r="D3186" s="2">
        <v>92627686</v>
      </c>
      <c r="E3186" s="2" t="s">
        <v>7</v>
      </c>
      <c r="F3186" s="7">
        <v>166</v>
      </c>
      <c r="G3186" s="7">
        <f t="shared" si="248"/>
        <v>1.66</v>
      </c>
      <c r="H3186" s="7">
        <v>54.8</v>
      </c>
      <c r="I3186" s="7" t="s">
        <v>8</v>
      </c>
      <c r="J3186" s="7">
        <f t="shared" si="249"/>
        <v>54.8</v>
      </c>
      <c r="K3186" s="8">
        <f t="shared" si="250"/>
        <v>19.886776019741617</v>
      </c>
    </row>
    <row r="3187" spans="1:11" x14ac:dyDescent="0.25">
      <c r="A3187" s="1">
        <v>21</v>
      </c>
      <c r="B3187" s="1" t="str">
        <f t="shared" si="246"/>
        <v> Guinea</v>
      </c>
      <c r="C3187" s="1" t="str">
        <f t="shared" si="247"/>
        <v>África</v>
      </c>
      <c r="D3187" s="2">
        <v>55739959</v>
      </c>
      <c r="E3187" s="2" t="s">
        <v>7</v>
      </c>
      <c r="F3187" s="7">
        <v>151</v>
      </c>
      <c r="G3187" s="7">
        <f t="shared" si="248"/>
        <v>1.51</v>
      </c>
      <c r="H3187" s="7">
        <v>53.9</v>
      </c>
      <c r="I3187" s="7" t="s">
        <v>8</v>
      </c>
      <c r="J3187" s="7">
        <f t="shared" si="249"/>
        <v>53.9</v>
      </c>
      <c r="K3187" s="8">
        <f t="shared" si="250"/>
        <v>23.639314065172581</v>
      </c>
    </row>
    <row r="3188" spans="1:11" x14ac:dyDescent="0.25">
      <c r="A3188" s="1">
        <v>17</v>
      </c>
      <c r="B3188" s="1" t="str">
        <f t="shared" si="246"/>
        <v> India</v>
      </c>
      <c r="C3188" s="1" t="str">
        <f t="shared" si="247"/>
        <v>Asia</v>
      </c>
      <c r="D3188" s="2">
        <v>56726364</v>
      </c>
      <c r="E3188" s="2" t="s">
        <v>7</v>
      </c>
      <c r="F3188" s="7">
        <v>147</v>
      </c>
      <c r="G3188" s="7">
        <f t="shared" si="248"/>
        <v>1.47</v>
      </c>
      <c r="H3188" s="7">
        <v>48</v>
      </c>
      <c r="I3188" s="7" t="s">
        <v>8</v>
      </c>
      <c r="J3188" s="7">
        <f t="shared" si="249"/>
        <v>48</v>
      </c>
      <c r="K3188" s="8">
        <f t="shared" si="250"/>
        <v>22.212966819380814</v>
      </c>
    </row>
    <row r="3189" spans="1:11" x14ac:dyDescent="0.25">
      <c r="A3189" s="1">
        <v>67</v>
      </c>
      <c r="B3189" s="1" t="str">
        <f t="shared" si="246"/>
        <v> Samoa</v>
      </c>
      <c r="C3189" s="1" t="str">
        <f t="shared" si="247"/>
        <v>Oceanía</v>
      </c>
      <c r="D3189" s="2">
        <v>29941444</v>
      </c>
      <c r="E3189" s="2" t="s">
        <v>5</v>
      </c>
      <c r="F3189" s="7">
        <v>149</v>
      </c>
      <c r="G3189" s="7">
        <f t="shared" si="248"/>
        <v>1.49</v>
      </c>
      <c r="H3189" s="7">
        <v>70.3</v>
      </c>
      <c r="I3189" s="7" t="s">
        <v>8</v>
      </c>
      <c r="J3189" s="7">
        <f t="shared" si="249"/>
        <v>70.3</v>
      </c>
      <c r="K3189" s="8">
        <f t="shared" si="250"/>
        <v>31.665240304490787</v>
      </c>
    </row>
    <row r="3190" spans="1:11" x14ac:dyDescent="0.25">
      <c r="A3190" s="1">
        <v>52</v>
      </c>
      <c r="B3190" s="1" t="str">
        <f t="shared" si="246"/>
        <v> Guatemala</v>
      </c>
      <c r="C3190" s="1" t="str">
        <f t="shared" si="247"/>
        <v>Centroamérica</v>
      </c>
      <c r="D3190" s="2">
        <v>93109370</v>
      </c>
      <c r="E3190" s="2" t="s">
        <v>5</v>
      </c>
      <c r="F3190" s="7">
        <v>161</v>
      </c>
      <c r="G3190" s="7">
        <f t="shared" si="248"/>
        <v>1.61</v>
      </c>
      <c r="H3190" s="7">
        <v>67.900000000000006</v>
      </c>
      <c r="I3190" s="7" t="s">
        <v>8</v>
      </c>
      <c r="J3190" s="7">
        <f t="shared" si="249"/>
        <v>67.900000000000006</v>
      </c>
      <c r="K3190" s="8">
        <f t="shared" si="250"/>
        <v>26.194977045638669</v>
      </c>
    </row>
    <row r="3191" spans="1:11" x14ac:dyDescent="0.25">
      <c r="A3191" s="1">
        <v>40</v>
      </c>
      <c r="B3191" s="1" t="str">
        <f t="shared" si="246"/>
        <v> Israel</v>
      </c>
      <c r="C3191" s="1" t="str">
        <f t="shared" si="247"/>
        <v>Medio Oriente</v>
      </c>
      <c r="D3191" s="2">
        <v>76566327</v>
      </c>
      <c r="E3191" s="2" t="s">
        <v>5</v>
      </c>
      <c r="F3191" s="7">
        <v>169</v>
      </c>
      <c r="G3191" s="7">
        <f t="shared" si="248"/>
        <v>1.69</v>
      </c>
      <c r="H3191" s="7">
        <v>162.5</v>
      </c>
      <c r="I3191" s="7" t="s">
        <v>6</v>
      </c>
      <c r="J3191" s="7">
        <f t="shared" si="249"/>
        <v>73.708760124999998</v>
      </c>
      <c r="K3191" s="8">
        <f t="shared" si="250"/>
        <v>25.807485776058265</v>
      </c>
    </row>
    <row r="3192" spans="1:11" x14ac:dyDescent="0.25">
      <c r="A3192" s="1">
        <v>38</v>
      </c>
      <c r="B3192" s="1" t="str">
        <f t="shared" si="246"/>
        <v> Namibia</v>
      </c>
      <c r="C3192" s="1" t="str">
        <f t="shared" si="247"/>
        <v>África</v>
      </c>
      <c r="D3192" s="2">
        <v>23641032</v>
      </c>
      <c r="E3192" s="2" t="s">
        <v>5</v>
      </c>
      <c r="F3192" s="7">
        <v>166</v>
      </c>
      <c r="G3192" s="7">
        <f t="shared" si="248"/>
        <v>1.66</v>
      </c>
      <c r="H3192" s="7">
        <v>67.3</v>
      </c>
      <c r="I3192" s="7" t="s">
        <v>8</v>
      </c>
      <c r="J3192" s="7">
        <f t="shared" si="249"/>
        <v>67.3</v>
      </c>
      <c r="K3192" s="8">
        <f t="shared" si="250"/>
        <v>24.422993177529396</v>
      </c>
    </row>
    <row r="3193" spans="1:11" x14ac:dyDescent="0.25">
      <c r="A3193" s="1">
        <v>40</v>
      </c>
      <c r="B3193" s="1" t="str">
        <f t="shared" si="246"/>
        <v> Israel</v>
      </c>
      <c r="C3193" s="1" t="str">
        <f t="shared" si="247"/>
        <v>Medio Oriente</v>
      </c>
      <c r="D3193" s="2">
        <v>58678853</v>
      </c>
      <c r="E3193" s="2" t="s">
        <v>7</v>
      </c>
      <c r="F3193" s="7">
        <v>168</v>
      </c>
      <c r="G3193" s="7">
        <f t="shared" si="248"/>
        <v>1.68</v>
      </c>
      <c r="H3193" s="7">
        <v>82.1</v>
      </c>
      <c r="I3193" s="7" t="s">
        <v>8</v>
      </c>
      <c r="J3193" s="7">
        <f t="shared" si="249"/>
        <v>82.1</v>
      </c>
      <c r="K3193" s="8">
        <f t="shared" si="250"/>
        <v>29.088718820861679</v>
      </c>
    </row>
    <row r="3194" spans="1:11" x14ac:dyDescent="0.25">
      <c r="A3194" s="1">
        <v>6</v>
      </c>
      <c r="B3194" s="1" t="str">
        <f t="shared" si="246"/>
        <v> Nigeria</v>
      </c>
      <c r="C3194" s="1" t="str">
        <f t="shared" si="247"/>
        <v>África</v>
      </c>
      <c r="D3194" s="2">
        <v>50702872</v>
      </c>
      <c r="E3194" s="2" t="s">
        <v>5</v>
      </c>
      <c r="F3194" s="7">
        <v>151</v>
      </c>
      <c r="G3194" s="7">
        <f t="shared" si="248"/>
        <v>1.51</v>
      </c>
      <c r="H3194" s="7">
        <v>125.2</v>
      </c>
      <c r="I3194" s="7" t="s">
        <v>6</v>
      </c>
      <c r="J3194" s="7">
        <f t="shared" si="249"/>
        <v>56.789764724000001</v>
      </c>
      <c r="K3194" s="8">
        <f t="shared" si="250"/>
        <v>24.906699146528663</v>
      </c>
    </row>
    <row r="3195" spans="1:11" x14ac:dyDescent="0.25">
      <c r="A3195" s="1">
        <v>33</v>
      </c>
      <c r="B3195" s="1" t="str">
        <f t="shared" si="246"/>
        <v> Serbia</v>
      </c>
      <c r="C3195" s="1" t="str">
        <f t="shared" si="247"/>
        <v>Europa</v>
      </c>
      <c r="D3195" s="2">
        <v>16652038</v>
      </c>
      <c r="E3195" s="2" t="s">
        <v>7</v>
      </c>
      <c r="F3195" s="7">
        <v>169</v>
      </c>
      <c r="G3195" s="7">
        <f t="shared" si="248"/>
        <v>1.69</v>
      </c>
      <c r="H3195" s="7">
        <v>188.7</v>
      </c>
      <c r="I3195" s="7" t="s">
        <v>6</v>
      </c>
      <c r="J3195" s="7">
        <f t="shared" si="249"/>
        <v>85.592880218999994</v>
      </c>
      <c r="K3195" s="8">
        <f t="shared" si="250"/>
        <v>29.968446559644271</v>
      </c>
    </row>
    <row r="3196" spans="1:11" x14ac:dyDescent="0.25">
      <c r="A3196" s="1">
        <v>29</v>
      </c>
      <c r="B3196" s="1" t="str">
        <f t="shared" si="246"/>
        <v> Angola</v>
      </c>
      <c r="C3196" s="1" t="str">
        <f t="shared" si="247"/>
        <v>África</v>
      </c>
      <c r="D3196" s="2">
        <v>98922920</v>
      </c>
      <c r="E3196" s="2" t="s">
        <v>7</v>
      </c>
      <c r="F3196" s="7">
        <v>168</v>
      </c>
      <c r="G3196" s="7">
        <f t="shared" si="248"/>
        <v>1.68</v>
      </c>
      <c r="H3196" s="7">
        <v>69.8</v>
      </c>
      <c r="I3196" s="7" t="s">
        <v>8</v>
      </c>
      <c r="J3196" s="7">
        <f t="shared" si="249"/>
        <v>69.8</v>
      </c>
      <c r="K3196" s="8">
        <f t="shared" si="250"/>
        <v>24.730725623582771</v>
      </c>
    </row>
    <row r="3197" spans="1:11" x14ac:dyDescent="0.25">
      <c r="A3197" s="1">
        <v>58</v>
      </c>
      <c r="B3197" s="1" t="str">
        <f t="shared" si="246"/>
        <v> Guyana</v>
      </c>
      <c r="C3197" s="1" t="str">
        <f t="shared" si="247"/>
        <v>Sudamérica</v>
      </c>
      <c r="D3197" s="2">
        <v>49323810</v>
      </c>
      <c r="E3197" s="2" t="s">
        <v>7</v>
      </c>
      <c r="F3197" s="7">
        <v>165</v>
      </c>
      <c r="G3197" s="7">
        <f t="shared" si="248"/>
        <v>1.65</v>
      </c>
      <c r="H3197" s="7">
        <v>76.5</v>
      </c>
      <c r="I3197" s="7" t="s">
        <v>8</v>
      </c>
      <c r="J3197" s="7">
        <f t="shared" si="249"/>
        <v>76.5</v>
      </c>
      <c r="K3197" s="8">
        <f t="shared" si="250"/>
        <v>28.099173553719012</v>
      </c>
    </row>
    <row r="3198" spans="1:11" x14ac:dyDescent="0.25">
      <c r="A3198" s="1">
        <v>25</v>
      </c>
      <c r="B3198" s="1" t="str">
        <f t="shared" si="246"/>
        <v> Zambia</v>
      </c>
      <c r="C3198" s="1" t="str">
        <f t="shared" si="247"/>
        <v>África</v>
      </c>
      <c r="D3198" s="2">
        <v>82002959</v>
      </c>
      <c r="E3198" s="2" t="s">
        <v>7</v>
      </c>
      <c r="F3198" s="7">
        <v>142</v>
      </c>
      <c r="G3198" s="7">
        <f t="shared" si="248"/>
        <v>1.42</v>
      </c>
      <c r="H3198" s="7">
        <v>43.6</v>
      </c>
      <c r="I3198" s="7" t="s">
        <v>8</v>
      </c>
      <c r="J3198" s="7">
        <f t="shared" si="249"/>
        <v>43.6</v>
      </c>
      <c r="K3198" s="8">
        <f t="shared" si="250"/>
        <v>21.622693909938505</v>
      </c>
    </row>
    <row r="3199" spans="1:11" x14ac:dyDescent="0.25">
      <c r="A3199" s="1">
        <v>28</v>
      </c>
      <c r="B3199" s="1" t="str">
        <f t="shared" si="246"/>
        <v> Austria</v>
      </c>
      <c r="C3199" s="1" t="str">
        <f t="shared" si="247"/>
        <v>Europa</v>
      </c>
      <c r="D3199" s="2">
        <v>58585023</v>
      </c>
      <c r="E3199" s="2" t="s">
        <v>7</v>
      </c>
      <c r="F3199" s="7">
        <v>181</v>
      </c>
      <c r="G3199" s="7">
        <f t="shared" si="248"/>
        <v>1.81</v>
      </c>
      <c r="H3199" s="7">
        <v>181.4</v>
      </c>
      <c r="I3199" s="7" t="s">
        <v>6</v>
      </c>
      <c r="J3199" s="7">
        <f t="shared" si="249"/>
        <v>82.281655918000013</v>
      </c>
      <c r="K3199" s="8">
        <f t="shared" si="250"/>
        <v>25.115733926925312</v>
      </c>
    </row>
    <row r="3200" spans="1:11" x14ac:dyDescent="0.25">
      <c r="A3200" s="1">
        <v>39</v>
      </c>
      <c r="B3200" s="1" t="str">
        <f t="shared" si="246"/>
        <v> Portugal</v>
      </c>
      <c r="C3200" s="1" t="str">
        <f t="shared" si="247"/>
        <v>Europa</v>
      </c>
      <c r="D3200" s="2">
        <v>34591197</v>
      </c>
      <c r="E3200" s="2" t="s">
        <v>7</v>
      </c>
      <c r="F3200" s="7">
        <v>151</v>
      </c>
      <c r="G3200" s="7">
        <f t="shared" si="248"/>
        <v>1.51</v>
      </c>
      <c r="H3200" s="7">
        <v>131</v>
      </c>
      <c r="I3200" s="7" t="s">
        <v>6</v>
      </c>
      <c r="J3200" s="7">
        <f t="shared" si="249"/>
        <v>59.420600470000004</v>
      </c>
      <c r="K3200" s="8">
        <f t="shared" si="250"/>
        <v>26.06052386737424</v>
      </c>
    </row>
    <row r="3201" spans="1:11" x14ac:dyDescent="0.25">
      <c r="A3201" s="1">
        <v>11</v>
      </c>
      <c r="B3201" s="1" t="str">
        <f t="shared" si="246"/>
        <v> El Salvador</v>
      </c>
      <c r="C3201" s="1" t="str">
        <f t="shared" si="247"/>
        <v>Centroamérica</v>
      </c>
      <c r="D3201" s="2">
        <v>82502734</v>
      </c>
      <c r="E3201" s="2" t="s">
        <v>7</v>
      </c>
      <c r="F3201" s="7">
        <v>162</v>
      </c>
      <c r="G3201" s="7">
        <f t="shared" si="248"/>
        <v>1.62</v>
      </c>
      <c r="H3201" s="7">
        <v>65.3</v>
      </c>
      <c r="I3201" s="7" t="s">
        <v>8</v>
      </c>
      <c r="J3201" s="7">
        <f t="shared" si="249"/>
        <v>65.3</v>
      </c>
      <c r="K3201" s="8">
        <f t="shared" si="250"/>
        <v>24.881877762536192</v>
      </c>
    </row>
    <row r="3202" spans="1:11" x14ac:dyDescent="0.25">
      <c r="A3202" s="1">
        <v>3</v>
      </c>
      <c r="B3202" s="1" t="str">
        <f t="shared" si="246"/>
        <v> Uganda</v>
      </c>
      <c r="C3202" s="1" t="str">
        <f t="shared" si="247"/>
        <v>África</v>
      </c>
      <c r="D3202" s="2">
        <v>59614194</v>
      </c>
      <c r="E3202" s="2" t="s">
        <v>7</v>
      </c>
      <c r="F3202" s="7">
        <v>153</v>
      </c>
      <c r="G3202" s="7">
        <f t="shared" si="248"/>
        <v>1.53</v>
      </c>
      <c r="H3202" s="7">
        <v>53.5</v>
      </c>
      <c r="I3202" s="7" t="s">
        <v>8</v>
      </c>
      <c r="J3202" s="7">
        <f t="shared" si="249"/>
        <v>53.5</v>
      </c>
      <c r="K3202" s="8">
        <f t="shared" si="250"/>
        <v>22.854457687214321</v>
      </c>
    </row>
    <row r="3203" spans="1:11" x14ac:dyDescent="0.25">
      <c r="A3203" s="1">
        <v>26</v>
      </c>
      <c r="B3203" s="1" t="str">
        <f t="shared" ref="B3203:B3266" si="251">+VLOOKUP(A3203,$R$2:$S$68,2,FALSE)</f>
        <v> Senegal</v>
      </c>
      <c r="C3203" s="1" t="str">
        <f t="shared" ref="C3203:C3266" si="252">+VLOOKUP(B3203,$O$2:$P$68,2,FALSE)</f>
        <v>África</v>
      </c>
      <c r="D3203" s="2">
        <v>49282402</v>
      </c>
      <c r="E3203" s="2" t="s">
        <v>5</v>
      </c>
      <c r="F3203" s="7">
        <v>182</v>
      </c>
      <c r="G3203" s="7">
        <f t="shared" ref="G3203:G3266" si="253">+F3203/100</f>
        <v>1.82</v>
      </c>
      <c r="H3203" s="7">
        <v>145.69999999999999</v>
      </c>
      <c r="I3203" s="7" t="s">
        <v>6</v>
      </c>
      <c r="J3203" s="7">
        <f t="shared" ref="J3203:J3266" si="254">+IF(I3203="lb",H3203*0.45359237,H3203)</f>
        <v>66.088408309000002</v>
      </c>
      <c r="K3203" s="8">
        <f t="shared" ref="K3203:K3266" si="255">+J3203/G3203^2</f>
        <v>19.951819921808958</v>
      </c>
    </row>
    <row r="3204" spans="1:11" x14ac:dyDescent="0.25">
      <c r="A3204" s="1">
        <v>52</v>
      </c>
      <c r="B3204" s="1" t="str">
        <f t="shared" si="251"/>
        <v> Guatemala</v>
      </c>
      <c r="C3204" s="1" t="str">
        <f t="shared" si="252"/>
        <v>Centroamérica</v>
      </c>
      <c r="D3204" s="2">
        <v>46991661</v>
      </c>
      <c r="E3204" s="2" t="s">
        <v>5</v>
      </c>
      <c r="F3204" s="7">
        <v>147</v>
      </c>
      <c r="G3204" s="7">
        <f t="shared" si="253"/>
        <v>1.47</v>
      </c>
      <c r="H3204" s="7">
        <v>55.1</v>
      </c>
      <c r="I3204" s="7" t="s">
        <v>8</v>
      </c>
      <c r="J3204" s="7">
        <f t="shared" si="254"/>
        <v>55.1</v>
      </c>
      <c r="K3204" s="8">
        <f t="shared" si="255"/>
        <v>25.498634828080895</v>
      </c>
    </row>
    <row r="3205" spans="1:11" x14ac:dyDescent="0.25">
      <c r="A3205" s="1">
        <v>18</v>
      </c>
      <c r="B3205" s="1" t="str">
        <f t="shared" si="251"/>
        <v> Chad</v>
      </c>
      <c r="C3205" s="1" t="str">
        <f t="shared" si="252"/>
        <v>África</v>
      </c>
      <c r="D3205" s="2">
        <v>19346375</v>
      </c>
      <c r="E3205" s="2" t="s">
        <v>7</v>
      </c>
      <c r="F3205" s="7">
        <v>169</v>
      </c>
      <c r="G3205" s="7">
        <f t="shared" si="253"/>
        <v>1.69</v>
      </c>
      <c r="H3205" s="7">
        <v>65.5</v>
      </c>
      <c r="I3205" s="7" t="s">
        <v>8</v>
      </c>
      <c r="J3205" s="7">
        <f t="shared" si="254"/>
        <v>65.5</v>
      </c>
      <c r="K3205" s="8">
        <f t="shared" si="255"/>
        <v>22.93337068029831</v>
      </c>
    </row>
    <row r="3206" spans="1:11" x14ac:dyDescent="0.25">
      <c r="A3206" s="1">
        <v>29</v>
      </c>
      <c r="B3206" s="1" t="str">
        <f t="shared" si="251"/>
        <v> Angola</v>
      </c>
      <c r="C3206" s="1" t="str">
        <f t="shared" si="252"/>
        <v>África</v>
      </c>
      <c r="D3206" s="2">
        <v>91996146</v>
      </c>
      <c r="E3206" s="2" t="s">
        <v>5</v>
      </c>
      <c r="F3206" s="7">
        <v>176</v>
      </c>
      <c r="G3206" s="7">
        <f t="shared" si="253"/>
        <v>1.76</v>
      </c>
      <c r="H3206" s="7">
        <v>71.7</v>
      </c>
      <c r="I3206" s="7" t="s">
        <v>8</v>
      </c>
      <c r="J3206" s="7">
        <f t="shared" si="254"/>
        <v>71.7</v>
      </c>
      <c r="K3206" s="8">
        <f t="shared" si="255"/>
        <v>23.146952479338843</v>
      </c>
    </row>
    <row r="3207" spans="1:11" x14ac:dyDescent="0.25">
      <c r="A3207" s="1">
        <v>15</v>
      </c>
      <c r="B3207" s="1" t="str">
        <f t="shared" si="251"/>
        <v> Burundi</v>
      </c>
      <c r="C3207" s="1" t="str">
        <f t="shared" si="252"/>
        <v>África</v>
      </c>
      <c r="D3207" s="2">
        <v>15645925</v>
      </c>
      <c r="E3207" s="2" t="s">
        <v>7</v>
      </c>
      <c r="F3207" s="7">
        <v>158</v>
      </c>
      <c r="G3207" s="7">
        <f t="shared" si="253"/>
        <v>1.58</v>
      </c>
      <c r="H3207" s="7">
        <v>119</v>
      </c>
      <c r="I3207" s="7" t="s">
        <v>6</v>
      </c>
      <c r="J3207" s="7">
        <f t="shared" si="254"/>
        <v>53.977492030000001</v>
      </c>
      <c r="K3207" s="8">
        <f t="shared" si="255"/>
        <v>21.622132683063608</v>
      </c>
    </row>
    <row r="3208" spans="1:11" x14ac:dyDescent="0.25">
      <c r="A3208" s="1">
        <v>41</v>
      </c>
      <c r="B3208" s="1" t="str">
        <f t="shared" si="251"/>
        <v> Mongolia</v>
      </c>
      <c r="C3208" s="1" t="str">
        <f t="shared" si="252"/>
        <v>Asia</v>
      </c>
      <c r="D3208" s="2">
        <v>81329459</v>
      </c>
      <c r="E3208" s="2" t="s">
        <v>7</v>
      </c>
      <c r="F3208" s="7">
        <v>169</v>
      </c>
      <c r="G3208" s="7">
        <f t="shared" si="253"/>
        <v>1.69</v>
      </c>
      <c r="H3208" s="7">
        <v>149.30000000000001</v>
      </c>
      <c r="I3208" s="7" t="s">
        <v>6</v>
      </c>
      <c r="J3208" s="7">
        <f t="shared" si="254"/>
        <v>67.721340841000014</v>
      </c>
      <c r="K3208" s="8">
        <f t="shared" si="255"/>
        <v>23.71112385455692</v>
      </c>
    </row>
    <row r="3209" spans="1:11" x14ac:dyDescent="0.25">
      <c r="A3209" s="1">
        <v>26</v>
      </c>
      <c r="B3209" s="1" t="str">
        <f t="shared" si="251"/>
        <v> Senegal</v>
      </c>
      <c r="C3209" s="1" t="str">
        <f t="shared" si="252"/>
        <v>África</v>
      </c>
      <c r="D3209" s="2">
        <v>25178719</v>
      </c>
      <c r="E3209" s="2" t="s">
        <v>5</v>
      </c>
      <c r="F3209" s="7">
        <v>176</v>
      </c>
      <c r="G3209" s="7">
        <f t="shared" si="253"/>
        <v>1.76</v>
      </c>
      <c r="H3209" s="7">
        <v>61.9</v>
      </c>
      <c r="I3209" s="7" t="s">
        <v>8</v>
      </c>
      <c r="J3209" s="7">
        <f t="shared" si="254"/>
        <v>61.9</v>
      </c>
      <c r="K3209" s="8">
        <f t="shared" si="255"/>
        <v>19.983212809917354</v>
      </c>
    </row>
    <row r="3210" spans="1:11" x14ac:dyDescent="0.25">
      <c r="A3210" s="1">
        <v>30</v>
      </c>
      <c r="B3210" s="1" t="str">
        <f t="shared" si="251"/>
        <v> Liberia</v>
      </c>
      <c r="C3210" s="1" t="str">
        <f t="shared" si="252"/>
        <v>África</v>
      </c>
      <c r="D3210" s="2">
        <v>39941683</v>
      </c>
      <c r="E3210" s="2" t="s">
        <v>7</v>
      </c>
      <c r="F3210" s="7">
        <v>151</v>
      </c>
      <c r="G3210" s="7">
        <f t="shared" si="253"/>
        <v>1.51</v>
      </c>
      <c r="H3210" s="7">
        <v>61.8</v>
      </c>
      <c r="I3210" s="7" t="s">
        <v>8</v>
      </c>
      <c r="J3210" s="7">
        <f t="shared" si="254"/>
        <v>61.8</v>
      </c>
      <c r="K3210" s="8">
        <f t="shared" si="255"/>
        <v>27.10407438270251</v>
      </c>
    </row>
    <row r="3211" spans="1:11" x14ac:dyDescent="0.25">
      <c r="A3211" s="1">
        <v>30</v>
      </c>
      <c r="B3211" s="1" t="str">
        <f t="shared" si="251"/>
        <v> Liberia</v>
      </c>
      <c r="C3211" s="1" t="str">
        <f t="shared" si="252"/>
        <v>África</v>
      </c>
      <c r="D3211" s="2">
        <v>84104352</v>
      </c>
      <c r="E3211" s="2" t="s">
        <v>7</v>
      </c>
      <c r="F3211" s="7">
        <v>158</v>
      </c>
      <c r="G3211" s="7">
        <f t="shared" si="253"/>
        <v>1.58</v>
      </c>
      <c r="H3211" s="7">
        <v>67.400000000000006</v>
      </c>
      <c r="I3211" s="7" t="s">
        <v>8</v>
      </c>
      <c r="J3211" s="7">
        <f t="shared" si="254"/>
        <v>67.400000000000006</v>
      </c>
      <c r="K3211" s="8">
        <f t="shared" si="255"/>
        <v>26.998878384874217</v>
      </c>
    </row>
    <row r="3212" spans="1:11" x14ac:dyDescent="0.25">
      <c r="A3212" s="1">
        <v>48</v>
      </c>
      <c r="B3212" s="1" t="str">
        <f t="shared" si="251"/>
        <v> Vanuatu</v>
      </c>
      <c r="C3212" s="1" t="str">
        <f t="shared" si="252"/>
        <v>Oceanía</v>
      </c>
      <c r="D3212" s="2">
        <v>39525399</v>
      </c>
      <c r="E3212" s="2" t="s">
        <v>7</v>
      </c>
      <c r="F3212" s="7">
        <v>170</v>
      </c>
      <c r="G3212" s="7">
        <f t="shared" si="253"/>
        <v>1.7</v>
      </c>
      <c r="H3212" s="7">
        <v>177</v>
      </c>
      <c r="I3212" s="7" t="s">
        <v>6</v>
      </c>
      <c r="J3212" s="7">
        <f t="shared" si="254"/>
        <v>80.285849490000004</v>
      </c>
      <c r="K3212" s="8">
        <f t="shared" si="255"/>
        <v>27.780570757785473</v>
      </c>
    </row>
    <row r="3213" spans="1:11" x14ac:dyDescent="0.25">
      <c r="A3213" s="1">
        <v>16</v>
      </c>
      <c r="B3213" s="1" t="str">
        <f t="shared" si="251"/>
        <v> Vietnam</v>
      </c>
      <c r="C3213" s="1" t="str">
        <f t="shared" si="252"/>
        <v>Asia</v>
      </c>
      <c r="D3213" s="2">
        <v>10860230</v>
      </c>
      <c r="E3213" s="2" t="s">
        <v>5</v>
      </c>
      <c r="F3213" s="7">
        <v>164</v>
      </c>
      <c r="G3213" s="7">
        <f t="shared" si="253"/>
        <v>1.64</v>
      </c>
      <c r="H3213" s="7">
        <v>51.7</v>
      </c>
      <c r="I3213" s="7" t="s">
        <v>8</v>
      </c>
      <c r="J3213" s="7">
        <f t="shared" si="254"/>
        <v>51.7</v>
      </c>
      <c r="K3213" s="8">
        <f t="shared" si="255"/>
        <v>19.222189173111246</v>
      </c>
    </row>
    <row r="3214" spans="1:11" x14ac:dyDescent="0.25">
      <c r="A3214" s="1">
        <v>38</v>
      </c>
      <c r="B3214" s="1" t="str">
        <f t="shared" si="251"/>
        <v> Namibia</v>
      </c>
      <c r="C3214" s="1" t="str">
        <f t="shared" si="252"/>
        <v>África</v>
      </c>
      <c r="D3214" s="2">
        <v>76884520</v>
      </c>
      <c r="E3214" s="2" t="s">
        <v>5</v>
      </c>
      <c r="F3214" s="7">
        <v>158</v>
      </c>
      <c r="G3214" s="7">
        <f t="shared" si="253"/>
        <v>1.58</v>
      </c>
      <c r="H3214" s="7">
        <v>129.19999999999999</v>
      </c>
      <c r="I3214" s="7" t="s">
        <v>6</v>
      </c>
      <c r="J3214" s="7">
        <f t="shared" si="254"/>
        <v>58.604134203999998</v>
      </c>
      <c r="K3214" s="8">
        <f t="shared" si="255"/>
        <v>23.475458341611915</v>
      </c>
    </row>
    <row r="3215" spans="1:11" x14ac:dyDescent="0.25">
      <c r="A3215" s="1">
        <v>28</v>
      </c>
      <c r="B3215" s="1" t="str">
        <f t="shared" si="251"/>
        <v> Austria</v>
      </c>
      <c r="C3215" s="1" t="str">
        <f t="shared" si="252"/>
        <v>Europa</v>
      </c>
      <c r="D3215" s="2">
        <v>99467249</v>
      </c>
      <c r="E3215" s="2" t="s">
        <v>7</v>
      </c>
      <c r="F3215" s="7">
        <v>159</v>
      </c>
      <c r="G3215" s="7">
        <f t="shared" si="253"/>
        <v>1.59</v>
      </c>
      <c r="H3215" s="7">
        <v>136.19999999999999</v>
      </c>
      <c r="I3215" s="7" t="s">
        <v>6</v>
      </c>
      <c r="J3215" s="7">
        <f t="shared" si="254"/>
        <v>61.779280793999995</v>
      </c>
      <c r="K3215" s="8">
        <f t="shared" si="255"/>
        <v>24.437039988133375</v>
      </c>
    </row>
    <row r="3216" spans="1:11" x14ac:dyDescent="0.25">
      <c r="A3216" s="1">
        <v>67</v>
      </c>
      <c r="B3216" s="1" t="str">
        <f t="shared" si="251"/>
        <v> Samoa</v>
      </c>
      <c r="C3216" s="1" t="str">
        <f t="shared" si="252"/>
        <v>Oceanía</v>
      </c>
      <c r="D3216" s="2">
        <v>30113245</v>
      </c>
      <c r="E3216" s="2" t="s">
        <v>7</v>
      </c>
      <c r="F3216" s="7">
        <v>169</v>
      </c>
      <c r="G3216" s="7">
        <f t="shared" si="253"/>
        <v>1.69</v>
      </c>
      <c r="H3216" s="7">
        <v>222.7</v>
      </c>
      <c r="I3216" s="7" t="s">
        <v>6</v>
      </c>
      <c r="J3216" s="7">
        <f t="shared" si="254"/>
        <v>101.015020799</v>
      </c>
      <c r="K3216" s="8">
        <f t="shared" si="255"/>
        <v>35.36816666048108</v>
      </c>
    </row>
    <row r="3217" spans="1:11" x14ac:dyDescent="0.25">
      <c r="A3217" s="1">
        <v>64</v>
      </c>
      <c r="B3217" s="1" t="str">
        <f t="shared" si="251"/>
        <v> Kiribati</v>
      </c>
      <c r="C3217" s="1" t="str">
        <f t="shared" si="252"/>
        <v>Oceanía</v>
      </c>
      <c r="D3217" s="2">
        <v>96656687</v>
      </c>
      <c r="E3217" s="2" t="s">
        <v>5</v>
      </c>
      <c r="F3217" s="7">
        <v>167</v>
      </c>
      <c r="G3217" s="7">
        <f t="shared" si="253"/>
        <v>1.67</v>
      </c>
      <c r="H3217" s="7">
        <v>197.1</v>
      </c>
      <c r="I3217" s="7" t="s">
        <v>6</v>
      </c>
      <c r="J3217" s="7">
        <f t="shared" si="254"/>
        <v>89.403056126999999</v>
      </c>
      <c r="K3217" s="8">
        <f t="shared" si="255"/>
        <v>32.056744998745025</v>
      </c>
    </row>
    <row r="3218" spans="1:11" x14ac:dyDescent="0.25">
      <c r="A3218" s="1">
        <v>7</v>
      </c>
      <c r="B3218" s="1" t="str">
        <f t="shared" si="251"/>
        <v> Tanzania</v>
      </c>
      <c r="C3218" s="1" t="str">
        <f t="shared" si="252"/>
        <v>África</v>
      </c>
      <c r="D3218" s="2">
        <v>45127175</v>
      </c>
      <c r="E3218" s="2" t="s">
        <v>5</v>
      </c>
      <c r="F3218" s="7">
        <v>140</v>
      </c>
      <c r="G3218" s="7">
        <f t="shared" si="253"/>
        <v>1.4</v>
      </c>
      <c r="H3218" s="7">
        <v>101</v>
      </c>
      <c r="I3218" s="7" t="s">
        <v>6</v>
      </c>
      <c r="J3218" s="7">
        <f t="shared" si="254"/>
        <v>45.812829370000003</v>
      </c>
      <c r="K3218" s="8">
        <f t="shared" si="255"/>
        <v>23.37389253571429</v>
      </c>
    </row>
    <row r="3219" spans="1:11" x14ac:dyDescent="0.25">
      <c r="A3219" s="1">
        <v>56</v>
      </c>
      <c r="B3219" s="1" t="str">
        <f t="shared" si="251"/>
        <v> Armenia</v>
      </c>
      <c r="C3219" s="1" t="str">
        <f t="shared" si="252"/>
        <v>Medio Oriente</v>
      </c>
      <c r="D3219" s="2">
        <v>69119810</v>
      </c>
      <c r="E3219" s="2" t="s">
        <v>7</v>
      </c>
      <c r="F3219" s="7">
        <v>141</v>
      </c>
      <c r="G3219" s="7">
        <f t="shared" si="253"/>
        <v>1.41</v>
      </c>
      <c r="H3219" s="7">
        <v>135.6</v>
      </c>
      <c r="I3219" s="7" t="s">
        <v>6</v>
      </c>
      <c r="J3219" s="7">
        <f t="shared" si="254"/>
        <v>61.507125371999997</v>
      </c>
      <c r="K3219" s="8">
        <f t="shared" si="255"/>
        <v>30.937641653840352</v>
      </c>
    </row>
    <row r="3220" spans="1:11" x14ac:dyDescent="0.25">
      <c r="A3220" s="1">
        <v>47</v>
      </c>
      <c r="B3220" s="1" t="str">
        <f t="shared" si="251"/>
        <v> Malta</v>
      </c>
      <c r="C3220" s="1" t="str">
        <f t="shared" si="252"/>
        <v>África</v>
      </c>
      <c r="D3220" s="2">
        <v>62215876</v>
      </c>
      <c r="E3220" s="2" t="s">
        <v>5</v>
      </c>
      <c r="F3220" s="7">
        <v>163</v>
      </c>
      <c r="G3220" s="7">
        <f t="shared" si="253"/>
        <v>1.63</v>
      </c>
      <c r="H3220" s="7">
        <v>81.900000000000006</v>
      </c>
      <c r="I3220" s="7" t="s">
        <v>8</v>
      </c>
      <c r="J3220" s="7">
        <f t="shared" si="254"/>
        <v>81.900000000000006</v>
      </c>
      <c r="K3220" s="8">
        <f t="shared" si="255"/>
        <v>30.825398020249168</v>
      </c>
    </row>
    <row r="3221" spans="1:11" x14ac:dyDescent="0.25">
      <c r="A3221" s="1">
        <v>49</v>
      </c>
      <c r="B3221" s="1" t="str">
        <f t="shared" si="251"/>
        <v> Uruguay</v>
      </c>
      <c r="C3221" s="1" t="str">
        <f t="shared" si="252"/>
        <v>Sudamérica</v>
      </c>
      <c r="D3221" s="2">
        <v>31447348</v>
      </c>
      <c r="E3221" s="2" t="s">
        <v>5</v>
      </c>
      <c r="F3221" s="7">
        <v>193</v>
      </c>
      <c r="G3221" s="7">
        <f t="shared" si="253"/>
        <v>1.93</v>
      </c>
      <c r="H3221" s="7">
        <v>107.5</v>
      </c>
      <c r="I3221" s="7" t="s">
        <v>8</v>
      </c>
      <c r="J3221" s="7">
        <f t="shared" si="254"/>
        <v>107.5</v>
      </c>
      <c r="K3221" s="8">
        <f t="shared" si="255"/>
        <v>28.859835163360092</v>
      </c>
    </row>
    <row r="3222" spans="1:11" x14ac:dyDescent="0.25">
      <c r="A3222" s="1">
        <v>12</v>
      </c>
      <c r="B3222" s="1" t="str">
        <f t="shared" si="251"/>
        <v> Dominica</v>
      </c>
      <c r="C3222" s="1" t="str">
        <f t="shared" si="252"/>
        <v>Centroamérica</v>
      </c>
      <c r="D3222" s="2">
        <v>63335153</v>
      </c>
      <c r="E3222" s="2" t="s">
        <v>7</v>
      </c>
      <c r="F3222" s="7">
        <v>173</v>
      </c>
      <c r="G3222" s="7">
        <f t="shared" si="253"/>
        <v>1.73</v>
      </c>
      <c r="H3222" s="7">
        <v>81.900000000000006</v>
      </c>
      <c r="I3222" s="7" t="s">
        <v>8</v>
      </c>
      <c r="J3222" s="7">
        <f t="shared" si="254"/>
        <v>81.900000000000006</v>
      </c>
      <c r="K3222" s="8">
        <f t="shared" si="255"/>
        <v>27.364763273079621</v>
      </c>
    </row>
    <row r="3223" spans="1:11" x14ac:dyDescent="0.25">
      <c r="A3223" s="1">
        <v>6</v>
      </c>
      <c r="B3223" s="1" t="str">
        <f t="shared" si="251"/>
        <v> Nigeria</v>
      </c>
      <c r="C3223" s="1" t="str">
        <f t="shared" si="252"/>
        <v>África</v>
      </c>
      <c r="D3223" s="2">
        <v>22389158</v>
      </c>
      <c r="E3223" s="2" t="s">
        <v>7</v>
      </c>
      <c r="F3223" s="7">
        <v>146</v>
      </c>
      <c r="G3223" s="7">
        <f t="shared" si="253"/>
        <v>1.46</v>
      </c>
      <c r="H3223" s="7">
        <v>105.8</v>
      </c>
      <c r="I3223" s="7" t="s">
        <v>6</v>
      </c>
      <c r="J3223" s="7">
        <f t="shared" si="254"/>
        <v>47.990072746000003</v>
      </c>
      <c r="K3223" s="8">
        <f t="shared" si="255"/>
        <v>22.5136389313192</v>
      </c>
    </row>
    <row r="3224" spans="1:11" x14ac:dyDescent="0.25">
      <c r="A3224" s="1">
        <v>50</v>
      </c>
      <c r="B3224" s="1" t="str">
        <f t="shared" si="251"/>
        <v> Venezuela</v>
      </c>
      <c r="C3224" s="1" t="str">
        <f t="shared" si="252"/>
        <v>Sudamérica</v>
      </c>
      <c r="D3224" s="2">
        <v>96130115</v>
      </c>
      <c r="E3224" s="2" t="s">
        <v>7</v>
      </c>
      <c r="F3224" s="7">
        <v>160</v>
      </c>
      <c r="G3224" s="7">
        <f t="shared" si="253"/>
        <v>1.6</v>
      </c>
      <c r="H3224" s="7">
        <v>60.7</v>
      </c>
      <c r="I3224" s="7" t="s">
        <v>8</v>
      </c>
      <c r="J3224" s="7">
        <f t="shared" si="254"/>
        <v>60.7</v>
      </c>
      <c r="K3224" s="8">
        <f t="shared" si="255"/>
        <v>23.710937499999996</v>
      </c>
    </row>
    <row r="3225" spans="1:11" x14ac:dyDescent="0.25">
      <c r="A3225" s="1">
        <v>32</v>
      </c>
      <c r="B3225" s="1" t="str">
        <f t="shared" si="251"/>
        <v> Ghana</v>
      </c>
      <c r="C3225" s="1" t="str">
        <f t="shared" si="252"/>
        <v>África</v>
      </c>
      <c r="D3225" s="2">
        <v>67114459</v>
      </c>
      <c r="E3225" s="2" t="s">
        <v>5</v>
      </c>
      <c r="F3225" s="7">
        <v>179</v>
      </c>
      <c r="G3225" s="7">
        <f t="shared" si="253"/>
        <v>1.79</v>
      </c>
      <c r="H3225" s="7">
        <v>169.1</v>
      </c>
      <c r="I3225" s="7" t="s">
        <v>6</v>
      </c>
      <c r="J3225" s="7">
        <f t="shared" si="254"/>
        <v>76.702469766999997</v>
      </c>
      <c r="K3225" s="8">
        <f t="shared" si="255"/>
        <v>23.938850150432259</v>
      </c>
    </row>
    <row r="3226" spans="1:11" x14ac:dyDescent="0.25">
      <c r="A3226" s="1">
        <v>67</v>
      </c>
      <c r="B3226" s="1" t="str">
        <f t="shared" si="251"/>
        <v> Samoa</v>
      </c>
      <c r="C3226" s="1" t="str">
        <f t="shared" si="252"/>
        <v>Oceanía</v>
      </c>
      <c r="D3226" s="2">
        <v>88171002</v>
      </c>
      <c r="E3226" s="2" t="s">
        <v>7</v>
      </c>
      <c r="F3226" s="7">
        <v>143</v>
      </c>
      <c r="G3226" s="7">
        <f t="shared" si="253"/>
        <v>1.43</v>
      </c>
      <c r="H3226" s="7">
        <v>144.6</v>
      </c>
      <c r="I3226" s="7" t="s">
        <v>6</v>
      </c>
      <c r="J3226" s="7">
        <f t="shared" si="254"/>
        <v>65.589456702000007</v>
      </c>
      <c r="K3226" s="8">
        <f t="shared" si="255"/>
        <v>32.074652404518567</v>
      </c>
    </row>
    <row r="3227" spans="1:11" x14ac:dyDescent="0.25">
      <c r="A3227" s="1">
        <v>19</v>
      </c>
      <c r="B3227" s="1" t="str">
        <f t="shared" si="251"/>
        <v> Somalia</v>
      </c>
      <c r="C3227" s="1" t="str">
        <f t="shared" si="252"/>
        <v>África</v>
      </c>
      <c r="D3227" s="2">
        <v>85466182</v>
      </c>
      <c r="E3227" s="2" t="s">
        <v>5</v>
      </c>
      <c r="F3227" s="7">
        <v>166</v>
      </c>
      <c r="G3227" s="7">
        <f t="shared" si="253"/>
        <v>1.66</v>
      </c>
      <c r="H3227" s="7">
        <v>136.69999999999999</v>
      </c>
      <c r="I3227" s="7" t="s">
        <v>6</v>
      </c>
      <c r="J3227" s="7">
        <f t="shared" si="254"/>
        <v>62.006076978999999</v>
      </c>
      <c r="K3227" s="8">
        <f t="shared" si="255"/>
        <v>22.501842422339962</v>
      </c>
    </row>
    <row r="3228" spans="1:11" x14ac:dyDescent="0.25">
      <c r="A3228" s="1">
        <v>21</v>
      </c>
      <c r="B3228" s="1" t="str">
        <f t="shared" si="251"/>
        <v> Guinea</v>
      </c>
      <c r="C3228" s="1" t="str">
        <f t="shared" si="252"/>
        <v>África</v>
      </c>
      <c r="D3228" s="2">
        <v>79721106</v>
      </c>
      <c r="E3228" s="2" t="s">
        <v>7</v>
      </c>
      <c r="F3228" s="7">
        <v>159</v>
      </c>
      <c r="G3228" s="7">
        <f t="shared" si="253"/>
        <v>1.59</v>
      </c>
      <c r="H3228" s="7">
        <v>59.8</v>
      </c>
      <c r="I3228" s="7" t="s">
        <v>8</v>
      </c>
      <c r="J3228" s="7">
        <f t="shared" si="254"/>
        <v>59.8</v>
      </c>
      <c r="K3228" s="8">
        <f t="shared" si="255"/>
        <v>23.654127605711796</v>
      </c>
    </row>
    <row r="3229" spans="1:11" x14ac:dyDescent="0.25">
      <c r="A3229" s="1">
        <v>67</v>
      </c>
      <c r="B3229" s="1" t="str">
        <f t="shared" si="251"/>
        <v> Samoa</v>
      </c>
      <c r="C3229" s="1" t="str">
        <f t="shared" si="252"/>
        <v>Oceanía</v>
      </c>
      <c r="D3229" s="2">
        <v>31282862</v>
      </c>
      <c r="E3229" s="2" t="s">
        <v>5</v>
      </c>
      <c r="F3229" s="7">
        <v>193</v>
      </c>
      <c r="G3229" s="7">
        <f t="shared" si="253"/>
        <v>1.93</v>
      </c>
      <c r="H3229" s="7">
        <v>121.1</v>
      </c>
      <c r="I3229" s="7" t="s">
        <v>8</v>
      </c>
      <c r="J3229" s="7">
        <f t="shared" si="254"/>
        <v>121.1</v>
      </c>
      <c r="K3229" s="8">
        <f t="shared" si="255"/>
        <v>32.510939891003787</v>
      </c>
    </row>
    <row r="3230" spans="1:11" x14ac:dyDescent="0.25">
      <c r="A3230" s="1">
        <v>32</v>
      </c>
      <c r="B3230" s="1" t="str">
        <f t="shared" si="251"/>
        <v> Ghana</v>
      </c>
      <c r="C3230" s="1" t="str">
        <f t="shared" si="252"/>
        <v>África</v>
      </c>
      <c r="D3230" s="2">
        <v>44074275</v>
      </c>
      <c r="E3230" s="2" t="s">
        <v>7</v>
      </c>
      <c r="F3230" s="7">
        <v>162</v>
      </c>
      <c r="G3230" s="7">
        <f t="shared" si="253"/>
        <v>1.62</v>
      </c>
      <c r="H3230" s="7">
        <v>137.1</v>
      </c>
      <c r="I3230" s="7" t="s">
        <v>6</v>
      </c>
      <c r="J3230" s="7">
        <f t="shared" si="254"/>
        <v>62.187513926999998</v>
      </c>
      <c r="K3230" s="8">
        <f t="shared" si="255"/>
        <v>23.695897701188837</v>
      </c>
    </row>
    <row r="3231" spans="1:11" x14ac:dyDescent="0.25">
      <c r="A3231" s="1">
        <v>13</v>
      </c>
      <c r="B3231" s="1" t="str">
        <f t="shared" si="251"/>
        <v> Barbados</v>
      </c>
      <c r="C3231" s="1" t="str">
        <f t="shared" si="252"/>
        <v>Centroamérica</v>
      </c>
      <c r="D3231" s="2">
        <v>51374766</v>
      </c>
      <c r="E3231" s="2" t="s">
        <v>5</v>
      </c>
      <c r="F3231" s="7">
        <v>162</v>
      </c>
      <c r="G3231" s="7">
        <f t="shared" si="253"/>
        <v>1.62</v>
      </c>
      <c r="H3231" s="7">
        <v>78.099999999999994</v>
      </c>
      <c r="I3231" s="7" t="s">
        <v>8</v>
      </c>
      <c r="J3231" s="7">
        <f t="shared" si="254"/>
        <v>78.099999999999994</v>
      </c>
      <c r="K3231" s="8">
        <f t="shared" si="255"/>
        <v>29.759183051364115</v>
      </c>
    </row>
    <row r="3232" spans="1:11" x14ac:dyDescent="0.25">
      <c r="A3232" s="1">
        <v>8</v>
      </c>
      <c r="B3232" s="1" t="str">
        <f t="shared" si="251"/>
        <v> Paraguay</v>
      </c>
      <c r="C3232" s="1" t="str">
        <f t="shared" si="252"/>
        <v>Sudamérica</v>
      </c>
      <c r="D3232" s="2">
        <v>17242870</v>
      </c>
      <c r="E3232" s="2" t="s">
        <v>7</v>
      </c>
      <c r="F3232" s="7">
        <v>163</v>
      </c>
      <c r="G3232" s="7">
        <f t="shared" si="253"/>
        <v>1.63</v>
      </c>
      <c r="H3232" s="7">
        <v>63.6</v>
      </c>
      <c r="I3232" s="7" t="s">
        <v>8</v>
      </c>
      <c r="J3232" s="7">
        <f t="shared" si="254"/>
        <v>63.6</v>
      </c>
      <c r="K3232" s="8">
        <f t="shared" si="255"/>
        <v>23.937671722684332</v>
      </c>
    </row>
    <row r="3233" spans="1:11" x14ac:dyDescent="0.25">
      <c r="A3233" s="1">
        <v>16</v>
      </c>
      <c r="B3233" s="1" t="str">
        <f t="shared" si="251"/>
        <v> Vietnam</v>
      </c>
      <c r="C3233" s="1" t="str">
        <f t="shared" si="252"/>
        <v>Asia</v>
      </c>
      <c r="D3233" s="2">
        <v>16008566</v>
      </c>
      <c r="E3233" s="2" t="s">
        <v>5</v>
      </c>
      <c r="F3233" s="7">
        <v>160</v>
      </c>
      <c r="G3233" s="7">
        <f t="shared" si="253"/>
        <v>1.6</v>
      </c>
      <c r="H3233" s="7">
        <v>124.1</v>
      </c>
      <c r="I3233" s="7" t="s">
        <v>6</v>
      </c>
      <c r="J3233" s="7">
        <f t="shared" si="254"/>
        <v>56.290813116999999</v>
      </c>
      <c r="K3233" s="8">
        <f t="shared" si="255"/>
        <v>21.988598873828121</v>
      </c>
    </row>
    <row r="3234" spans="1:11" x14ac:dyDescent="0.25">
      <c r="A3234" s="1">
        <v>15</v>
      </c>
      <c r="B3234" s="1" t="str">
        <f t="shared" si="251"/>
        <v> Burundi</v>
      </c>
      <c r="C3234" s="1" t="str">
        <f t="shared" si="252"/>
        <v>África</v>
      </c>
      <c r="D3234" s="2">
        <v>69183032</v>
      </c>
      <c r="E3234" s="2" t="s">
        <v>5</v>
      </c>
      <c r="F3234" s="7">
        <v>139</v>
      </c>
      <c r="G3234" s="7">
        <f t="shared" si="253"/>
        <v>1.39</v>
      </c>
      <c r="H3234" s="7">
        <v>41</v>
      </c>
      <c r="I3234" s="7" t="s">
        <v>8</v>
      </c>
      <c r="J3234" s="7">
        <f t="shared" si="254"/>
        <v>41</v>
      </c>
      <c r="K3234" s="8">
        <f t="shared" si="255"/>
        <v>21.220433724962479</v>
      </c>
    </row>
    <row r="3235" spans="1:11" x14ac:dyDescent="0.25">
      <c r="A3235" s="1">
        <v>23</v>
      </c>
      <c r="B3235" s="1" t="str">
        <f t="shared" si="251"/>
        <v> Sri Lanka</v>
      </c>
      <c r="C3235" s="1" t="str">
        <f t="shared" si="252"/>
        <v>Asia</v>
      </c>
      <c r="D3235" s="2">
        <v>77941170</v>
      </c>
      <c r="E3235" s="2" t="s">
        <v>5</v>
      </c>
      <c r="F3235" s="7">
        <v>176</v>
      </c>
      <c r="G3235" s="7">
        <f t="shared" si="253"/>
        <v>1.76</v>
      </c>
      <c r="H3235" s="7">
        <v>61.7</v>
      </c>
      <c r="I3235" s="7" t="s">
        <v>8</v>
      </c>
      <c r="J3235" s="7">
        <f t="shared" si="254"/>
        <v>61.7</v>
      </c>
      <c r="K3235" s="8">
        <f t="shared" si="255"/>
        <v>19.918646694214878</v>
      </c>
    </row>
    <row r="3236" spans="1:11" x14ac:dyDescent="0.25">
      <c r="A3236" s="1">
        <v>49</v>
      </c>
      <c r="B3236" s="1" t="str">
        <f t="shared" si="251"/>
        <v> Uruguay</v>
      </c>
      <c r="C3236" s="1" t="str">
        <f t="shared" si="252"/>
        <v>Sudamérica</v>
      </c>
      <c r="D3236" s="2">
        <v>64570340</v>
      </c>
      <c r="E3236" s="2" t="s">
        <v>7</v>
      </c>
      <c r="F3236" s="7">
        <v>177</v>
      </c>
      <c r="G3236" s="7">
        <f t="shared" si="253"/>
        <v>1.77</v>
      </c>
      <c r="H3236" s="7">
        <v>200.4</v>
      </c>
      <c r="I3236" s="7" t="s">
        <v>6</v>
      </c>
      <c r="J3236" s="7">
        <f t="shared" si="254"/>
        <v>90.899910948000013</v>
      </c>
      <c r="K3236" s="8">
        <f t="shared" si="255"/>
        <v>29.014622537584987</v>
      </c>
    </row>
    <row r="3237" spans="1:11" x14ac:dyDescent="0.25">
      <c r="A3237" s="1">
        <v>30</v>
      </c>
      <c r="B3237" s="1" t="str">
        <f t="shared" si="251"/>
        <v> Liberia</v>
      </c>
      <c r="C3237" s="1" t="str">
        <f t="shared" si="252"/>
        <v>África</v>
      </c>
      <c r="D3237" s="2">
        <v>80354771</v>
      </c>
      <c r="E3237" s="2" t="s">
        <v>7</v>
      </c>
      <c r="F3237" s="7">
        <v>162</v>
      </c>
      <c r="G3237" s="7">
        <f t="shared" si="253"/>
        <v>1.62</v>
      </c>
      <c r="H3237" s="7">
        <v>72</v>
      </c>
      <c r="I3237" s="7" t="s">
        <v>8</v>
      </c>
      <c r="J3237" s="7">
        <f t="shared" si="254"/>
        <v>72</v>
      </c>
      <c r="K3237" s="8">
        <f t="shared" si="255"/>
        <v>27.434842249657059</v>
      </c>
    </row>
    <row r="3238" spans="1:11" x14ac:dyDescent="0.25">
      <c r="A3238" s="1">
        <v>3</v>
      </c>
      <c r="B3238" s="1" t="str">
        <f t="shared" si="251"/>
        <v> Uganda</v>
      </c>
      <c r="C3238" s="1" t="str">
        <f t="shared" si="252"/>
        <v>África</v>
      </c>
      <c r="D3238" s="2">
        <v>53482390</v>
      </c>
      <c r="E3238" s="2" t="s">
        <v>7</v>
      </c>
      <c r="F3238" s="7">
        <v>166</v>
      </c>
      <c r="G3238" s="7">
        <f t="shared" si="253"/>
        <v>1.66</v>
      </c>
      <c r="H3238" s="7">
        <v>59.1</v>
      </c>
      <c r="I3238" s="7" t="s">
        <v>8</v>
      </c>
      <c r="J3238" s="7">
        <f t="shared" si="254"/>
        <v>59.1</v>
      </c>
      <c r="K3238" s="8">
        <f t="shared" si="255"/>
        <v>21.447234722020614</v>
      </c>
    </row>
    <row r="3239" spans="1:11" x14ac:dyDescent="0.25">
      <c r="A3239" s="1">
        <v>46</v>
      </c>
      <c r="B3239" s="1" t="str">
        <f t="shared" si="251"/>
        <v> Australia</v>
      </c>
      <c r="C3239" s="1" t="str">
        <f t="shared" si="252"/>
        <v>Oceanía</v>
      </c>
      <c r="D3239" s="2">
        <v>67141888</v>
      </c>
      <c r="E3239" s="2" t="s">
        <v>5</v>
      </c>
      <c r="F3239" s="7">
        <v>207</v>
      </c>
      <c r="G3239" s="7">
        <f t="shared" si="253"/>
        <v>2.0699999999999998</v>
      </c>
      <c r="H3239" s="7">
        <v>111.4</v>
      </c>
      <c r="I3239" s="7" t="s">
        <v>8</v>
      </c>
      <c r="J3239" s="7">
        <f t="shared" si="254"/>
        <v>111.4</v>
      </c>
      <c r="K3239" s="8">
        <f t="shared" si="255"/>
        <v>25.998273005204325</v>
      </c>
    </row>
    <row r="3240" spans="1:11" x14ac:dyDescent="0.25">
      <c r="A3240" s="1">
        <v>58</v>
      </c>
      <c r="B3240" s="1" t="str">
        <f t="shared" si="251"/>
        <v> Guyana</v>
      </c>
      <c r="C3240" s="1" t="str">
        <f t="shared" si="252"/>
        <v>Sudamérica</v>
      </c>
      <c r="D3240" s="2">
        <v>71849693</v>
      </c>
      <c r="E3240" s="2" t="s">
        <v>5</v>
      </c>
      <c r="F3240" s="7">
        <v>161</v>
      </c>
      <c r="G3240" s="7">
        <f t="shared" si="253"/>
        <v>1.61</v>
      </c>
      <c r="H3240" s="7">
        <v>134.30000000000001</v>
      </c>
      <c r="I3240" s="7" t="s">
        <v>6</v>
      </c>
      <c r="J3240" s="7">
        <f t="shared" si="254"/>
        <v>60.91745529100001</v>
      </c>
      <c r="K3240" s="8">
        <f t="shared" si="255"/>
        <v>23.501197982716718</v>
      </c>
    </row>
    <row r="3241" spans="1:11" x14ac:dyDescent="0.25">
      <c r="A3241" s="1">
        <v>42</v>
      </c>
      <c r="B3241" s="1" t="str">
        <f t="shared" si="251"/>
        <v> Mauritania</v>
      </c>
      <c r="C3241" s="1" t="str">
        <f t="shared" si="252"/>
        <v>África</v>
      </c>
      <c r="D3241" s="2">
        <v>17780564</v>
      </c>
      <c r="E3241" s="2" t="s">
        <v>7</v>
      </c>
      <c r="F3241" s="7">
        <v>162</v>
      </c>
      <c r="G3241" s="7">
        <f t="shared" si="253"/>
        <v>1.62</v>
      </c>
      <c r="H3241" s="7">
        <v>173.3</v>
      </c>
      <c r="I3241" s="7" t="s">
        <v>6</v>
      </c>
      <c r="J3241" s="7">
        <f t="shared" si="254"/>
        <v>78.607557721000006</v>
      </c>
      <c r="K3241" s="8">
        <f t="shared" si="255"/>
        <v>29.952582579256209</v>
      </c>
    </row>
    <row r="3242" spans="1:11" x14ac:dyDescent="0.25">
      <c r="A3242" s="1">
        <v>40</v>
      </c>
      <c r="B3242" s="1" t="str">
        <f t="shared" si="251"/>
        <v> Israel</v>
      </c>
      <c r="C3242" s="1" t="str">
        <f t="shared" si="252"/>
        <v>Medio Oriente</v>
      </c>
      <c r="D3242" s="2">
        <v>48175143</v>
      </c>
      <c r="E3242" s="2" t="s">
        <v>7</v>
      </c>
      <c r="F3242" s="7">
        <v>149</v>
      </c>
      <c r="G3242" s="7">
        <f t="shared" si="253"/>
        <v>1.49</v>
      </c>
      <c r="H3242" s="7">
        <v>52.8</v>
      </c>
      <c r="I3242" s="7" t="s">
        <v>8</v>
      </c>
      <c r="J3242" s="7">
        <f t="shared" si="254"/>
        <v>52.8</v>
      </c>
      <c r="K3242" s="8">
        <f t="shared" si="255"/>
        <v>23.782712490428359</v>
      </c>
    </row>
    <row r="3243" spans="1:11" x14ac:dyDescent="0.25">
      <c r="A3243" s="1">
        <v>17</v>
      </c>
      <c r="B3243" s="1" t="str">
        <f t="shared" si="251"/>
        <v> India</v>
      </c>
      <c r="C3243" s="1" t="str">
        <f t="shared" si="252"/>
        <v>Asia</v>
      </c>
      <c r="D3243" s="2">
        <v>15383177</v>
      </c>
      <c r="E3243" s="2" t="s">
        <v>7</v>
      </c>
      <c r="F3243" s="7">
        <v>133</v>
      </c>
      <c r="G3243" s="7">
        <f t="shared" si="253"/>
        <v>1.33</v>
      </c>
      <c r="H3243" s="7">
        <v>39.1</v>
      </c>
      <c r="I3243" s="7" t="s">
        <v>8</v>
      </c>
      <c r="J3243" s="7">
        <f t="shared" si="254"/>
        <v>39.1</v>
      </c>
      <c r="K3243" s="8">
        <f t="shared" si="255"/>
        <v>22.104132511730452</v>
      </c>
    </row>
    <row r="3244" spans="1:11" x14ac:dyDescent="0.25">
      <c r="A3244" s="1">
        <v>31</v>
      </c>
      <c r="B3244" s="1" t="str">
        <f t="shared" si="251"/>
        <v> Gambia</v>
      </c>
      <c r="C3244" s="1" t="str">
        <f t="shared" si="252"/>
        <v>África</v>
      </c>
      <c r="D3244" s="2">
        <v>70782449</v>
      </c>
      <c r="E3244" s="2" t="s">
        <v>5</v>
      </c>
      <c r="F3244" s="7">
        <v>170</v>
      </c>
      <c r="G3244" s="7">
        <f t="shared" si="253"/>
        <v>1.7</v>
      </c>
      <c r="H3244" s="7">
        <v>69</v>
      </c>
      <c r="I3244" s="7" t="s">
        <v>8</v>
      </c>
      <c r="J3244" s="7">
        <f t="shared" si="254"/>
        <v>69</v>
      </c>
      <c r="K3244" s="8">
        <f t="shared" si="255"/>
        <v>23.87543252595156</v>
      </c>
    </row>
    <row r="3245" spans="1:11" x14ac:dyDescent="0.25">
      <c r="A3245" s="1">
        <v>56</v>
      </c>
      <c r="B3245" s="1" t="str">
        <f t="shared" si="251"/>
        <v> Armenia</v>
      </c>
      <c r="C3245" s="1" t="str">
        <f t="shared" si="252"/>
        <v>Medio Oriente</v>
      </c>
      <c r="D3245" s="2">
        <v>47186080</v>
      </c>
      <c r="E3245" s="2" t="s">
        <v>5</v>
      </c>
      <c r="F3245" s="7">
        <v>169</v>
      </c>
      <c r="G3245" s="7">
        <f t="shared" si="253"/>
        <v>1.69</v>
      </c>
      <c r="H3245" s="7">
        <v>170.2</v>
      </c>
      <c r="I3245" s="7" t="s">
        <v>6</v>
      </c>
      <c r="J3245" s="7">
        <f t="shared" si="254"/>
        <v>77.201421373999992</v>
      </c>
      <c r="K3245" s="8">
        <f t="shared" si="255"/>
        <v>27.030363563600716</v>
      </c>
    </row>
    <row r="3246" spans="1:11" x14ac:dyDescent="0.25">
      <c r="A3246" s="1">
        <v>55</v>
      </c>
      <c r="B3246" s="1" t="str">
        <f t="shared" si="251"/>
        <v> Honduras</v>
      </c>
      <c r="C3246" s="1" t="str">
        <f t="shared" si="252"/>
        <v>Centroamérica</v>
      </c>
      <c r="D3246" s="2">
        <v>96380567</v>
      </c>
      <c r="E3246" s="2" t="s">
        <v>5</v>
      </c>
      <c r="F3246" s="7">
        <v>172</v>
      </c>
      <c r="G3246" s="7">
        <f t="shared" si="253"/>
        <v>1.72</v>
      </c>
      <c r="H3246" s="7">
        <v>76.099999999999994</v>
      </c>
      <c r="I3246" s="7" t="s">
        <v>8</v>
      </c>
      <c r="J3246" s="7">
        <f t="shared" si="254"/>
        <v>76.099999999999994</v>
      </c>
      <c r="K3246" s="8">
        <f t="shared" si="255"/>
        <v>25.723363980530017</v>
      </c>
    </row>
    <row r="3247" spans="1:11" x14ac:dyDescent="0.25">
      <c r="A3247" s="1">
        <v>45</v>
      </c>
      <c r="B3247" s="1" t="str">
        <f t="shared" si="251"/>
        <v> Cuba</v>
      </c>
      <c r="C3247" s="1" t="str">
        <f t="shared" si="252"/>
        <v>Centroamérica</v>
      </c>
      <c r="D3247" s="2">
        <v>13379791</v>
      </c>
      <c r="E3247" s="2" t="s">
        <v>5</v>
      </c>
      <c r="F3247" s="7">
        <v>168</v>
      </c>
      <c r="G3247" s="7">
        <f t="shared" si="253"/>
        <v>1.68</v>
      </c>
      <c r="H3247" s="7">
        <v>148.6</v>
      </c>
      <c r="I3247" s="7" t="s">
        <v>6</v>
      </c>
      <c r="J3247" s="7">
        <f t="shared" si="254"/>
        <v>67.403826182000003</v>
      </c>
      <c r="K3247" s="8">
        <f t="shared" si="255"/>
        <v>23.881741135912701</v>
      </c>
    </row>
    <row r="3248" spans="1:11" x14ac:dyDescent="0.25">
      <c r="A3248" s="1">
        <v>30</v>
      </c>
      <c r="B3248" s="1" t="str">
        <f t="shared" si="251"/>
        <v> Liberia</v>
      </c>
      <c r="C3248" s="1" t="str">
        <f t="shared" si="252"/>
        <v>África</v>
      </c>
      <c r="D3248" s="2">
        <v>72738927</v>
      </c>
      <c r="E3248" s="2" t="s">
        <v>7</v>
      </c>
      <c r="F3248" s="7">
        <v>144</v>
      </c>
      <c r="G3248" s="7">
        <f t="shared" si="253"/>
        <v>1.44</v>
      </c>
      <c r="H3248" s="7">
        <v>104.3</v>
      </c>
      <c r="I3248" s="7" t="s">
        <v>6</v>
      </c>
      <c r="J3248" s="7">
        <f t="shared" si="254"/>
        <v>47.309684191000002</v>
      </c>
      <c r="K3248" s="8">
        <f t="shared" si="255"/>
        <v>22.815241218653551</v>
      </c>
    </row>
    <row r="3249" spans="1:11" x14ac:dyDescent="0.25">
      <c r="A3249" s="1">
        <v>20</v>
      </c>
      <c r="B3249" s="1" t="str">
        <f t="shared" si="251"/>
        <v> Laos</v>
      </c>
      <c r="C3249" s="1" t="str">
        <f t="shared" si="252"/>
        <v>Asia</v>
      </c>
      <c r="D3249" s="2">
        <v>12321527</v>
      </c>
      <c r="E3249" s="2" t="s">
        <v>5</v>
      </c>
      <c r="F3249" s="7">
        <v>163</v>
      </c>
      <c r="G3249" s="7">
        <f t="shared" si="253"/>
        <v>1.63</v>
      </c>
      <c r="H3249" s="7">
        <v>57.9</v>
      </c>
      <c r="I3249" s="7" t="s">
        <v>8</v>
      </c>
      <c r="J3249" s="7">
        <f t="shared" si="254"/>
        <v>57.9</v>
      </c>
      <c r="K3249" s="8">
        <f t="shared" si="255"/>
        <v>21.792314351311681</v>
      </c>
    </row>
    <row r="3250" spans="1:11" x14ac:dyDescent="0.25">
      <c r="A3250" s="1">
        <v>15</v>
      </c>
      <c r="B3250" s="1" t="str">
        <f t="shared" si="251"/>
        <v> Burundi</v>
      </c>
      <c r="C3250" s="1" t="str">
        <f t="shared" si="252"/>
        <v>África</v>
      </c>
      <c r="D3250" s="2">
        <v>93352384</v>
      </c>
      <c r="E3250" s="2" t="s">
        <v>5</v>
      </c>
      <c r="F3250" s="7">
        <v>185</v>
      </c>
      <c r="G3250" s="7">
        <f t="shared" si="253"/>
        <v>1.85</v>
      </c>
      <c r="H3250" s="7">
        <v>78.3</v>
      </c>
      <c r="I3250" s="7" t="s">
        <v>8</v>
      </c>
      <c r="J3250" s="7">
        <f t="shared" si="254"/>
        <v>78.3</v>
      </c>
      <c r="K3250" s="8">
        <f t="shared" si="255"/>
        <v>22.878013148283415</v>
      </c>
    </row>
    <row r="3251" spans="1:11" x14ac:dyDescent="0.25">
      <c r="A3251" s="1">
        <v>29</v>
      </c>
      <c r="B3251" s="1" t="str">
        <f t="shared" si="251"/>
        <v> Angola</v>
      </c>
      <c r="C3251" s="1" t="str">
        <f t="shared" si="252"/>
        <v>África</v>
      </c>
      <c r="D3251" s="2">
        <v>13583353</v>
      </c>
      <c r="E3251" s="2" t="s">
        <v>7</v>
      </c>
      <c r="F3251" s="7">
        <v>144</v>
      </c>
      <c r="G3251" s="7">
        <f t="shared" si="253"/>
        <v>1.44</v>
      </c>
      <c r="H3251" s="7">
        <v>125.7</v>
      </c>
      <c r="I3251" s="7" t="s">
        <v>6</v>
      </c>
      <c r="J3251" s="7">
        <f t="shared" si="254"/>
        <v>57.016560909000006</v>
      </c>
      <c r="K3251" s="8">
        <f t="shared" si="255"/>
        <v>27.496412475405098</v>
      </c>
    </row>
    <row r="3252" spans="1:11" x14ac:dyDescent="0.25">
      <c r="A3252" s="1">
        <v>2</v>
      </c>
      <c r="B3252" s="1" t="str">
        <f t="shared" si="251"/>
        <v> Burkina Faso</v>
      </c>
      <c r="C3252" s="1" t="str">
        <f t="shared" si="252"/>
        <v>África</v>
      </c>
      <c r="D3252" s="2">
        <v>25768055</v>
      </c>
      <c r="E3252" s="2" t="s">
        <v>7</v>
      </c>
      <c r="F3252" s="7">
        <v>173</v>
      </c>
      <c r="G3252" s="7">
        <f t="shared" si="253"/>
        <v>1.73</v>
      </c>
      <c r="H3252" s="7">
        <v>65.599999999999994</v>
      </c>
      <c r="I3252" s="7" t="s">
        <v>8</v>
      </c>
      <c r="J3252" s="7">
        <f t="shared" si="254"/>
        <v>65.599999999999994</v>
      </c>
      <c r="K3252" s="8">
        <f t="shared" si="255"/>
        <v>21.918540545958766</v>
      </c>
    </row>
    <row r="3253" spans="1:11" x14ac:dyDescent="0.25">
      <c r="A3253" s="1">
        <v>41</v>
      </c>
      <c r="B3253" s="1" t="str">
        <f t="shared" si="251"/>
        <v> Mongolia</v>
      </c>
      <c r="C3253" s="1" t="str">
        <f t="shared" si="252"/>
        <v>Asia</v>
      </c>
      <c r="D3253" s="2">
        <v>45012114</v>
      </c>
      <c r="E3253" s="2" t="s">
        <v>5</v>
      </c>
      <c r="F3253" s="7">
        <v>185</v>
      </c>
      <c r="G3253" s="7">
        <f t="shared" si="253"/>
        <v>1.85</v>
      </c>
      <c r="H3253" s="7">
        <v>87.8</v>
      </c>
      <c r="I3253" s="7" t="s">
        <v>8</v>
      </c>
      <c r="J3253" s="7">
        <f t="shared" si="254"/>
        <v>87.8</v>
      </c>
      <c r="K3253" s="8">
        <f t="shared" si="255"/>
        <v>25.653761869978084</v>
      </c>
    </row>
    <row r="3254" spans="1:11" x14ac:dyDescent="0.25">
      <c r="A3254" s="1">
        <v>13</v>
      </c>
      <c r="B3254" s="1" t="str">
        <f t="shared" si="251"/>
        <v> Barbados</v>
      </c>
      <c r="C3254" s="1" t="str">
        <f t="shared" si="252"/>
        <v>Centroamérica</v>
      </c>
      <c r="D3254" s="2">
        <v>51945865</v>
      </c>
      <c r="E3254" s="2" t="s">
        <v>7</v>
      </c>
      <c r="F3254" s="7">
        <v>162</v>
      </c>
      <c r="G3254" s="7">
        <f t="shared" si="253"/>
        <v>1.62</v>
      </c>
      <c r="H3254" s="7">
        <v>171.5</v>
      </c>
      <c r="I3254" s="7" t="s">
        <v>6</v>
      </c>
      <c r="J3254" s="7">
        <f t="shared" si="254"/>
        <v>77.791091455</v>
      </c>
      <c r="K3254" s="8">
        <f t="shared" si="255"/>
        <v>29.641476701341254</v>
      </c>
    </row>
    <row r="3255" spans="1:11" x14ac:dyDescent="0.25">
      <c r="A3255" s="1">
        <v>62</v>
      </c>
      <c r="B3255" s="1" t="str">
        <f t="shared" si="251"/>
        <v> Bahamas</v>
      </c>
      <c r="C3255" s="1" t="str">
        <f t="shared" si="252"/>
        <v>Centroamérica</v>
      </c>
      <c r="D3255" s="2">
        <v>10669663</v>
      </c>
      <c r="E3255" s="2" t="s">
        <v>5</v>
      </c>
      <c r="F3255" s="7">
        <v>177</v>
      </c>
      <c r="G3255" s="7">
        <f t="shared" si="253"/>
        <v>1.77</v>
      </c>
      <c r="H3255" s="7">
        <v>97.6</v>
      </c>
      <c r="I3255" s="7" t="s">
        <v>8</v>
      </c>
      <c r="J3255" s="7">
        <f t="shared" si="254"/>
        <v>97.6</v>
      </c>
      <c r="K3255" s="8">
        <f t="shared" si="255"/>
        <v>31.153244597657118</v>
      </c>
    </row>
    <row r="3256" spans="1:11" x14ac:dyDescent="0.25">
      <c r="A3256" s="1">
        <v>14</v>
      </c>
      <c r="B3256" s="1" t="str">
        <f t="shared" si="251"/>
        <v> Madagascar</v>
      </c>
      <c r="C3256" s="1" t="str">
        <f t="shared" si="252"/>
        <v>África</v>
      </c>
      <c r="D3256" s="2">
        <v>30359484</v>
      </c>
      <c r="E3256" s="2" t="s">
        <v>5</v>
      </c>
      <c r="F3256" s="7">
        <v>151</v>
      </c>
      <c r="G3256" s="7">
        <f t="shared" si="253"/>
        <v>1.51</v>
      </c>
      <c r="H3256" s="7">
        <v>43.7</v>
      </c>
      <c r="I3256" s="7" t="s">
        <v>8</v>
      </c>
      <c r="J3256" s="7">
        <f t="shared" si="254"/>
        <v>43.7</v>
      </c>
      <c r="K3256" s="8">
        <f t="shared" si="255"/>
        <v>19.165826060260517</v>
      </c>
    </row>
    <row r="3257" spans="1:11" x14ac:dyDescent="0.25">
      <c r="A3257" s="1">
        <v>4</v>
      </c>
      <c r="B3257" s="1" t="str">
        <f t="shared" si="251"/>
        <v> Mozambique</v>
      </c>
      <c r="C3257" s="1" t="str">
        <f t="shared" si="252"/>
        <v>África</v>
      </c>
      <c r="D3257" s="2">
        <v>31660700</v>
      </c>
      <c r="E3257" s="2" t="s">
        <v>5</v>
      </c>
      <c r="F3257" s="7">
        <v>173</v>
      </c>
      <c r="G3257" s="7">
        <f t="shared" si="253"/>
        <v>1.73</v>
      </c>
      <c r="H3257" s="7">
        <v>148.6</v>
      </c>
      <c r="I3257" s="7" t="s">
        <v>6</v>
      </c>
      <c r="J3257" s="7">
        <f t="shared" si="254"/>
        <v>67.403826182000003</v>
      </c>
      <c r="K3257" s="8">
        <f t="shared" si="255"/>
        <v>22.521242334190919</v>
      </c>
    </row>
    <row r="3258" spans="1:11" x14ac:dyDescent="0.25">
      <c r="A3258" s="1">
        <v>61</v>
      </c>
      <c r="B3258" s="1" t="str">
        <f t="shared" si="251"/>
        <v> Jamaica</v>
      </c>
      <c r="C3258" s="1" t="str">
        <f t="shared" si="252"/>
        <v>Centroamérica</v>
      </c>
      <c r="D3258" s="2">
        <v>50764995</v>
      </c>
      <c r="E3258" s="2" t="s">
        <v>5</v>
      </c>
      <c r="F3258" s="7">
        <v>178</v>
      </c>
      <c r="G3258" s="7">
        <f t="shared" si="253"/>
        <v>1.78</v>
      </c>
      <c r="H3258" s="7">
        <v>78.099999999999994</v>
      </c>
      <c r="I3258" s="7" t="s">
        <v>8</v>
      </c>
      <c r="J3258" s="7">
        <f t="shared" si="254"/>
        <v>78.099999999999994</v>
      </c>
      <c r="K3258" s="8">
        <f t="shared" si="255"/>
        <v>24.649665446282032</v>
      </c>
    </row>
    <row r="3259" spans="1:11" x14ac:dyDescent="0.25">
      <c r="A3259" s="1">
        <v>28</v>
      </c>
      <c r="B3259" s="1" t="str">
        <f t="shared" si="251"/>
        <v> Austria</v>
      </c>
      <c r="C3259" s="1" t="str">
        <f t="shared" si="252"/>
        <v>Europa</v>
      </c>
      <c r="D3259" s="2">
        <v>47599622</v>
      </c>
      <c r="E3259" s="2" t="s">
        <v>5</v>
      </c>
      <c r="F3259" s="7">
        <v>185</v>
      </c>
      <c r="G3259" s="7">
        <f t="shared" si="253"/>
        <v>1.85</v>
      </c>
      <c r="H3259" s="7">
        <v>101</v>
      </c>
      <c r="I3259" s="7" t="s">
        <v>8</v>
      </c>
      <c r="J3259" s="7">
        <f t="shared" si="254"/>
        <v>101</v>
      </c>
      <c r="K3259" s="8">
        <f t="shared" si="255"/>
        <v>29.510591672753833</v>
      </c>
    </row>
    <row r="3260" spans="1:11" x14ac:dyDescent="0.25">
      <c r="A3260" s="1">
        <v>18</v>
      </c>
      <c r="B3260" s="1" t="str">
        <f t="shared" si="251"/>
        <v> Chad</v>
      </c>
      <c r="C3260" s="1" t="str">
        <f t="shared" si="252"/>
        <v>África</v>
      </c>
      <c r="D3260" s="2">
        <v>95330357</v>
      </c>
      <c r="E3260" s="2" t="s">
        <v>5</v>
      </c>
      <c r="F3260" s="7">
        <v>173</v>
      </c>
      <c r="G3260" s="7">
        <f t="shared" si="253"/>
        <v>1.73</v>
      </c>
      <c r="H3260" s="7">
        <v>62.6</v>
      </c>
      <c r="I3260" s="7" t="s">
        <v>8</v>
      </c>
      <c r="J3260" s="7">
        <f t="shared" si="254"/>
        <v>62.6</v>
      </c>
      <c r="K3260" s="8">
        <f t="shared" si="255"/>
        <v>20.916168264893582</v>
      </c>
    </row>
    <row r="3261" spans="1:11" x14ac:dyDescent="0.25">
      <c r="A3261" s="1">
        <v>5</v>
      </c>
      <c r="B3261" s="1" t="str">
        <f t="shared" si="251"/>
        <v> Togo</v>
      </c>
      <c r="C3261" s="1" t="str">
        <f t="shared" si="252"/>
        <v>África</v>
      </c>
      <c r="D3261" s="2">
        <v>42234833</v>
      </c>
      <c r="E3261" s="2" t="s">
        <v>5</v>
      </c>
      <c r="F3261" s="7">
        <v>184</v>
      </c>
      <c r="G3261" s="7">
        <f t="shared" si="253"/>
        <v>1.84</v>
      </c>
      <c r="H3261" s="7">
        <v>82.3</v>
      </c>
      <c r="I3261" s="7" t="s">
        <v>8</v>
      </c>
      <c r="J3261" s="7">
        <f t="shared" si="254"/>
        <v>82.3</v>
      </c>
      <c r="K3261" s="8">
        <f t="shared" si="255"/>
        <v>24.308837429111531</v>
      </c>
    </row>
    <row r="3262" spans="1:11" x14ac:dyDescent="0.25">
      <c r="A3262" s="1">
        <v>54</v>
      </c>
      <c r="B3262" s="1" t="str">
        <f t="shared" si="251"/>
        <v> Bolivia</v>
      </c>
      <c r="C3262" s="1" t="str">
        <f t="shared" si="252"/>
        <v>Sudamérica</v>
      </c>
      <c r="D3262" s="2">
        <v>31300932</v>
      </c>
      <c r="E3262" s="2" t="s">
        <v>7</v>
      </c>
      <c r="F3262" s="7">
        <v>169</v>
      </c>
      <c r="G3262" s="7">
        <f t="shared" si="253"/>
        <v>1.69</v>
      </c>
      <c r="H3262" s="7">
        <v>84.3</v>
      </c>
      <c r="I3262" s="7" t="s">
        <v>8</v>
      </c>
      <c r="J3262" s="7">
        <f t="shared" si="254"/>
        <v>84.3</v>
      </c>
      <c r="K3262" s="8">
        <f t="shared" si="255"/>
        <v>29.515773257238894</v>
      </c>
    </row>
    <row r="3263" spans="1:11" x14ac:dyDescent="0.25">
      <c r="A3263" s="1">
        <v>37</v>
      </c>
      <c r="B3263" s="1" t="str">
        <f t="shared" si="251"/>
        <v> Albania</v>
      </c>
      <c r="C3263" s="1" t="str">
        <f t="shared" si="252"/>
        <v>Europa</v>
      </c>
      <c r="D3263" s="2">
        <v>71005592</v>
      </c>
      <c r="E3263" s="2" t="s">
        <v>5</v>
      </c>
      <c r="F3263" s="7">
        <v>161</v>
      </c>
      <c r="G3263" s="7">
        <f t="shared" si="253"/>
        <v>1.61</v>
      </c>
      <c r="H3263" s="7">
        <v>73.599999999999994</v>
      </c>
      <c r="I3263" s="7" t="s">
        <v>8</v>
      </c>
      <c r="J3263" s="7">
        <f t="shared" si="254"/>
        <v>73.599999999999994</v>
      </c>
      <c r="K3263" s="8">
        <f t="shared" si="255"/>
        <v>28.393966282165035</v>
      </c>
    </row>
    <row r="3264" spans="1:11" x14ac:dyDescent="0.25">
      <c r="A3264" s="1">
        <v>11</v>
      </c>
      <c r="B3264" s="1" t="str">
        <f t="shared" si="251"/>
        <v> El Salvador</v>
      </c>
      <c r="C3264" s="1" t="str">
        <f t="shared" si="252"/>
        <v>Centroamérica</v>
      </c>
      <c r="D3264" s="2">
        <v>32161635</v>
      </c>
      <c r="E3264" s="2" t="s">
        <v>7</v>
      </c>
      <c r="F3264" s="7">
        <v>157</v>
      </c>
      <c r="G3264" s="7">
        <f t="shared" si="253"/>
        <v>1.57</v>
      </c>
      <c r="H3264" s="7">
        <v>146.80000000000001</v>
      </c>
      <c r="I3264" s="7" t="s">
        <v>6</v>
      </c>
      <c r="J3264" s="7">
        <f t="shared" si="254"/>
        <v>66.587359916000011</v>
      </c>
      <c r="K3264" s="8">
        <f t="shared" si="255"/>
        <v>27.014223666680195</v>
      </c>
    </row>
    <row r="3265" spans="1:11" x14ac:dyDescent="0.25">
      <c r="A3265" s="1">
        <v>31</v>
      </c>
      <c r="B3265" s="1" t="str">
        <f t="shared" si="251"/>
        <v> Gambia</v>
      </c>
      <c r="C3265" s="1" t="str">
        <f t="shared" si="252"/>
        <v>África</v>
      </c>
      <c r="D3265" s="2">
        <v>18180061</v>
      </c>
      <c r="E3265" s="2" t="s">
        <v>7</v>
      </c>
      <c r="F3265" s="7">
        <v>167</v>
      </c>
      <c r="G3265" s="7">
        <f t="shared" si="253"/>
        <v>1.67</v>
      </c>
      <c r="H3265" s="7">
        <v>81.900000000000006</v>
      </c>
      <c r="I3265" s="7" t="s">
        <v>8</v>
      </c>
      <c r="J3265" s="7">
        <f t="shared" si="254"/>
        <v>81.900000000000006</v>
      </c>
      <c r="K3265" s="8">
        <f t="shared" si="255"/>
        <v>29.366416866865077</v>
      </c>
    </row>
    <row r="3266" spans="1:11" x14ac:dyDescent="0.25">
      <c r="A3266" s="1">
        <v>11</v>
      </c>
      <c r="B3266" s="1" t="str">
        <f t="shared" si="251"/>
        <v> El Salvador</v>
      </c>
      <c r="C3266" s="1" t="str">
        <f t="shared" si="252"/>
        <v>Centroamérica</v>
      </c>
      <c r="D3266" s="2">
        <v>65255975</v>
      </c>
      <c r="E3266" s="2" t="s">
        <v>7</v>
      </c>
      <c r="F3266" s="7">
        <v>130</v>
      </c>
      <c r="G3266" s="7">
        <f t="shared" si="253"/>
        <v>1.3</v>
      </c>
      <c r="H3266" s="7">
        <v>110.2</v>
      </c>
      <c r="I3266" s="7" t="s">
        <v>6</v>
      </c>
      <c r="J3266" s="7">
        <f t="shared" si="254"/>
        <v>49.985879174000004</v>
      </c>
      <c r="K3266" s="8">
        <f t="shared" si="255"/>
        <v>29.577443298224853</v>
      </c>
    </row>
    <row r="3267" spans="1:11" x14ac:dyDescent="0.25">
      <c r="A3267" s="1">
        <v>62</v>
      </c>
      <c r="B3267" s="1" t="str">
        <f t="shared" ref="B3267:B3330" si="256">+VLOOKUP(A3267,$R$2:$S$68,2,FALSE)</f>
        <v> Bahamas</v>
      </c>
      <c r="C3267" s="1" t="str">
        <f t="shared" ref="C3267:C3330" si="257">+VLOOKUP(B3267,$O$2:$P$68,2,FALSE)</f>
        <v>Centroamérica</v>
      </c>
      <c r="D3267" s="2">
        <v>45223110</v>
      </c>
      <c r="E3267" s="2" t="s">
        <v>7</v>
      </c>
      <c r="F3267" s="7">
        <v>149</v>
      </c>
      <c r="G3267" s="7">
        <f t="shared" ref="G3267:G3330" si="258">+F3267/100</f>
        <v>1.49</v>
      </c>
      <c r="H3267" s="7">
        <v>145.5</v>
      </c>
      <c r="I3267" s="7" t="s">
        <v>6</v>
      </c>
      <c r="J3267" s="7">
        <f t="shared" ref="J3267:J3330" si="259">+IF(I3267="lb",H3267*0.45359237,H3267)</f>
        <v>65.997689835000003</v>
      </c>
      <c r="K3267" s="8">
        <f t="shared" ref="K3267:K3330" si="260">+J3267/G3267^2</f>
        <v>29.727350045043018</v>
      </c>
    </row>
    <row r="3268" spans="1:11" x14ac:dyDescent="0.25">
      <c r="A3268" s="1">
        <v>25</v>
      </c>
      <c r="B3268" s="1" t="str">
        <f t="shared" si="256"/>
        <v> Zambia</v>
      </c>
      <c r="C3268" s="1" t="str">
        <f t="shared" si="257"/>
        <v>África</v>
      </c>
      <c r="D3268" s="2">
        <v>94037892</v>
      </c>
      <c r="E3268" s="2" t="s">
        <v>7</v>
      </c>
      <c r="F3268" s="7">
        <v>121</v>
      </c>
      <c r="G3268" s="7">
        <f t="shared" si="258"/>
        <v>1.21</v>
      </c>
      <c r="H3268" s="7">
        <v>79.099999999999994</v>
      </c>
      <c r="I3268" s="7" t="s">
        <v>6</v>
      </c>
      <c r="J3268" s="7">
        <f t="shared" si="259"/>
        <v>35.879156467000001</v>
      </c>
      <c r="K3268" s="8">
        <f t="shared" si="260"/>
        <v>24.505946634109694</v>
      </c>
    </row>
    <row r="3269" spans="1:11" x14ac:dyDescent="0.25">
      <c r="A3269" s="1">
        <v>52</v>
      </c>
      <c r="B3269" s="1" t="str">
        <f t="shared" si="256"/>
        <v> Guatemala</v>
      </c>
      <c r="C3269" s="1" t="str">
        <f t="shared" si="257"/>
        <v>Centroamérica</v>
      </c>
      <c r="D3269" s="2">
        <v>47847012</v>
      </c>
      <c r="E3269" s="2" t="s">
        <v>7</v>
      </c>
      <c r="F3269" s="7">
        <v>154</v>
      </c>
      <c r="G3269" s="7">
        <f t="shared" si="258"/>
        <v>1.54</v>
      </c>
      <c r="H3269" s="7">
        <v>61.1</v>
      </c>
      <c r="I3269" s="7" t="s">
        <v>8</v>
      </c>
      <c r="J3269" s="7">
        <f t="shared" si="259"/>
        <v>61.1</v>
      </c>
      <c r="K3269" s="8">
        <f t="shared" si="260"/>
        <v>25.763197841119922</v>
      </c>
    </row>
    <row r="3270" spans="1:11" x14ac:dyDescent="0.25">
      <c r="A3270" s="1">
        <v>36</v>
      </c>
      <c r="B3270" s="1" t="str">
        <f t="shared" si="256"/>
        <v> Montenegro</v>
      </c>
      <c r="C3270" s="1" t="str">
        <f t="shared" si="257"/>
        <v>Europa</v>
      </c>
      <c r="D3270" s="2">
        <v>89675838</v>
      </c>
      <c r="E3270" s="2" t="s">
        <v>5</v>
      </c>
      <c r="F3270" s="7">
        <v>198</v>
      </c>
      <c r="G3270" s="7">
        <f t="shared" si="258"/>
        <v>1.98</v>
      </c>
      <c r="H3270" s="7">
        <v>105.1</v>
      </c>
      <c r="I3270" s="7" t="s">
        <v>8</v>
      </c>
      <c r="J3270" s="7">
        <f t="shared" si="259"/>
        <v>105.1</v>
      </c>
      <c r="K3270" s="8">
        <f t="shared" si="260"/>
        <v>26.808488929701049</v>
      </c>
    </row>
    <row r="3271" spans="1:11" x14ac:dyDescent="0.25">
      <c r="A3271" s="1">
        <v>49</v>
      </c>
      <c r="B3271" s="1" t="str">
        <f t="shared" si="256"/>
        <v> Uruguay</v>
      </c>
      <c r="C3271" s="1" t="str">
        <f t="shared" si="257"/>
        <v>Sudamérica</v>
      </c>
      <c r="D3271" s="2">
        <v>27839335</v>
      </c>
      <c r="E3271" s="2" t="s">
        <v>7</v>
      </c>
      <c r="F3271" s="7">
        <v>165</v>
      </c>
      <c r="G3271" s="7">
        <f t="shared" si="258"/>
        <v>1.65</v>
      </c>
      <c r="H3271" s="7">
        <v>182.3</v>
      </c>
      <c r="I3271" s="7" t="s">
        <v>6</v>
      </c>
      <c r="J3271" s="7">
        <f t="shared" si="259"/>
        <v>82.689889051000009</v>
      </c>
      <c r="K3271" s="8">
        <f t="shared" si="260"/>
        <v>30.372778347474753</v>
      </c>
    </row>
    <row r="3272" spans="1:11" x14ac:dyDescent="0.25">
      <c r="A3272" s="1">
        <v>38</v>
      </c>
      <c r="B3272" s="1" t="str">
        <f t="shared" si="256"/>
        <v> Namibia</v>
      </c>
      <c r="C3272" s="1" t="str">
        <f t="shared" si="257"/>
        <v>África</v>
      </c>
      <c r="D3272" s="2">
        <v>90119272</v>
      </c>
      <c r="E3272" s="2" t="s">
        <v>7</v>
      </c>
      <c r="F3272" s="7">
        <v>155</v>
      </c>
      <c r="G3272" s="7">
        <f t="shared" si="258"/>
        <v>1.55</v>
      </c>
      <c r="H3272" s="7">
        <v>124.3</v>
      </c>
      <c r="I3272" s="7" t="s">
        <v>6</v>
      </c>
      <c r="J3272" s="7">
        <f t="shared" si="259"/>
        <v>56.381531590999998</v>
      </c>
      <c r="K3272" s="8">
        <f t="shared" si="260"/>
        <v>23.467859142976064</v>
      </c>
    </row>
    <row r="3273" spans="1:11" x14ac:dyDescent="0.25">
      <c r="A3273" s="1">
        <v>54</v>
      </c>
      <c r="B3273" s="1" t="str">
        <f t="shared" si="256"/>
        <v> Bolivia</v>
      </c>
      <c r="C3273" s="1" t="str">
        <f t="shared" si="257"/>
        <v>Sudamérica</v>
      </c>
      <c r="D3273" s="2">
        <v>55810245</v>
      </c>
      <c r="E3273" s="2" t="s">
        <v>5</v>
      </c>
      <c r="F3273" s="7">
        <v>177</v>
      </c>
      <c r="G3273" s="7">
        <f t="shared" si="258"/>
        <v>1.77</v>
      </c>
      <c r="H3273" s="7">
        <v>77.400000000000006</v>
      </c>
      <c r="I3273" s="7" t="s">
        <v>8</v>
      </c>
      <c r="J3273" s="7">
        <f t="shared" si="259"/>
        <v>77.400000000000006</v>
      </c>
      <c r="K3273" s="8">
        <f t="shared" si="260"/>
        <v>24.705544383797758</v>
      </c>
    </row>
    <row r="3274" spans="1:11" x14ac:dyDescent="0.25">
      <c r="A3274" s="1">
        <v>45</v>
      </c>
      <c r="B3274" s="1" t="str">
        <f t="shared" si="256"/>
        <v> Cuba</v>
      </c>
      <c r="C3274" s="1" t="str">
        <f t="shared" si="257"/>
        <v>Centroamérica</v>
      </c>
      <c r="D3274" s="2">
        <v>85117371</v>
      </c>
      <c r="E3274" s="2" t="s">
        <v>5</v>
      </c>
      <c r="F3274" s="7">
        <v>170</v>
      </c>
      <c r="G3274" s="7">
        <f t="shared" si="258"/>
        <v>1.7</v>
      </c>
      <c r="H3274" s="7">
        <v>176.1</v>
      </c>
      <c r="I3274" s="7" t="s">
        <v>6</v>
      </c>
      <c r="J3274" s="7">
        <f t="shared" si="259"/>
        <v>79.877616357000008</v>
      </c>
      <c r="K3274" s="8">
        <f t="shared" si="260"/>
        <v>27.639313618339106</v>
      </c>
    </row>
    <row r="3275" spans="1:11" x14ac:dyDescent="0.25">
      <c r="A3275" s="1">
        <v>46</v>
      </c>
      <c r="B3275" s="1" t="str">
        <f t="shared" si="256"/>
        <v> Australia</v>
      </c>
      <c r="C3275" s="1" t="str">
        <f t="shared" si="257"/>
        <v>Oceanía</v>
      </c>
      <c r="D3275" s="2">
        <v>98792564</v>
      </c>
      <c r="E3275" s="2" t="s">
        <v>7</v>
      </c>
      <c r="F3275" s="7">
        <v>165</v>
      </c>
      <c r="G3275" s="7">
        <f t="shared" si="258"/>
        <v>1.65</v>
      </c>
      <c r="H3275" s="7">
        <v>78.5</v>
      </c>
      <c r="I3275" s="7" t="s">
        <v>8</v>
      </c>
      <c r="J3275" s="7">
        <f t="shared" si="259"/>
        <v>78.5</v>
      </c>
      <c r="K3275" s="8">
        <f t="shared" si="260"/>
        <v>28.833792470156109</v>
      </c>
    </row>
    <row r="3276" spans="1:11" x14ac:dyDescent="0.25">
      <c r="A3276" s="1">
        <v>38</v>
      </c>
      <c r="B3276" s="1" t="str">
        <f t="shared" si="256"/>
        <v> Namibia</v>
      </c>
      <c r="C3276" s="1" t="str">
        <f t="shared" si="257"/>
        <v>África</v>
      </c>
      <c r="D3276" s="2">
        <v>89684958</v>
      </c>
      <c r="E3276" s="2" t="s">
        <v>7</v>
      </c>
      <c r="F3276" s="7">
        <v>151</v>
      </c>
      <c r="G3276" s="7">
        <f t="shared" si="258"/>
        <v>1.51</v>
      </c>
      <c r="H3276" s="7">
        <v>144.19999999999999</v>
      </c>
      <c r="I3276" s="7" t="s">
        <v>6</v>
      </c>
      <c r="J3276" s="7">
        <f t="shared" si="259"/>
        <v>65.408019753999994</v>
      </c>
      <c r="K3276" s="8">
        <f t="shared" si="260"/>
        <v>28.686469783781412</v>
      </c>
    </row>
    <row r="3277" spans="1:11" x14ac:dyDescent="0.25">
      <c r="A3277" s="1">
        <v>18</v>
      </c>
      <c r="B3277" s="1" t="str">
        <f t="shared" si="256"/>
        <v> Chad</v>
      </c>
      <c r="C3277" s="1" t="str">
        <f t="shared" si="257"/>
        <v>África</v>
      </c>
      <c r="D3277" s="2">
        <v>24699646</v>
      </c>
      <c r="E3277" s="2" t="s">
        <v>7</v>
      </c>
      <c r="F3277" s="7">
        <v>163</v>
      </c>
      <c r="G3277" s="7">
        <f t="shared" si="258"/>
        <v>1.63</v>
      </c>
      <c r="H3277" s="7">
        <v>61.4</v>
      </c>
      <c r="I3277" s="7" t="s">
        <v>8</v>
      </c>
      <c r="J3277" s="7">
        <f t="shared" si="259"/>
        <v>61.4</v>
      </c>
      <c r="K3277" s="8">
        <f t="shared" si="260"/>
        <v>23.109639053031731</v>
      </c>
    </row>
    <row r="3278" spans="1:11" x14ac:dyDescent="0.25">
      <c r="A3278" s="1">
        <v>8</v>
      </c>
      <c r="B3278" s="1" t="str">
        <f t="shared" si="256"/>
        <v> Paraguay</v>
      </c>
      <c r="C3278" s="1" t="str">
        <f t="shared" si="257"/>
        <v>Sudamérica</v>
      </c>
      <c r="D3278" s="2">
        <v>98002133</v>
      </c>
      <c r="E3278" s="2" t="s">
        <v>5</v>
      </c>
      <c r="F3278" s="7">
        <v>187</v>
      </c>
      <c r="G3278" s="7">
        <f t="shared" si="258"/>
        <v>1.87</v>
      </c>
      <c r="H3278" s="7">
        <v>198.4</v>
      </c>
      <c r="I3278" s="7" t="s">
        <v>6</v>
      </c>
      <c r="J3278" s="7">
        <f t="shared" si="259"/>
        <v>89.992726208000008</v>
      </c>
      <c r="K3278" s="8">
        <f t="shared" si="260"/>
        <v>25.735001346335324</v>
      </c>
    </row>
    <row r="3279" spans="1:11" x14ac:dyDescent="0.25">
      <c r="A3279" s="1">
        <v>44</v>
      </c>
      <c r="B3279" s="1" t="str">
        <f t="shared" si="256"/>
        <v> Yemen</v>
      </c>
      <c r="C3279" s="1" t="str">
        <f t="shared" si="257"/>
        <v>Medio Oriente</v>
      </c>
      <c r="D3279" s="2">
        <v>96735429</v>
      </c>
      <c r="E3279" s="2" t="s">
        <v>7</v>
      </c>
      <c r="F3279" s="7">
        <v>135</v>
      </c>
      <c r="G3279" s="7">
        <f t="shared" si="258"/>
        <v>1.35</v>
      </c>
      <c r="H3279" s="7">
        <v>51.8</v>
      </c>
      <c r="I3279" s="7" t="s">
        <v>8</v>
      </c>
      <c r="J3279" s="7">
        <f t="shared" si="259"/>
        <v>51.8</v>
      </c>
      <c r="K3279" s="8">
        <f t="shared" si="260"/>
        <v>28.422496570644714</v>
      </c>
    </row>
    <row r="3280" spans="1:11" x14ac:dyDescent="0.25">
      <c r="A3280" s="1">
        <v>13</v>
      </c>
      <c r="B3280" s="1" t="str">
        <f t="shared" si="256"/>
        <v> Barbados</v>
      </c>
      <c r="C3280" s="1" t="str">
        <f t="shared" si="257"/>
        <v>Centroamérica</v>
      </c>
      <c r="D3280" s="2">
        <v>54702158</v>
      </c>
      <c r="E3280" s="2" t="s">
        <v>5</v>
      </c>
      <c r="F3280" s="7">
        <v>159</v>
      </c>
      <c r="G3280" s="7">
        <f t="shared" si="258"/>
        <v>1.59</v>
      </c>
      <c r="H3280" s="7">
        <v>147.9</v>
      </c>
      <c r="I3280" s="7" t="s">
        <v>6</v>
      </c>
      <c r="J3280" s="7">
        <f t="shared" si="259"/>
        <v>67.086311523000006</v>
      </c>
      <c r="K3280" s="8">
        <f t="shared" si="260"/>
        <v>26.536257079625013</v>
      </c>
    </row>
    <row r="3281" spans="1:11" x14ac:dyDescent="0.25">
      <c r="A3281" s="1">
        <v>38</v>
      </c>
      <c r="B3281" s="1" t="str">
        <f t="shared" si="256"/>
        <v> Namibia</v>
      </c>
      <c r="C3281" s="1" t="str">
        <f t="shared" si="257"/>
        <v>África</v>
      </c>
      <c r="D3281" s="2">
        <v>13386048</v>
      </c>
      <c r="E3281" s="2" t="s">
        <v>7</v>
      </c>
      <c r="F3281" s="7">
        <v>147</v>
      </c>
      <c r="G3281" s="7">
        <f t="shared" si="258"/>
        <v>1.47</v>
      </c>
      <c r="H3281" s="7">
        <v>116.4</v>
      </c>
      <c r="I3281" s="7" t="s">
        <v>6</v>
      </c>
      <c r="J3281" s="7">
        <f t="shared" si="259"/>
        <v>52.798151868000005</v>
      </c>
      <c r="K3281" s="8">
        <f t="shared" si="260"/>
        <v>24.433408241010696</v>
      </c>
    </row>
    <row r="3282" spans="1:11" x14ac:dyDescent="0.25">
      <c r="A3282" s="1">
        <v>53</v>
      </c>
      <c r="B3282" s="1" t="str">
        <f t="shared" si="256"/>
        <v> Georgia</v>
      </c>
      <c r="C3282" s="1" t="str">
        <f t="shared" si="257"/>
        <v>Medio Oriente</v>
      </c>
      <c r="D3282" s="2">
        <v>24331845</v>
      </c>
      <c r="E3282" s="2" t="s">
        <v>7</v>
      </c>
      <c r="F3282" s="7">
        <v>158</v>
      </c>
      <c r="G3282" s="7">
        <f t="shared" si="258"/>
        <v>1.58</v>
      </c>
      <c r="H3282" s="7">
        <v>157.4</v>
      </c>
      <c r="I3282" s="7" t="s">
        <v>6</v>
      </c>
      <c r="J3282" s="7">
        <f t="shared" si="259"/>
        <v>71.395439038000006</v>
      </c>
      <c r="K3282" s="8">
        <f t="shared" si="260"/>
        <v>28.59935869171607</v>
      </c>
    </row>
    <row r="3283" spans="1:11" x14ac:dyDescent="0.25">
      <c r="A3283" s="1">
        <v>4</v>
      </c>
      <c r="B3283" s="1" t="str">
        <f t="shared" si="256"/>
        <v> Mozambique</v>
      </c>
      <c r="C3283" s="1" t="str">
        <f t="shared" si="257"/>
        <v>África</v>
      </c>
      <c r="D3283" s="2">
        <v>83532781</v>
      </c>
      <c r="E3283" s="2" t="s">
        <v>5</v>
      </c>
      <c r="F3283" s="7">
        <v>156</v>
      </c>
      <c r="G3283" s="7">
        <f t="shared" si="258"/>
        <v>1.56</v>
      </c>
      <c r="H3283" s="7">
        <v>117.1</v>
      </c>
      <c r="I3283" s="7" t="s">
        <v>6</v>
      </c>
      <c r="J3283" s="7">
        <f t="shared" si="259"/>
        <v>53.115666527000002</v>
      </c>
      <c r="K3283" s="8">
        <f t="shared" si="260"/>
        <v>21.825964220496385</v>
      </c>
    </row>
    <row r="3284" spans="1:11" x14ac:dyDescent="0.25">
      <c r="A3284" s="1">
        <v>33</v>
      </c>
      <c r="B3284" s="1" t="str">
        <f t="shared" si="256"/>
        <v> Serbia</v>
      </c>
      <c r="C3284" s="1" t="str">
        <f t="shared" si="257"/>
        <v>Europa</v>
      </c>
      <c r="D3284" s="2">
        <v>86334662</v>
      </c>
      <c r="E3284" s="2" t="s">
        <v>5</v>
      </c>
      <c r="F3284" s="7">
        <v>183</v>
      </c>
      <c r="G3284" s="7">
        <f t="shared" si="258"/>
        <v>1.83</v>
      </c>
      <c r="H3284" s="7">
        <v>80</v>
      </c>
      <c r="I3284" s="7" t="s">
        <v>8</v>
      </c>
      <c r="J3284" s="7">
        <f t="shared" si="259"/>
        <v>80</v>
      </c>
      <c r="K3284" s="8">
        <f t="shared" si="260"/>
        <v>23.888440980620498</v>
      </c>
    </row>
    <row r="3285" spans="1:11" x14ac:dyDescent="0.25">
      <c r="A3285" s="1">
        <v>40</v>
      </c>
      <c r="B3285" s="1" t="str">
        <f t="shared" si="256"/>
        <v> Israel</v>
      </c>
      <c r="C3285" s="1" t="str">
        <f t="shared" si="257"/>
        <v>Medio Oriente</v>
      </c>
      <c r="D3285" s="2">
        <v>80955073</v>
      </c>
      <c r="E3285" s="2" t="s">
        <v>7</v>
      </c>
      <c r="F3285" s="7">
        <v>153</v>
      </c>
      <c r="G3285" s="7">
        <f t="shared" si="258"/>
        <v>1.53</v>
      </c>
      <c r="H3285" s="7">
        <v>57.2</v>
      </c>
      <c r="I3285" s="7" t="s">
        <v>8</v>
      </c>
      <c r="J3285" s="7">
        <f t="shared" si="259"/>
        <v>57.2</v>
      </c>
      <c r="K3285" s="8">
        <f t="shared" si="260"/>
        <v>24.435046349694563</v>
      </c>
    </row>
    <row r="3286" spans="1:11" x14ac:dyDescent="0.25">
      <c r="A3286" s="1">
        <v>64</v>
      </c>
      <c r="B3286" s="1" t="str">
        <f t="shared" si="256"/>
        <v> Kiribati</v>
      </c>
      <c r="C3286" s="1" t="str">
        <f t="shared" si="257"/>
        <v>Oceanía</v>
      </c>
      <c r="D3286" s="2">
        <v>41655884</v>
      </c>
      <c r="E3286" s="2" t="s">
        <v>5</v>
      </c>
      <c r="F3286" s="7">
        <v>157</v>
      </c>
      <c r="G3286" s="7">
        <f t="shared" si="258"/>
        <v>1.57</v>
      </c>
      <c r="H3286" s="7">
        <v>76.3</v>
      </c>
      <c r="I3286" s="7" t="s">
        <v>8</v>
      </c>
      <c r="J3286" s="7">
        <f t="shared" si="259"/>
        <v>76.3</v>
      </c>
      <c r="K3286" s="8">
        <f t="shared" si="260"/>
        <v>30.954602620795974</v>
      </c>
    </row>
    <row r="3287" spans="1:11" x14ac:dyDescent="0.25">
      <c r="A3287" s="1">
        <v>4</v>
      </c>
      <c r="B3287" s="1" t="str">
        <f t="shared" si="256"/>
        <v> Mozambique</v>
      </c>
      <c r="C3287" s="1" t="str">
        <f t="shared" si="257"/>
        <v>África</v>
      </c>
      <c r="D3287" s="2">
        <v>58922786</v>
      </c>
      <c r="E3287" s="2" t="s">
        <v>5</v>
      </c>
      <c r="F3287" s="7">
        <v>154</v>
      </c>
      <c r="G3287" s="7">
        <f t="shared" si="258"/>
        <v>1.54</v>
      </c>
      <c r="H3287" s="7">
        <v>55</v>
      </c>
      <c r="I3287" s="7" t="s">
        <v>8</v>
      </c>
      <c r="J3287" s="7">
        <f t="shared" si="259"/>
        <v>55</v>
      </c>
      <c r="K3287" s="8">
        <f t="shared" si="260"/>
        <v>23.19109461966605</v>
      </c>
    </row>
    <row r="3288" spans="1:11" x14ac:dyDescent="0.25">
      <c r="A3288" s="1">
        <v>2</v>
      </c>
      <c r="B3288" s="1" t="str">
        <f t="shared" si="256"/>
        <v> Burkina Faso</v>
      </c>
      <c r="C3288" s="1" t="str">
        <f t="shared" si="257"/>
        <v>África</v>
      </c>
      <c r="D3288" s="2">
        <v>34457085</v>
      </c>
      <c r="E3288" s="2" t="s">
        <v>5</v>
      </c>
      <c r="F3288" s="7">
        <v>181</v>
      </c>
      <c r="G3288" s="7">
        <f t="shared" si="258"/>
        <v>1.81</v>
      </c>
      <c r="H3288" s="7">
        <v>149.69999999999999</v>
      </c>
      <c r="I3288" s="7" t="s">
        <v>6</v>
      </c>
      <c r="J3288" s="7">
        <f t="shared" si="259"/>
        <v>67.902777788999998</v>
      </c>
      <c r="K3288" s="8">
        <f t="shared" si="260"/>
        <v>20.726710963951039</v>
      </c>
    </row>
    <row r="3289" spans="1:11" x14ac:dyDescent="0.25">
      <c r="A3289" s="1">
        <v>26</v>
      </c>
      <c r="B3289" s="1" t="str">
        <f t="shared" si="256"/>
        <v> Senegal</v>
      </c>
      <c r="C3289" s="1" t="str">
        <f t="shared" si="257"/>
        <v>África</v>
      </c>
      <c r="D3289" s="2">
        <v>95088549</v>
      </c>
      <c r="E3289" s="2" t="s">
        <v>5</v>
      </c>
      <c r="F3289" s="7">
        <v>178</v>
      </c>
      <c r="G3289" s="7">
        <f t="shared" si="258"/>
        <v>1.78</v>
      </c>
      <c r="H3289" s="7">
        <v>147.30000000000001</v>
      </c>
      <c r="I3289" s="7" t="s">
        <v>6</v>
      </c>
      <c r="J3289" s="7">
        <f t="shared" si="259"/>
        <v>66.814156101000009</v>
      </c>
      <c r="K3289" s="8">
        <f t="shared" si="260"/>
        <v>21.087664468185839</v>
      </c>
    </row>
    <row r="3290" spans="1:11" x14ac:dyDescent="0.25">
      <c r="A3290" s="1">
        <v>17</v>
      </c>
      <c r="B3290" s="1" t="str">
        <f t="shared" si="256"/>
        <v> India</v>
      </c>
      <c r="C3290" s="1" t="str">
        <f t="shared" si="257"/>
        <v>Asia</v>
      </c>
      <c r="D3290" s="2">
        <v>13610776</v>
      </c>
      <c r="E3290" s="2" t="s">
        <v>7</v>
      </c>
      <c r="F3290" s="7">
        <v>175</v>
      </c>
      <c r="G3290" s="7">
        <f t="shared" si="258"/>
        <v>1.75</v>
      </c>
      <c r="H3290" s="7">
        <v>69</v>
      </c>
      <c r="I3290" s="7" t="s">
        <v>8</v>
      </c>
      <c r="J3290" s="7">
        <f t="shared" si="259"/>
        <v>69</v>
      </c>
      <c r="K3290" s="8">
        <f t="shared" si="260"/>
        <v>22.530612244897959</v>
      </c>
    </row>
    <row r="3291" spans="1:11" x14ac:dyDescent="0.25">
      <c r="A3291" s="1">
        <v>34</v>
      </c>
      <c r="B3291" s="1" t="str">
        <f t="shared" si="256"/>
        <v> Bulgaria</v>
      </c>
      <c r="C3291" s="1" t="str">
        <f t="shared" si="257"/>
        <v>Europa</v>
      </c>
      <c r="D3291" s="2">
        <v>10679681</v>
      </c>
      <c r="E3291" s="2" t="s">
        <v>5</v>
      </c>
      <c r="F3291" s="7">
        <v>175</v>
      </c>
      <c r="G3291" s="7">
        <f t="shared" si="258"/>
        <v>1.75</v>
      </c>
      <c r="H3291" s="7">
        <v>186.5</v>
      </c>
      <c r="I3291" s="7" t="s">
        <v>6</v>
      </c>
      <c r="J3291" s="7">
        <f t="shared" si="259"/>
        <v>84.594977005000004</v>
      </c>
      <c r="K3291" s="8">
        <f t="shared" si="260"/>
        <v>27.622849634285714</v>
      </c>
    </row>
    <row r="3292" spans="1:11" x14ac:dyDescent="0.25">
      <c r="A3292" s="1">
        <v>40</v>
      </c>
      <c r="B3292" s="1" t="str">
        <f t="shared" si="256"/>
        <v> Israel</v>
      </c>
      <c r="C3292" s="1" t="str">
        <f t="shared" si="257"/>
        <v>Medio Oriente</v>
      </c>
      <c r="D3292" s="2">
        <v>70609084</v>
      </c>
      <c r="E3292" s="2" t="s">
        <v>7</v>
      </c>
      <c r="F3292" s="7">
        <v>174</v>
      </c>
      <c r="G3292" s="7">
        <f t="shared" si="258"/>
        <v>1.74</v>
      </c>
      <c r="H3292" s="7">
        <v>82.7</v>
      </c>
      <c r="I3292" s="7" t="s">
        <v>8</v>
      </c>
      <c r="J3292" s="7">
        <f t="shared" si="259"/>
        <v>82.7</v>
      </c>
      <c r="K3292" s="8">
        <f t="shared" si="260"/>
        <v>27.315365305852822</v>
      </c>
    </row>
    <row r="3293" spans="1:11" x14ac:dyDescent="0.25">
      <c r="A3293" s="1">
        <v>8</v>
      </c>
      <c r="B3293" s="1" t="str">
        <f t="shared" si="256"/>
        <v> Paraguay</v>
      </c>
      <c r="C3293" s="1" t="str">
        <f t="shared" si="257"/>
        <v>Sudamérica</v>
      </c>
      <c r="D3293" s="2">
        <v>24345480</v>
      </c>
      <c r="E3293" s="2" t="s">
        <v>5</v>
      </c>
      <c r="F3293" s="7">
        <v>156</v>
      </c>
      <c r="G3293" s="7">
        <f t="shared" si="258"/>
        <v>1.56</v>
      </c>
      <c r="H3293" s="7">
        <v>68.900000000000006</v>
      </c>
      <c r="I3293" s="7" t="s">
        <v>8</v>
      </c>
      <c r="J3293" s="7">
        <f t="shared" si="259"/>
        <v>68.900000000000006</v>
      </c>
      <c r="K3293" s="8">
        <f t="shared" si="260"/>
        <v>28.311965811965813</v>
      </c>
    </row>
    <row r="3294" spans="1:11" x14ac:dyDescent="0.25">
      <c r="A3294" s="1">
        <v>1</v>
      </c>
      <c r="B3294" s="1" t="str">
        <f t="shared" si="256"/>
        <v> Eritrea</v>
      </c>
      <c r="C3294" s="1" t="str">
        <f t="shared" si="257"/>
        <v>África</v>
      </c>
      <c r="D3294" s="2">
        <v>40788653</v>
      </c>
      <c r="E3294" s="2" t="s">
        <v>5</v>
      </c>
      <c r="F3294" s="7">
        <v>153</v>
      </c>
      <c r="G3294" s="7">
        <f t="shared" si="258"/>
        <v>1.53</v>
      </c>
      <c r="H3294" s="7">
        <v>53.6</v>
      </c>
      <c r="I3294" s="7" t="s">
        <v>8</v>
      </c>
      <c r="J3294" s="7">
        <f t="shared" si="259"/>
        <v>53.6</v>
      </c>
      <c r="K3294" s="8">
        <f t="shared" si="260"/>
        <v>22.897176299713784</v>
      </c>
    </row>
    <row r="3295" spans="1:11" x14ac:dyDescent="0.25">
      <c r="A3295" s="1">
        <v>36</v>
      </c>
      <c r="B3295" s="1" t="str">
        <f t="shared" si="256"/>
        <v> Montenegro</v>
      </c>
      <c r="C3295" s="1" t="str">
        <f t="shared" si="257"/>
        <v>Europa</v>
      </c>
      <c r="D3295" s="2">
        <v>21362929</v>
      </c>
      <c r="E3295" s="2" t="s">
        <v>7</v>
      </c>
      <c r="F3295" s="7">
        <v>150</v>
      </c>
      <c r="G3295" s="7">
        <f t="shared" si="258"/>
        <v>1.5</v>
      </c>
      <c r="H3295" s="7">
        <v>140.19999999999999</v>
      </c>
      <c r="I3295" s="7" t="s">
        <v>6</v>
      </c>
      <c r="J3295" s="7">
        <f t="shared" si="259"/>
        <v>63.593650273999998</v>
      </c>
      <c r="K3295" s="8">
        <f t="shared" si="260"/>
        <v>28.263844566222222</v>
      </c>
    </row>
    <row r="3296" spans="1:11" x14ac:dyDescent="0.25">
      <c r="A3296" s="1">
        <v>19</v>
      </c>
      <c r="B3296" s="1" t="str">
        <f t="shared" si="256"/>
        <v> Somalia</v>
      </c>
      <c r="C3296" s="1" t="str">
        <f t="shared" si="257"/>
        <v>África</v>
      </c>
      <c r="D3296" s="2">
        <v>16530418</v>
      </c>
      <c r="E3296" s="2" t="s">
        <v>5</v>
      </c>
      <c r="F3296" s="7">
        <v>181</v>
      </c>
      <c r="G3296" s="7">
        <f t="shared" si="258"/>
        <v>1.81</v>
      </c>
      <c r="H3296" s="7">
        <v>151.69999999999999</v>
      </c>
      <c r="I3296" s="7" t="s">
        <v>6</v>
      </c>
      <c r="J3296" s="7">
        <f t="shared" si="259"/>
        <v>68.809962529000003</v>
      </c>
      <c r="K3296" s="8">
        <f t="shared" si="260"/>
        <v>21.003620930069292</v>
      </c>
    </row>
    <row r="3297" spans="1:11" x14ac:dyDescent="0.25">
      <c r="A3297" s="1">
        <v>58</v>
      </c>
      <c r="B3297" s="1" t="str">
        <f t="shared" si="256"/>
        <v> Guyana</v>
      </c>
      <c r="C3297" s="1" t="str">
        <f t="shared" si="257"/>
        <v>Sudamérica</v>
      </c>
      <c r="D3297" s="2">
        <v>22027207</v>
      </c>
      <c r="E3297" s="2" t="s">
        <v>5</v>
      </c>
      <c r="F3297" s="7">
        <v>161</v>
      </c>
      <c r="G3297" s="7">
        <f t="shared" si="258"/>
        <v>1.61</v>
      </c>
      <c r="H3297" s="7">
        <v>61.2</v>
      </c>
      <c r="I3297" s="7" t="s">
        <v>8</v>
      </c>
      <c r="J3297" s="7">
        <f t="shared" si="259"/>
        <v>61.2</v>
      </c>
      <c r="K3297" s="8">
        <f t="shared" si="260"/>
        <v>23.610200223756799</v>
      </c>
    </row>
    <row r="3298" spans="1:11" x14ac:dyDescent="0.25">
      <c r="A3298" s="1">
        <v>23</v>
      </c>
      <c r="B3298" s="1" t="str">
        <f t="shared" si="256"/>
        <v> Sri Lanka</v>
      </c>
      <c r="C3298" s="1" t="str">
        <f t="shared" si="257"/>
        <v>Asia</v>
      </c>
      <c r="D3298" s="2">
        <v>46394862</v>
      </c>
      <c r="E3298" s="2" t="s">
        <v>5</v>
      </c>
      <c r="F3298" s="7">
        <v>139</v>
      </c>
      <c r="G3298" s="7">
        <f t="shared" si="258"/>
        <v>1.39</v>
      </c>
      <c r="H3298" s="7">
        <v>46.5</v>
      </c>
      <c r="I3298" s="7" t="s">
        <v>8</v>
      </c>
      <c r="J3298" s="7">
        <f t="shared" si="259"/>
        <v>46.5</v>
      </c>
      <c r="K3298" s="8">
        <f t="shared" si="260"/>
        <v>24.067077273433057</v>
      </c>
    </row>
    <row r="3299" spans="1:11" x14ac:dyDescent="0.25">
      <c r="A3299" s="1">
        <v>22</v>
      </c>
      <c r="B3299" s="1" t="str">
        <f t="shared" si="256"/>
        <v> Indonesia</v>
      </c>
      <c r="C3299" s="1" t="str">
        <f t="shared" si="257"/>
        <v>Asia</v>
      </c>
      <c r="D3299" s="2">
        <v>93557414</v>
      </c>
      <c r="E3299" s="2" t="s">
        <v>7</v>
      </c>
      <c r="F3299" s="7">
        <v>137</v>
      </c>
      <c r="G3299" s="7">
        <f t="shared" si="258"/>
        <v>1.37</v>
      </c>
      <c r="H3299" s="7">
        <v>41.1</v>
      </c>
      <c r="I3299" s="7" t="s">
        <v>8</v>
      </c>
      <c r="J3299" s="7">
        <f t="shared" si="259"/>
        <v>41.1</v>
      </c>
      <c r="K3299" s="8">
        <f t="shared" si="260"/>
        <v>21.897810218978101</v>
      </c>
    </row>
    <row r="3300" spans="1:11" x14ac:dyDescent="0.25">
      <c r="A3300" s="1">
        <v>2</v>
      </c>
      <c r="B3300" s="1" t="str">
        <f t="shared" si="256"/>
        <v> Burkina Faso</v>
      </c>
      <c r="C3300" s="1" t="str">
        <f t="shared" si="257"/>
        <v>África</v>
      </c>
      <c r="D3300" s="2">
        <v>91232205</v>
      </c>
      <c r="E3300" s="2" t="s">
        <v>7</v>
      </c>
      <c r="F3300" s="7">
        <v>144</v>
      </c>
      <c r="G3300" s="7">
        <f t="shared" si="258"/>
        <v>1.44</v>
      </c>
      <c r="H3300" s="7">
        <v>88.2</v>
      </c>
      <c r="I3300" s="7" t="s">
        <v>6</v>
      </c>
      <c r="J3300" s="7">
        <f t="shared" si="259"/>
        <v>40.006847034000003</v>
      </c>
      <c r="K3300" s="8">
        <f t="shared" si="260"/>
        <v>19.293425460069447</v>
      </c>
    </row>
    <row r="3301" spans="1:11" x14ac:dyDescent="0.25">
      <c r="A3301" s="1">
        <v>45</v>
      </c>
      <c r="B3301" s="1" t="str">
        <f t="shared" si="256"/>
        <v> Cuba</v>
      </c>
      <c r="C3301" s="1" t="str">
        <f t="shared" si="257"/>
        <v>Centroamérica</v>
      </c>
      <c r="D3301" s="2">
        <v>81443209</v>
      </c>
      <c r="E3301" s="2" t="s">
        <v>7</v>
      </c>
      <c r="F3301" s="7">
        <v>148</v>
      </c>
      <c r="G3301" s="7">
        <f t="shared" si="258"/>
        <v>1.48</v>
      </c>
      <c r="H3301" s="7">
        <v>58.6</v>
      </c>
      <c r="I3301" s="7" t="s">
        <v>8</v>
      </c>
      <c r="J3301" s="7">
        <f t="shared" si="259"/>
        <v>58.6</v>
      </c>
      <c r="K3301" s="8">
        <f t="shared" si="260"/>
        <v>26.753104455807161</v>
      </c>
    </row>
    <row r="3302" spans="1:11" x14ac:dyDescent="0.25">
      <c r="A3302" s="1">
        <v>64</v>
      </c>
      <c r="B3302" s="1" t="str">
        <f t="shared" si="256"/>
        <v> Kiribati</v>
      </c>
      <c r="C3302" s="1" t="str">
        <f t="shared" si="257"/>
        <v>Oceanía</v>
      </c>
      <c r="D3302" s="2">
        <v>49159234</v>
      </c>
      <c r="E3302" s="2" t="s">
        <v>5</v>
      </c>
      <c r="F3302" s="7">
        <v>179</v>
      </c>
      <c r="G3302" s="7">
        <f t="shared" si="258"/>
        <v>1.79</v>
      </c>
      <c r="H3302" s="7">
        <v>191.4</v>
      </c>
      <c r="I3302" s="7" t="s">
        <v>6</v>
      </c>
      <c r="J3302" s="7">
        <f t="shared" si="259"/>
        <v>86.817579618000011</v>
      </c>
      <c r="K3302" s="8">
        <f t="shared" si="260"/>
        <v>27.095777166130897</v>
      </c>
    </row>
    <row r="3303" spans="1:11" x14ac:dyDescent="0.25">
      <c r="A3303" s="1">
        <v>26</v>
      </c>
      <c r="B3303" s="1" t="str">
        <f t="shared" si="256"/>
        <v> Senegal</v>
      </c>
      <c r="C3303" s="1" t="str">
        <f t="shared" si="257"/>
        <v>África</v>
      </c>
      <c r="D3303" s="2">
        <v>79297065</v>
      </c>
      <c r="E3303" s="2" t="s">
        <v>7</v>
      </c>
      <c r="F3303" s="7">
        <v>172</v>
      </c>
      <c r="G3303" s="7">
        <f t="shared" si="258"/>
        <v>1.72</v>
      </c>
      <c r="H3303" s="7">
        <v>150.6</v>
      </c>
      <c r="I3303" s="7" t="s">
        <v>6</v>
      </c>
      <c r="J3303" s="7">
        <f t="shared" si="259"/>
        <v>68.311010921999994</v>
      </c>
      <c r="K3303" s="8">
        <f t="shared" si="260"/>
        <v>23.090525595592212</v>
      </c>
    </row>
    <row r="3304" spans="1:11" x14ac:dyDescent="0.25">
      <c r="A3304" s="1">
        <v>20</v>
      </c>
      <c r="B3304" s="1" t="str">
        <f t="shared" si="256"/>
        <v> Laos</v>
      </c>
      <c r="C3304" s="1" t="str">
        <f t="shared" si="257"/>
        <v>Asia</v>
      </c>
      <c r="D3304" s="2">
        <v>21249868</v>
      </c>
      <c r="E3304" s="2" t="s">
        <v>5</v>
      </c>
      <c r="F3304" s="7">
        <v>166</v>
      </c>
      <c r="G3304" s="7">
        <f t="shared" si="258"/>
        <v>1.66</v>
      </c>
      <c r="H3304" s="7">
        <v>64.7</v>
      </c>
      <c r="I3304" s="7" t="s">
        <v>8</v>
      </c>
      <c r="J3304" s="7">
        <f t="shared" si="259"/>
        <v>64.7</v>
      </c>
      <c r="K3304" s="8">
        <f t="shared" si="260"/>
        <v>23.479460008709541</v>
      </c>
    </row>
    <row r="3305" spans="1:11" x14ac:dyDescent="0.25">
      <c r="A3305" s="1">
        <v>33</v>
      </c>
      <c r="B3305" s="1" t="str">
        <f t="shared" si="256"/>
        <v> Serbia</v>
      </c>
      <c r="C3305" s="1" t="str">
        <f t="shared" si="257"/>
        <v>Europa</v>
      </c>
      <c r="D3305" s="2">
        <v>79140076</v>
      </c>
      <c r="E3305" s="2" t="s">
        <v>5</v>
      </c>
      <c r="F3305" s="7">
        <v>202</v>
      </c>
      <c r="G3305" s="7">
        <f t="shared" si="258"/>
        <v>2.02</v>
      </c>
      <c r="H3305" s="7">
        <v>221.6</v>
      </c>
      <c r="I3305" s="7" t="s">
        <v>6</v>
      </c>
      <c r="J3305" s="7">
        <f t="shared" si="259"/>
        <v>100.516069192</v>
      </c>
      <c r="K3305" s="8">
        <f t="shared" si="260"/>
        <v>24.633876382707577</v>
      </c>
    </row>
    <row r="3306" spans="1:11" x14ac:dyDescent="0.25">
      <c r="A3306" s="1">
        <v>48</v>
      </c>
      <c r="B3306" s="1" t="str">
        <f t="shared" si="256"/>
        <v> Vanuatu</v>
      </c>
      <c r="C3306" s="1" t="str">
        <f t="shared" si="257"/>
        <v>Oceanía</v>
      </c>
      <c r="D3306" s="2">
        <v>41761900</v>
      </c>
      <c r="E3306" s="2" t="s">
        <v>5</v>
      </c>
      <c r="F3306" s="7">
        <v>179</v>
      </c>
      <c r="G3306" s="7">
        <f t="shared" si="258"/>
        <v>1.79</v>
      </c>
      <c r="H3306" s="7">
        <v>83.9</v>
      </c>
      <c r="I3306" s="7" t="s">
        <v>8</v>
      </c>
      <c r="J3306" s="7">
        <f t="shared" si="259"/>
        <v>83.9</v>
      </c>
      <c r="K3306" s="8">
        <f t="shared" si="260"/>
        <v>26.185200212228086</v>
      </c>
    </row>
    <row r="3307" spans="1:11" x14ac:dyDescent="0.25">
      <c r="A3307" s="1">
        <v>12</v>
      </c>
      <c r="B3307" s="1" t="str">
        <f t="shared" si="256"/>
        <v> Dominica</v>
      </c>
      <c r="C3307" s="1" t="str">
        <f t="shared" si="257"/>
        <v>Centroamérica</v>
      </c>
      <c r="D3307" s="2">
        <v>36215080</v>
      </c>
      <c r="E3307" s="2" t="s">
        <v>7</v>
      </c>
      <c r="F3307" s="7">
        <v>161</v>
      </c>
      <c r="G3307" s="7">
        <f t="shared" si="258"/>
        <v>1.61</v>
      </c>
      <c r="H3307" s="7">
        <v>68.099999999999994</v>
      </c>
      <c r="I3307" s="7" t="s">
        <v>8</v>
      </c>
      <c r="J3307" s="7">
        <f t="shared" si="259"/>
        <v>68.099999999999994</v>
      </c>
      <c r="K3307" s="8">
        <f t="shared" si="260"/>
        <v>26.272134562709766</v>
      </c>
    </row>
    <row r="3308" spans="1:11" x14ac:dyDescent="0.25">
      <c r="A3308" s="1">
        <v>34</v>
      </c>
      <c r="B3308" s="1" t="str">
        <f t="shared" si="256"/>
        <v> Bulgaria</v>
      </c>
      <c r="C3308" s="1" t="str">
        <f t="shared" si="257"/>
        <v>Europa</v>
      </c>
      <c r="D3308" s="2">
        <v>56860994</v>
      </c>
      <c r="E3308" s="2" t="s">
        <v>5</v>
      </c>
      <c r="F3308" s="7">
        <v>179</v>
      </c>
      <c r="G3308" s="7">
        <f t="shared" si="258"/>
        <v>1.79</v>
      </c>
      <c r="H3308" s="7">
        <v>83.5</v>
      </c>
      <c r="I3308" s="7" t="s">
        <v>8</v>
      </c>
      <c r="J3308" s="7">
        <f t="shared" si="259"/>
        <v>83.5</v>
      </c>
      <c r="K3308" s="8">
        <f t="shared" si="260"/>
        <v>26.060360163540466</v>
      </c>
    </row>
    <row r="3309" spans="1:11" x14ac:dyDescent="0.25">
      <c r="A3309" s="1">
        <v>6</v>
      </c>
      <c r="B3309" s="1" t="str">
        <f t="shared" si="256"/>
        <v> Nigeria</v>
      </c>
      <c r="C3309" s="1" t="str">
        <f t="shared" si="257"/>
        <v>África</v>
      </c>
      <c r="D3309" s="2">
        <v>77517002</v>
      </c>
      <c r="E3309" s="2" t="s">
        <v>5</v>
      </c>
      <c r="F3309" s="7">
        <v>158</v>
      </c>
      <c r="G3309" s="7">
        <f t="shared" si="258"/>
        <v>1.58</v>
      </c>
      <c r="H3309" s="7">
        <v>53.9</v>
      </c>
      <c r="I3309" s="7" t="s">
        <v>8</v>
      </c>
      <c r="J3309" s="7">
        <f t="shared" si="259"/>
        <v>53.9</v>
      </c>
      <c r="K3309" s="8">
        <f t="shared" si="260"/>
        <v>21.591091171286649</v>
      </c>
    </row>
    <row r="3310" spans="1:11" x14ac:dyDescent="0.25">
      <c r="A3310" s="1">
        <v>63</v>
      </c>
      <c r="B3310" s="1" t="str">
        <f t="shared" si="256"/>
        <v> Tuvalu</v>
      </c>
      <c r="C3310" s="1" t="str">
        <f t="shared" si="257"/>
        <v>Oceanía</v>
      </c>
      <c r="D3310" s="2">
        <v>98697871</v>
      </c>
      <c r="E3310" s="2" t="s">
        <v>7</v>
      </c>
      <c r="F3310" s="7">
        <v>176</v>
      </c>
      <c r="G3310" s="7">
        <f t="shared" si="258"/>
        <v>1.76</v>
      </c>
      <c r="H3310" s="7">
        <v>190.9</v>
      </c>
      <c r="I3310" s="7" t="s">
        <v>6</v>
      </c>
      <c r="J3310" s="7">
        <f t="shared" si="259"/>
        <v>86.590783433000013</v>
      </c>
      <c r="K3310" s="8">
        <f t="shared" si="260"/>
        <v>27.95415270951705</v>
      </c>
    </row>
    <row r="3311" spans="1:11" x14ac:dyDescent="0.25">
      <c r="A3311" s="1">
        <v>16</v>
      </c>
      <c r="B3311" s="1" t="str">
        <f t="shared" si="256"/>
        <v> Vietnam</v>
      </c>
      <c r="C3311" s="1" t="str">
        <f t="shared" si="257"/>
        <v>Asia</v>
      </c>
      <c r="D3311" s="2">
        <v>81282110</v>
      </c>
      <c r="E3311" s="2" t="s">
        <v>7</v>
      </c>
      <c r="F3311" s="7">
        <v>155</v>
      </c>
      <c r="G3311" s="7">
        <f t="shared" si="258"/>
        <v>1.55</v>
      </c>
      <c r="H3311" s="7">
        <v>121</v>
      </c>
      <c r="I3311" s="7" t="s">
        <v>6</v>
      </c>
      <c r="J3311" s="7">
        <f t="shared" si="259"/>
        <v>54.884676770000006</v>
      </c>
      <c r="K3311" s="8">
        <f t="shared" si="260"/>
        <v>22.844818634755462</v>
      </c>
    </row>
    <row r="3312" spans="1:11" x14ac:dyDescent="0.25">
      <c r="A3312" s="1">
        <v>53</v>
      </c>
      <c r="B3312" s="1" t="str">
        <f t="shared" si="256"/>
        <v> Georgia</v>
      </c>
      <c r="C3312" s="1" t="str">
        <f t="shared" si="257"/>
        <v>Medio Oriente</v>
      </c>
      <c r="D3312" s="2">
        <v>26609880</v>
      </c>
      <c r="E3312" s="2" t="s">
        <v>5</v>
      </c>
      <c r="F3312" s="7">
        <v>171</v>
      </c>
      <c r="G3312" s="7">
        <f t="shared" si="258"/>
        <v>1.71</v>
      </c>
      <c r="H3312" s="7">
        <v>182.5</v>
      </c>
      <c r="I3312" s="7" t="s">
        <v>6</v>
      </c>
      <c r="J3312" s="7">
        <f t="shared" si="259"/>
        <v>82.780607525000008</v>
      </c>
      <c r="K3312" s="8">
        <f t="shared" si="260"/>
        <v>28.309773101125138</v>
      </c>
    </row>
    <row r="3313" spans="1:11" x14ac:dyDescent="0.25">
      <c r="A3313" s="1">
        <v>6</v>
      </c>
      <c r="B3313" s="1" t="str">
        <f t="shared" si="256"/>
        <v> Nigeria</v>
      </c>
      <c r="C3313" s="1" t="str">
        <f t="shared" si="257"/>
        <v>África</v>
      </c>
      <c r="D3313" s="2">
        <v>10600468</v>
      </c>
      <c r="E3313" s="2" t="s">
        <v>5</v>
      </c>
      <c r="F3313" s="7">
        <v>163</v>
      </c>
      <c r="G3313" s="7">
        <f t="shared" si="258"/>
        <v>1.63</v>
      </c>
      <c r="H3313" s="7">
        <v>115.7</v>
      </c>
      <c r="I3313" s="7" t="s">
        <v>6</v>
      </c>
      <c r="J3313" s="7">
        <f t="shared" si="259"/>
        <v>52.480637209000001</v>
      </c>
      <c r="K3313" s="8">
        <f t="shared" si="260"/>
        <v>19.752582787835451</v>
      </c>
    </row>
    <row r="3314" spans="1:11" x14ac:dyDescent="0.25">
      <c r="A3314" s="1">
        <v>41</v>
      </c>
      <c r="B3314" s="1" t="str">
        <f t="shared" si="256"/>
        <v> Mongolia</v>
      </c>
      <c r="C3314" s="1" t="str">
        <f t="shared" si="257"/>
        <v>Asia</v>
      </c>
      <c r="D3314" s="2">
        <v>98461885</v>
      </c>
      <c r="E3314" s="2" t="s">
        <v>7</v>
      </c>
      <c r="F3314" s="7">
        <v>169</v>
      </c>
      <c r="G3314" s="7">
        <f t="shared" si="258"/>
        <v>1.69</v>
      </c>
      <c r="H3314" s="7">
        <v>161.4</v>
      </c>
      <c r="I3314" s="7" t="s">
        <v>6</v>
      </c>
      <c r="J3314" s="7">
        <f t="shared" si="259"/>
        <v>73.209808518000003</v>
      </c>
      <c r="K3314" s="8">
        <f t="shared" si="260"/>
        <v>25.632788949266487</v>
      </c>
    </row>
    <row r="3315" spans="1:11" x14ac:dyDescent="0.25">
      <c r="A3315" s="1">
        <v>18</v>
      </c>
      <c r="B3315" s="1" t="str">
        <f t="shared" si="256"/>
        <v> Chad</v>
      </c>
      <c r="C3315" s="1" t="str">
        <f t="shared" si="257"/>
        <v>África</v>
      </c>
      <c r="D3315" s="2">
        <v>73607376</v>
      </c>
      <c r="E3315" s="2" t="s">
        <v>5</v>
      </c>
      <c r="F3315" s="7">
        <v>176</v>
      </c>
      <c r="G3315" s="7">
        <f t="shared" si="258"/>
        <v>1.76</v>
      </c>
      <c r="H3315" s="7">
        <v>68.3</v>
      </c>
      <c r="I3315" s="7" t="s">
        <v>8</v>
      </c>
      <c r="J3315" s="7">
        <f t="shared" si="259"/>
        <v>68.3</v>
      </c>
      <c r="K3315" s="8">
        <f t="shared" si="260"/>
        <v>22.049328512396695</v>
      </c>
    </row>
    <row r="3316" spans="1:11" x14ac:dyDescent="0.25">
      <c r="A3316" s="1">
        <v>30</v>
      </c>
      <c r="B3316" s="1" t="str">
        <f t="shared" si="256"/>
        <v> Liberia</v>
      </c>
      <c r="C3316" s="1" t="str">
        <f t="shared" si="257"/>
        <v>África</v>
      </c>
      <c r="D3316" s="2">
        <v>23443301</v>
      </c>
      <c r="E3316" s="2" t="s">
        <v>5</v>
      </c>
      <c r="F3316" s="7">
        <v>154</v>
      </c>
      <c r="G3316" s="7">
        <f t="shared" si="258"/>
        <v>1.54</v>
      </c>
      <c r="H3316" s="7">
        <v>62.4</v>
      </c>
      <c r="I3316" s="7" t="s">
        <v>8</v>
      </c>
      <c r="J3316" s="7">
        <f t="shared" si="259"/>
        <v>62.4</v>
      </c>
      <c r="K3316" s="8">
        <f t="shared" si="260"/>
        <v>26.311350986675663</v>
      </c>
    </row>
    <row r="3317" spans="1:11" x14ac:dyDescent="0.25">
      <c r="A3317" s="1">
        <v>32</v>
      </c>
      <c r="B3317" s="1" t="str">
        <f t="shared" si="256"/>
        <v> Ghana</v>
      </c>
      <c r="C3317" s="1" t="str">
        <f t="shared" si="257"/>
        <v>África</v>
      </c>
      <c r="D3317" s="2">
        <v>81572857</v>
      </c>
      <c r="E3317" s="2" t="s">
        <v>5</v>
      </c>
      <c r="F3317" s="7">
        <v>169</v>
      </c>
      <c r="G3317" s="7">
        <f t="shared" si="258"/>
        <v>1.69</v>
      </c>
      <c r="H3317" s="7">
        <v>74.8</v>
      </c>
      <c r="I3317" s="7" t="s">
        <v>8</v>
      </c>
      <c r="J3317" s="7">
        <f t="shared" si="259"/>
        <v>74.8</v>
      </c>
      <c r="K3317" s="8">
        <f t="shared" si="260"/>
        <v>26.189559189104024</v>
      </c>
    </row>
    <row r="3318" spans="1:11" x14ac:dyDescent="0.25">
      <c r="A3318" s="1">
        <v>54</v>
      </c>
      <c r="B3318" s="1" t="str">
        <f t="shared" si="256"/>
        <v> Bolivia</v>
      </c>
      <c r="C3318" s="1" t="str">
        <f t="shared" si="257"/>
        <v>Sudamérica</v>
      </c>
      <c r="D3318" s="2">
        <v>97624481</v>
      </c>
      <c r="E3318" s="2" t="s">
        <v>7</v>
      </c>
      <c r="F3318" s="7">
        <v>166</v>
      </c>
      <c r="G3318" s="7">
        <f t="shared" si="258"/>
        <v>1.66</v>
      </c>
      <c r="H3318" s="7">
        <v>161.4</v>
      </c>
      <c r="I3318" s="7" t="s">
        <v>6</v>
      </c>
      <c r="J3318" s="7">
        <f t="shared" si="259"/>
        <v>73.209808518000003</v>
      </c>
      <c r="K3318" s="8">
        <f t="shared" si="260"/>
        <v>26.567647161416755</v>
      </c>
    </row>
    <row r="3319" spans="1:11" x14ac:dyDescent="0.25">
      <c r="A3319" s="1">
        <v>35</v>
      </c>
      <c r="B3319" s="1" t="str">
        <f t="shared" si="256"/>
        <v> Cabo Verde</v>
      </c>
      <c r="C3319" s="1" t="str">
        <f t="shared" si="257"/>
        <v>África</v>
      </c>
      <c r="D3319" s="2">
        <v>18427893</v>
      </c>
      <c r="E3319" s="2" t="s">
        <v>7</v>
      </c>
      <c r="F3319" s="7">
        <v>157</v>
      </c>
      <c r="G3319" s="7">
        <f t="shared" si="258"/>
        <v>1.57</v>
      </c>
      <c r="H3319" s="7">
        <v>140.69999999999999</v>
      </c>
      <c r="I3319" s="7" t="s">
        <v>6</v>
      </c>
      <c r="J3319" s="7">
        <f t="shared" si="259"/>
        <v>63.820446458999996</v>
      </c>
      <c r="K3319" s="8">
        <f t="shared" si="260"/>
        <v>25.891698023854921</v>
      </c>
    </row>
    <row r="3320" spans="1:11" x14ac:dyDescent="0.25">
      <c r="A3320" s="1">
        <v>51</v>
      </c>
      <c r="B3320" s="1" t="str">
        <f t="shared" si="256"/>
        <v> Costa Rica</v>
      </c>
      <c r="C3320" s="1" t="str">
        <f t="shared" si="257"/>
        <v>Centroamérica</v>
      </c>
      <c r="D3320" s="2">
        <v>40467261</v>
      </c>
      <c r="E3320" s="2" t="s">
        <v>7</v>
      </c>
      <c r="F3320" s="7">
        <v>184</v>
      </c>
      <c r="G3320" s="7">
        <f t="shared" si="258"/>
        <v>1.84</v>
      </c>
      <c r="H3320" s="7">
        <v>169.3</v>
      </c>
      <c r="I3320" s="7" t="s">
        <v>6</v>
      </c>
      <c r="J3320" s="7">
        <f t="shared" si="259"/>
        <v>76.79318824100001</v>
      </c>
      <c r="K3320" s="8">
        <f t="shared" si="260"/>
        <v>22.682298039047733</v>
      </c>
    </row>
    <row r="3321" spans="1:11" x14ac:dyDescent="0.25">
      <c r="A3321" s="1">
        <v>46</v>
      </c>
      <c r="B3321" s="1" t="str">
        <f t="shared" si="256"/>
        <v> Australia</v>
      </c>
      <c r="C3321" s="1" t="str">
        <f t="shared" si="257"/>
        <v>Oceanía</v>
      </c>
      <c r="D3321" s="2">
        <v>13263157</v>
      </c>
      <c r="E3321" s="2" t="s">
        <v>7</v>
      </c>
      <c r="F3321" s="7">
        <v>178</v>
      </c>
      <c r="G3321" s="7">
        <f t="shared" si="258"/>
        <v>1.78</v>
      </c>
      <c r="H3321" s="7">
        <v>190</v>
      </c>
      <c r="I3321" s="7" t="s">
        <v>6</v>
      </c>
      <c r="J3321" s="7">
        <f t="shared" si="259"/>
        <v>86.182550300000003</v>
      </c>
      <c r="K3321" s="8">
        <f t="shared" si="260"/>
        <v>27.200653421285192</v>
      </c>
    </row>
    <row r="3322" spans="1:11" x14ac:dyDescent="0.25">
      <c r="A3322" s="1">
        <v>57</v>
      </c>
      <c r="B3322" s="1" t="str">
        <f t="shared" si="256"/>
        <v> Argentina</v>
      </c>
      <c r="C3322" s="1" t="str">
        <f t="shared" si="257"/>
        <v>Sudamérica</v>
      </c>
      <c r="D3322" s="2">
        <v>32824564</v>
      </c>
      <c r="E3322" s="2" t="s">
        <v>7</v>
      </c>
      <c r="F3322" s="7">
        <v>152</v>
      </c>
      <c r="G3322" s="7">
        <f t="shared" si="258"/>
        <v>1.52</v>
      </c>
      <c r="H3322" s="7">
        <v>125</v>
      </c>
      <c r="I3322" s="7" t="s">
        <v>6</v>
      </c>
      <c r="J3322" s="7">
        <f t="shared" si="259"/>
        <v>56.699046250000002</v>
      </c>
      <c r="K3322" s="8">
        <f t="shared" si="260"/>
        <v>24.540792178843493</v>
      </c>
    </row>
    <row r="3323" spans="1:11" x14ac:dyDescent="0.25">
      <c r="A3323" s="1">
        <v>60</v>
      </c>
      <c r="B3323" s="1" t="str">
        <f t="shared" si="256"/>
        <v> Nicaragua</v>
      </c>
      <c r="C3323" s="1" t="str">
        <f t="shared" si="257"/>
        <v>Centroamérica</v>
      </c>
      <c r="D3323" s="2">
        <v>92288570</v>
      </c>
      <c r="E3323" s="2" t="s">
        <v>7</v>
      </c>
      <c r="F3323" s="7">
        <v>173</v>
      </c>
      <c r="G3323" s="7">
        <f t="shared" si="258"/>
        <v>1.73</v>
      </c>
      <c r="H3323" s="7">
        <v>168</v>
      </c>
      <c r="I3323" s="7" t="s">
        <v>6</v>
      </c>
      <c r="J3323" s="7">
        <f t="shared" si="259"/>
        <v>76.203518160000002</v>
      </c>
      <c r="K3323" s="8">
        <f t="shared" si="260"/>
        <v>25.461431441077217</v>
      </c>
    </row>
    <row r="3324" spans="1:11" x14ac:dyDescent="0.25">
      <c r="A3324" s="1">
        <v>44</v>
      </c>
      <c r="B3324" s="1" t="str">
        <f t="shared" si="256"/>
        <v> Yemen</v>
      </c>
      <c r="C3324" s="1" t="str">
        <f t="shared" si="257"/>
        <v>Medio Oriente</v>
      </c>
      <c r="D3324" s="2">
        <v>77797446</v>
      </c>
      <c r="E3324" s="2" t="s">
        <v>5</v>
      </c>
      <c r="F3324" s="7">
        <v>145</v>
      </c>
      <c r="G3324" s="7">
        <f t="shared" si="258"/>
        <v>1.45</v>
      </c>
      <c r="H3324" s="7">
        <v>56.2</v>
      </c>
      <c r="I3324" s="7" t="s">
        <v>8</v>
      </c>
      <c r="J3324" s="7">
        <f t="shared" si="259"/>
        <v>56.2</v>
      </c>
      <c r="K3324" s="8">
        <f t="shared" si="260"/>
        <v>26.730083234244947</v>
      </c>
    </row>
    <row r="3325" spans="1:11" x14ac:dyDescent="0.25">
      <c r="A3325" s="1">
        <v>40</v>
      </c>
      <c r="B3325" s="1" t="str">
        <f t="shared" si="256"/>
        <v> Israel</v>
      </c>
      <c r="C3325" s="1" t="str">
        <f t="shared" si="257"/>
        <v>Medio Oriente</v>
      </c>
      <c r="D3325" s="2">
        <v>55406639</v>
      </c>
      <c r="E3325" s="2" t="s">
        <v>5</v>
      </c>
      <c r="F3325" s="7">
        <v>180</v>
      </c>
      <c r="G3325" s="7">
        <f t="shared" si="258"/>
        <v>1.8</v>
      </c>
      <c r="H3325" s="7">
        <v>84.8</v>
      </c>
      <c r="I3325" s="7" t="s">
        <v>8</v>
      </c>
      <c r="J3325" s="7">
        <f t="shared" si="259"/>
        <v>84.8</v>
      </c>
      <c r="K3325" s="8">
        <f t="shared" si="260"/>
        <v>26.172839506172838</v>
      </c>
    </row>
    <row r="3326" spans="1:11" x14ac:dyDescent="0.25">
      <c r="A3326" s="1">
        <v>63</v>
      </c>
      <c r="B3326" s="1" t="str">
        <f t="shared" si="256"/>
        <v> Tuvalu</v>
      </c>
      <c r="C3326" s="1" t="str">
        <f t="shared" si="257"/>
        <v>Oceanía</v>
      </c>
      <c r="D3326" s="2">
        <v>40096644</v>
      </c>
      <c r="E3326" s="2" t="s">
        <v>5</v>
      </c>
      <c r="F3326" s="7">
        <v>175</v>
      </c>
      <c r="G3326" s="7">
        <f t="shared" si="258"/>
        <v>1.75</v>
      </c>
      <c r="H3326" s="7">
        <v>185.8</v>
      </c>
      <c r="I3326" s="7" t="s">
        <v>6</v>
      </c>
      <c r="J3326" s="7">
        <f t="shared" si="259"/>
        <v>84.277462346000007</v>
      </c>
      <c r="K3326" s="8">
        <f t="shared" si="260"/>
        <v>27.519171378285716</v>
      </c>
    </row>
    <row r="3327" spans="1:11" x14ac:dyDescent="0.25">
      <c r="A3327" s="1">
        <v>62</v>
      </c>
      <c r="B3327" s="1" t="str">
        <f t="shared" si="256"/>
        <v> Bahamas</v>
      </c>
      <c r="C3327" s="1" t="str">
        <f t="shared" si="257"/>
        <v>Centroamérica</v>
      </c>
      <c r="D3327" s="2">
        <v>21586964</v>
      </c>
      <c r="E3327" s="2" t="s">
        <v>5</v>
      </c>
      <c r="F3327" s="7">
        <v>174</v>
      </c>
      <c r="G3327" s="7">
        <f t="shared" si="258"/>
        <v>1.74</v>
      </c>
      <c r="H3327" s="7">
        <v>96.8</v>
      </c>
      <c r="I3327" s="7" t="s">
        <v>8</v>
      </c>
      <c r="J3327" s="7">
        <f t="shared" si="259"/>
        <v>96.8</v>
      </c>
      <c r="K3327" s="8">
        <f t="shared" si="260"/>
        <v>31.972519487382744</v>
      </c>
    </row>
    <row r="3328" spans="1:11" x14ac:dyDescent="0.25">
      <c r="A3328" s="1">
        <v>67</v>
      </c>
      <c r="B3328" s="1" t="str">
        <f t="shared" si="256"/>
        <v> Samoa</v>
      </c>
      <c r="C3328" s="1" t="str">
        <f t="shared" si="257"/>
        <v>Oceanía</v>
      </c>
      <c r="D3328" s="2">
        <v>40523910</v>
      </c>
      <c r="E3328" s="2" t="s">
        <v>7</v>
      </c>
      <c r="F3328" s="7">
        <v>139</v>
      </c>
      <c r="G3328" s="7">
        <f t="shared" si="258"/>
        <v>1.39</v>
      </c>
      <c r="H3328" s="7">
        <v>145.9</v>
      </c>
      <c r="I3328" s="7" t="s">
        <v>6</v>
      </c>
      <c r="J3328" s="7">
        <f t="shared" si="259"/>
        <v>66.179126783000001</v>
      </c>
      <c r="K3328" s="8">
        <f t="shared" si="260"/>
        <v>34.252433509135145</v>
      </c>
    </row>
    <row r="3329" spans="1:11" x14ac:dyDescent="0.25">
      <c r="A3329" s="1">
        <v>2</v>
      </c>
      <c r="B3329" s="1" t="str">
        <f t="shared" si="256"/>
        <v> Burkina Faso</v>
      </c>
      <c r="C3329" s="1" t="str">
        <f t="shared" si="257"/>
        <v>África</v>
      </c>
      <c r="D3329" s="2">
        <v>42308912</v>
      </c>
      <c r="E3329" s="2" t="s">
        <v>7</v>
      </c>
      <c r="F3329" s="7">
        <v>130</v>
      </c>
      <c r="G3329" s="7">
        <f t="shared" si="258"/>
        <v>1.3</v>
      </c>
      <c r="H3329" s="7">
        <v>73.599999999999994</v>
      </c>
      <c r="I3329" s="7" t="s">
        <v>6</v>
      </c>
      <c r="J3329" s="7">
        <f t="shared" si="259"/>
        <v>33.384398431999998</v>
      </c>
      <c r="K3329" s="8">
        <f t="shared" si="260"/>
        <v>19.754081912426031</v>
      </c>
    </row>
    <row r="3330" spans="1:11" x14ac:dyDescent="0.25">
      <c r="A3330" s="1">
        <v>39</v>
      </c>
      <c r="B3330" s="1" t="str">
        <f t="shared" si="256"/>
        <v> Portugal</v>
      </c>
      <c r="C3330" s="1" t="str">
        <f t="shared" si="257"/>
        <v>Europa</v>
      </c>
      <c r="D3330" s="2">
        <v>96705433</v>
      </c>
      <c r="E3330" s="2" t="s">
        <v>7</v>
      </c>
      <c r="F3330" s="7">
        <v>163</v>
      </c>
      <c r="G3330" s="7">
        <f t="shared" si="258"/>
        <v>1.63</v>
      </c>
      <c r="H3330" s="7">
        <v>77.400000000000006</v>
      </c>
      <c r="I3330" s="7" t="s">
        <v>8</v>
      </c>
      <c r="J3330" s="7">
        <f t="shared" si="259"/>
        <v>77.400000000000006</v>
      </c>
      <c r="K3330" s="8">
        <f t="shared" si="260"/>
        <v>29.13169483232339</v>
      </c>
    </row>
    <row r="3331" spans="1:11" x14ac:dyDescent="0.25">
      <c r="A3331" s="1">
        <v>15</v>
      </c>
      <c r="B3331" s="1" t="str">
        <f t="shared" ref="B3331:B3394" si="261">+VLOOKUP(A3331,$R$2:$S$68,2,FALSE)</f>
        <v> Burundi</v>
      </c>
      <c r="C3331" s="1" t="str">
        <f t="shared" ref="C3331:C3394" si="262">+VLOOKUP(B3331,$O$2:$P$68,2,FALSE)</f>
        <v>África</v>
      </c>
      <c r="D3331" s="2">
        <v>47193377</v>
      </c>
      <c r="E3331" s="2" t="s">
        <v>5</v>
      </c>
      <c r="F3331" s="7">
        <v>169</v>
      </c>
      <c r="G3331" s="7">
        <f t="shared" ref="G3331:G3394" si="263">+F3331/100</f>
        <v>1.69</v>
      </c>
      <c r="H3331" s="7">
        <v>111.3</v>
      </c>
      <c r="I3331" s="7" t="s">
        <v>6</v>
      </c>
      <c r="J3331" s="7">
        <f t="shared" ref="J3331:J3394" si="264">+IF(I3331="lb",H3331*0.45359237,H3331)</f>
        <v>50.484830780999999</v>
      </c>
      <c r="K3331" s="8">
        <f t="shared" ref="K3331:K3394" si="265">+J3331/G3331^2</f>
        <v>17.676142565386368</v>
      </c>
    </row>
    <row r="3332" spans="1:11" x14ac:dyDescent="0.25">
      <c r="A3332" s="1">
        <v>4</v>
      </c>
      <c r="B3332" s="1" t="str">
        <f t="shared" si="261"/>
        <v> Mozambique</v>
      </c>
      <c r="C3332" s="1" t="str">
        <f t="shared" si="262"/>
        <v>África</v>
      </c>
      <c r="D3332" s="2">
        <v>97945963</v>
      </c>
      <c r="E3332" s="2" t="s">
        <v>7</v>
      </c>
      <c r="F3332" s="7">
        <v>148</v>
      </c>
      <c r="G3332" s="7">
        <f t="shared" si="263"/>
        <v>1.48</v>
      </c>
      <c r="H3332" s="7">
        <v>109.3</v>
      </c>
      <c r="I3332" s="7" t="s">
        <v>6</v>
      </c>
      <c r="J3332" s="7">
        <f t="shared" si="264"/>
        <v>49.577646041000001</v>
      </c>
      <c r="K3332" s="8">
        <f t="shared" si="265"/>
        <v>22.634060464298759</v>
      </c>
    </row>
    <row r="3333" spans="1:11" x14ac:dyDescent="0.25">
      <c r="A3333" s="1">
        <v>34</v>
      </c>
      <c r="B3333" s="1" t="str">
        <f t="shared" si="261"/>
        <v> Bulgaria</v>
      </c>
      <c r="C3333" s="1" t="str">
        <f t="shared" si="262"/>
        <v>Europa</v>
      </c>
      <c r="D3333" s="2">
        <v>46709090</v>
      </c>
      <c r="E3333" s="2" t="s">
        <v>7</v>
      </c>
      <c r="F3333" s="7">
        <v>154</v>
      </c>
      <c r="G3333" s="7">
        <f t="shared" si="263"/>
        <v>1.54</v>
      </c>
      <c r="H3333" s="7">
        <v>64.599999999999994</v>
      </c>
      <c r="I3333" s="7" t="s">
        <v>8</v>
      </c>
      <c r="J3333" s="7">
        <f t="shared" si="264"/>
        <v>64.599999999999994</v>
      </c>
      <c r="K3333" s="8">
        <f t="shared" si="265"/>
        <v>27.238994771462302</v>
      </c>
    </row>
    <row r="3334" spans="1:11" x14ac:dyDescent="0.25">
      <c r="A3334" s="1">
        <v>22</v>
      </c>
      <c r="B3334" s="1" t="str">
        <f t="shared" si="261"/>
        <v> Indonesia</v>
      </c>
      <c r="C3334" s="1" t="str">
        <f t="shared" si="262"/>
        <v>Asia</v>
      </c>
      <c r="D3334" s="2">
        <v>90337588</v>
      </c>
      <c r="E3334" s="2" t="s">
        <v>7</v>
      </c>
      <c r="F3334" s="7">
        <v>171</v>
      </c>
      <c r="G3334" s="7">
        <f t="shared" si="263"/>
        <v>1.71</v>
      </c>
      <c r="H3334" s="7">
        <v>154.30000000000001</v>
      </c>
      <c r="I3334" s="7" t="s">
        <v>6</v>
      </c>
      <c r="J3334" s="7">
        <f t="shared" si="264"/>
        <v>69.989302691000006</v>
      </c>
      <c r="K3334" s="8">
        <f t="shared" si="265"/>
        <v>23.935331449334843</v>
      </c>
    </row>
    <row r="3335" spans="1:11" x14ac:dyDescent="0.25">
      <c r="A3335" s="1">
        <v>19</v>
      </c>
      <c r="B3335" s="1" t="str">
        <f t="shared" si="261"/>
        <v> Somalia</v>
      </c>
      <c r="C3335" s="1" t="str">
        <f t="shared" si="262"/>
        <v>África</v>
      </c>
      <c r="D3335" s="2">
        <v>95000651</v>
      </c>
      <c r="E3335" s="2" t="s">
        <v>7</v>
      </c>
      <c r="F3335" s="7">
        <v>147</v>
      </c>
      <c r="G3335" s="7">
        <f t="shared" si="263"/>
        <v>1.47</v>
      </c>
      <c r="H3335" s="7">
        <v>126.8</v>
      </c>
      <c r="I3335" s="7" t="s">
        <v>6</v>
      </c>
      <c r="J3335" s="7">
        <f t="shared" si="264"/>
        <v>57.515512516000001</v>
      </c>
      <c r="K3335" s="8">
        <f t="shared" si="265"/>
        <v>26.616461898283127</v>
      </c>
    </row>
    <row r="3336" spans="1:11" x14ac:dyDescent="0.25">
      <c r="A3336" s="1">
        <v>2</v>
      </c>
      <c r="B3336" s="1" t="str">
        <f t="shared" si="261"/>
        <v> Burkina Faso</v>
      </c>
      <c r="C3336" s="1" t="str">
        <f t="shared" si="262"/>
        <v>África</v>
      </c>
      <c r="D3336" s="2">
        <v>88502390</v>
      </c>
      <c r="E3336" s="2" t="s">
        <v>5</v>
      </c>
      <c r="F3336" s="7">
        <v>173</v>
      </c>
      <c r="G3336" s="7">
        <f t="shared" si="263"/>
        <v>1.73</v>
      </c>
      <c r="H3336" s="7">
        <v>168.7</v>
      </c>
      <c r="I3336" s="7" t="s">
        <v>6</v>
      </c>
      <c r="J3336" s="7">
        <f t="shared" si="264"/>
        <v>76.521032818999998</v>
      </c>
      <c r="K3336" s="8">
        <f t="shared" si="265"/>
        <v>25.567520738748371</v>
      </c>
    </row>
    <row r="3337" spans="1:11" x14ac:dyDescent="0.25">
      <c r="A3337" s="1">
        <v>22</v>
      </c>
      <c r="B3337" s="1" t="str">
        <f t="shared" si="261"/>
        <v> Indonesia</v>
      </c>
      <c r="C3337" s="1" t="str">
        <f t="shared" si="262"/>
        <v>Asia</v>
      </c>
      <c r="D3337" s="2">
        <v>17048935</v>
      </c>
      <c r="E3337" s="2" t="s">
        <v>7</v>
      </c>
      <c r="F3337" s="7">
        <v>138</v>
      </c>
      <c r="G3337" s="7">
        <f t="shared" si="263"/>
        <v>1.38</v>
      </c>
      <c r="H3337" s="7">
        <v>88</v>
      </c>
      <c r="I3337" s="7" t="s">
        <v>6</v>
      </c>
      <c r="J3337" s="7">
        <f t="shared" si="264"/>
        <v>39.916128560000004</v>
      </c>
      <c r="K3337" s="8">
        <f t="shared" si="265"/>
        <v>20.959949884478057</v>
      </c>
    </row>
    <row r="3338" spans="1:11" x14ac:dyDescent="0.25">
      <c r="A3338" s="1">
        <v>29</v>
      </c>
      <c r="B3338" s="1" t="str">
        <f t="shared" si="261"/>
        <v> Angola</v>
      </c>
      <c r="C3338" s="1" t="str">
        <f t="shared" si="262"/>
        <v>África</v>
      </c>
      <c r="D3338" s="2">
        <v>22160275</v>
      </c>
      <c r="E3338" s="2" t="s">
        <v>7</v>
      </c>
      <c r="F3338" s="7">
        <v>147</v>
      </c>
      <c r="G3338" s="7">
        <f t="shared" si="263"/>
        <v>1.47</v>
      </c>
      <c r="H3338" s="7">
        <v>51.4</v>
      </c>
      <c r="I3338" s="7" t="s">
        <v>8</v>
      </c>
      <c r="J3338" s="7">
        <f t="shared" si="264"/>
        <v>51.4</v>
      </c>
      <c r="K3338" s="8">
        <f t="shared" si="265"/>
        <v>23.786385302420289</v>
      </c>
    </row>
    <row r="3339" spans="1:11" x14ac:dyDescent="0.25">
      <c r="A3339" s="1">
        <v>9</v>
      </c>
      <c r="B3339" s="1" t="str">
        <f t="shared" si="261"/>
        <v> Seychelles</v>
      </c>
      <c r="C3339" s="1" t="str">
        <f t="shared" si="262"/>
        <v>Medio Oriente</v>
      </c>
      <c r="D3339" s="2">
        <v>84716052</v>
      </c>
      <c r="E3339" s="2" t="s">
        <v>5</v>
      </c>
      <c r="F3339" s="7">
        <v>168</v>
      </c>
      <c r="G3339" s="7">
        <f t="shared" si="263"/>
        <v>1.68</v>
      </c>
      <c r="H3339" s="7">
        <v>174.4</v>
      </c>
      <c r="I3339" s="7" t="s">
        <v>6</v>
      </c>
      <c r="J3339" s="7">
        <f t="shared" si="264"/>
        <v>79.106509328000001</v>
      </c>
      <c r="K3339" s="8">
        <f t="shared" si="265"/>
        <v>28.028099960317466</v>
      </c>
    </row>
    <row r="3340" spans="1:11" x14ac:dyDescent="0.25">
      <c r="A3340" s="1">
        <v>62</v>
      </c>
      <c r="B3340" s="1" t="str">
        <f t="shared" si="261"/>
        <v> Bahamas</v>
      </c>
      <c r="C3340" s="1" t="str">
        <f t="shared" si="262"/>
        <v>Centroamérica</v>
      </c>
      <c r="D3340" s="2">
        <v>76995692</v>
      </c>
      <c r="E3340" s="2" t="s">
        <v>5</v>
      </c>
      <c r="F3340" s="7">
        <v>174</v>
      </c>
      <c r="G3340" s="7">
        <f t="shared" si="263"/>
        <v>1.74</v>
      </c>
      <c r="H3340" s="7">
        <v>78.900000000000006</v>
      </c>
      <c r="I3340" s="7" t="s">
        <v>8</v>
      </c>
      <c r="J3340" s="7">
        <f t="shared" si="264"/>
        <v>78.900000000000006</v>
      </c>
      <c r="K3340" s="8">
        <f t="shared" si="265"/>
        <v>26.060245739199367</v>
      </c>
    </row>
    <row r="3341" spans="1:11" x14ac:dyDescent="0.25">
      <c r="A3341" s="1">
        <v>56</v>
      </c>
      <c r="B3341" s="1" t="str">
        <f t="shared" si="261"/>
        <v> Armenia</v>
      </c>
      <c r="C3341" s="1" t="str">
        <f t="shared" si="262"/>
        <v>Medio Oriente</v>
      </c>
      <c r="D3341" s="2">
        <v>48501424</v>
      </c>
      <c r="E3341" s="2" t="s">
        <v>5</v>
      </c>
      <c r="F3341" s="7">
        <v>184</v>
      </c>
      <c r="G3341" s="7">
        <f t="shared" si="263"/>
        <v>1.84</v>
      </c>
      <c r="H3341" s="7">
        <v>91.2</v>
      </c>
      <c r="I3341" s="7" t="s">
        <v>8</v>
      </c>
      <c r="J3341" s="7">
        <f t="shared" si="264"/>
        <v>91.2</v>
      </c>
      <c r="K3341" s="8">
        <f t="shared" si="265"/>
        <v>26.937618147448013</v>
      </c>
    </row>
    <row r="3342" spans="1:11" x14ac:dyDescent="0.25">
      <c r="A3342" s="1">
        <v>22</v>
      </c>
      <c r="B3342" s="1" t="str">
        <f t="shared" si="261"/>
        <v> Indonesia</v>
      </c>
      <c r="C3342" s="1" t="str">
        <f t="shared" si="262"/>
        <v>Asia</v>
      </c>
      <c r="D3342" s="2">
        <v>75687796</v>
      </c>
      <c r="E3342" s="2" t="s">
        <v>5</v>
      </c>
      <c r="F3342" s="7">
        <v>158</v>
      </c>
      <c r="G3342" s="7">
        <f t="shared" si="263"/>
        <v>1.58</v>
      </c>
      <c r="H3342" s="7">
        <v>49</v>
      </c>
      <c r="I3342" s="7" t="s">
        <v>8</v>
      </c>
      <c r="J3342" s="7">
        <f t="shared" si="264"/>
        <v>49</v>
      </c>
      <c r="K3342" s="8">
        <f t="shared" si="265"/>
        <v>19.62826470116968</v>
      </c>
    </row>
    <row r="3343" spans="1:11" x14ac:dyDescent="0.25">
      <c r="A3343" s="1">
        <v>46</v>
      </c>
      <c r="B3343" s="1" t="str">
        <f t="shared" si="261"/>
        <v> Australia</v>
      </c>
      <c r="C3343" s="1" t="str">
        <f t="shared" si="262"/>
        <v>Oceanía</v>
      </c>
      <c r="D3343" s="2">
        <v>77917282</v>
      </c>
      <c r="E3343" s="2" t="s">
        <v>7</v>
      </c>
      <c r="F3343" s="7">
        <v>183</v>
      </c>
      <c r="G3343" s="7">
        <f t="shared" si="263"/>
        <v>1.83</v>
      </c>
      <c r="H3343" s="7">
        <v>92.4</v>
      </c>
      <c r="I3343" s="7" t="s">
        <v>8</v>
      </c>
      <c r="J3343" s="7">
        <f t="shared" si="264"/>
        <v>92.4</v>
      </c>
      <c r="K3343" s="8">
        <f t="shared" si="265"/>
        <v>27.591149332616677</v>
      </c>
    </row>
    <row r="3344" spans="1:11" x14ac:dyDescent="0.25">
      <c r="A3344" s="1">
        <v>6</v>
      </c>
      <c r="B3344" s="1" t="str">
        <f t="shared" si="261"/>
        <v> Nigeria</v>
      </c>
      <c r="C3344" s="1" t="str">
        <f t="shared" si="262"/>
        <v>África</v>
      </c>
      <c r="D3344" s="2">
        <v>19833025</v>
      </c>
      <c r="E3344" s="2" t="s">
        <v>7</v>
      </c>
      <c r="F3344" s="7">
        <v>141</v>
      </c>
      <c r="G3344" s="7">
        <f t="shared" si="263"/>
        <v>1.41</v>
      </c>
      <c r="H3344" s="7">
        <v>44.1</v>
      </c>
      <c r="I3344" s="7" t="s">
        <v>8</v>
      </c>
      <c r="J3344" s="7">
        <f t="shared" si="264"/>
        <v>44.1</v>
      </c>
      <c r="K3344" s="8">
        <f t="shared" si="265"/>
        <v>22.181982797645997</v>
      </c>
    </row>
    <row r="3345" spans="1:11" x14ac:dyDescent="0.25">
      <c r="A3345" s="1">
        <v>28</v>
      </c>
      <c r="B3345" s="1" t="str">
        <f t="shared" si="261"/>
        <v> Austria</v>
      </c>
      <c r="C3345" s="1" t="str">
        <f t="shared" si="262"/>
        <v>Europa</v>
      </c>
      <c r="D3345" s="2">
        <v>47713892</v>
      </c>
      <c r="E3345" s="2" t="s">
        <v>7</v>
      </c>
      <c r="F3345" s="7">
        <v>154</v>
      </c>
      <c r="G3345" s="7">
        <f t="shared" si="263"/>
        <v>1.54</v>
      </c>
      <c r="H3345" s="7">
        <v>130.5</v>
      </c>
      <c r="I3345" s="7" t="s">
        <v>6</v>
      </c>
      <c r="J3345" s="7">
        <f t="shared" si="264"/>
        <v>59.193804285000006</v>
      </c>
      <c r="K3345" s="8">
        <f t="shared" si="265"/>
        <v>24.959438474025976</v>
      </c>
    </row>
    <row r="3346" spans="1:11" x14ac:dyDescent="0.25">
      <c r="A3346" s="1">
        <v>5</v>
      </c>
      <c r="B3346" s="1" t="str">
        <f t="shared" si="261"/>
        <v> Togo</v>
      </c>
      <c r="C3346" s="1" t="str">
        <f t="shared" si="262"/>
        <v>África</v>
      </c>
      <c r="D3346" s="2">
        <v>20920241</v>
      </c>
      <c r="E3346" s="2" t="s">
        <v>5</v>
      </c>
      <c r="F3346" s="7">
        <v>176</v>
      </c>
      <c r="G3346" s="7">
        <f t="shared" si="263"/>
        <v>1.76</v>
      </c>
      <c r="H3346" s="7">
        <v>152.80000000000001</v>
      </c>
      <c r="I3346" s="7" t="s">
        <v>6</v>
      </c>
      <c r="J3346" s="7">
        <f t="shared" si="264"/>
        <v>69.308914136000013</v>
      </c>
      <c r="K3346" s="8">
        <f t="shared" si="265"/>
        <v>22.375036846590913</v>
      </c>
    </row>
    <row r="3347" spans="1:11" x14ac:dyDescent="0.25">
      <c r="A3347" s="1">
        <v>64</v>
      </c>
      <c r="B3347" s="1" t="str">
        <f t="shared" si="261"/>
        <v> Kiribati</v>
      </c>
      <c r="C3347" s="1" t="str">
        <f t="shared" si="262"/>
        <v>Oceanía</v>
      </c>
      <c r="D3347" s="2">
        <v>39947130</v>
      </c>
      <c r="E3347" s="2" t="s">
        <v>7</v>
      </c>
      <c r="F3347" s="7">
        <v>163</v>
      </c>
      <c r="G3347" s="7">
        <f t="shared" si="263"/>
        <v>1.63</v>
      </c>
      <c r="H3347" s="7">
        <v>155.4</v>
      </c>
      <c r="I3347" s="7" t="s">
        <v>6</v>
      </c>
      <c r="J3347" s="7">
        <f t="shared" si="264"/>
        <v>70.488254298000001</v>
      </c>
      <c r="K3347" s="8">
        <f t="shared" si="265"/>
        <v>26.530262447965676</v>
      </c>
    </row>
    <row r="3348" spans="1:11" x14ac:dyDescent="0.25">
      <c r="A3348" s="1">
        <v>7</v>
      </c>
      <c r="B3348" s="1" t="str">
        <f t="shared" si="261"/>
        <v> Tanzania</v>
      </c>
      <c r="C3348" s="1" t="str">
        <f t="shared" si="262"/>
        <v>África</v>
      </c>
      <c r="D3348" s="2">
        <v>90393219</v>
      </c>
      <c r="E3348" s="2" t="s">
        <v>5</v>
      </c>
      <c r="F3348" s="7">
        <v>163</v>
      </c>
      <c r="G3348" s="7">
        <f t="shared" si="263"/>
        <v>1.63</v>
      </c>
      <c r="H3348" s="7">
        <v>126.5</v>
      </c>
      <c r="I3348" s="7" t="s">
        <v>6</v>
      </c>
      <c r="J3348" s="7">
        <f t="shared" si="264"/>
        <v>57.379434805000002</v>
      </c>
      <c r="K3348" s="8">
        <f t="shared" si="265"/>
        <v>21.596384811246192</v>
      </c>
    </row>
    <row r="3349" spans="1:11" x14ac:dyDescent="0.25">
      <c r="A3349" s="1">
        <v>7</v>
      </c>
      <c r="B3349" s="1" t="str">
        <f t="shared" si="261"/>
        <v> Tanzania</v>
      </c>
      <c r="C3349" s="1" t="str">
        <f t="shared" si="262"/>
        <v>África</v>
      </c>
      <c r="D3349" s="2">
        <v>80329456</v>
      </c>
      <c r="E3349" s="2" t="s">
        <v>5</v>
      </c>
      <c r="F3349" s="7">
        <v>169</v>
      </c>
      <c r="G3349" s="7">
        <f t="shared" si="263"/>
        <v>1.69</v>
      </c>
      <c r="H3349" s="7">
        <v>136.69999999999999</v>
      </c>
      <c r="I3349" s="7" t="s">
        <v>6</v>
      </c>
      <c r="J3349" s="7">
        <f t="shared" si="264"/>
        <v>62.006076978999999</v>
      </c>
      <c r="K3349" s="8">
        <f t="shared" si="265"/>
        <v>21.710051111305628</v>
      </c>
    </row>
    <row r="3350" spans="1:11" x14ac:dyDescent="0.25">
      <c r="A3350" s="1">
        <v>9</v>
      </c>
      <c r="B3350" s="1" t="str">
        <f t="shared" si="261"/>
        <v> Seychelles</v>
      </c>
      <c r="C3350" s="1" t="str">
        <f t="shared" si="262"/>
        <v>Medio Oriente</v>
      </c>
      <c r="D3350" s="2">
        <v>76185449</v>
      </c>
      <c r="E3350" s="2" t="s">
        <v>7</v>
      </c>
      <c r="F3350" s="7">
        <v>138</v>
      </c>
      <c r="G3350" s="7">
        <f t="shared" si="263"/>
        <v>1.38</v>
      </c>
      <c r="H3350" s="7">
        <v>57.4</v>
      </c>
      <c r="I3350" s="7" t="s">
        <v>8</v>
      </c>
      <c r="J3350" s="7">
        <f t="shared" si="264"/>
        <v>57.4</v>
      </c>
      <c r="K3350" s="8">
        <f t="shared" si="265"/>
        <v>30.140726738080239</v>
      </c>
    </row>
    <row r="3351" spans="1:11" x14ac:dyDescent="0.25">
      <c r="A3351" s="1">
        <v>32</v>
      </c>
      <c r="B3351" s="1" t="str">
        <f t="shared" si="261"/>
        <v> Ghana</v>
      </c>
      <c r="C3351" s="1" t="str">
        <f t="shared" si="262"/>
        <v>África</v>
      </c>
      <c r="D3351" s="2">
        <v>66199509</v>
      </c>
      <c r="E3351" s="2" t="s">
        <v>5</v>
      </c>
      <c r="F3351" s="7">
        <v>150</v>
      </c>
      <c r="G3351" s="7">
        <f t="shared" si="263"/>
        <v>1.5</v>
      </c>
      <c r="H3351" s="7">
        <v>115.3</v>
      </c>
      <c r="I3351" s="7" t="s">
        <v>6</v>
      </c>
      <c r="J3351" s="7">
        <f t="shared" si="264"/>
        <v>52.299200261000003</v>
      </c>
      <c r="K3351" s="8">
        <f t="shared" si="265"/>
        <v>23.244089004888892</v>
      </c>
    </row>
    <row r="3352" spans="1:11" x14ac:dyDescent="0.25">
      <c r="A3352" s="1">
        <v>46</v>
      </c>
      <c r="B3352" s="1" t="str">
        <f t="shared" si="261"/>
        <v> Australia</v>
      </c>
      <c r="C3352" s="1" t="str">
        <f t="shared" si="262"/>
        <v>Oceanía</v>
      </c>
      <c r="D3352" s="2">
        <v>76741622</v>
      </c>
      <c r="E3352" s="2" t="s">
        <v>7</v>
      </c>
      <c r="F3352" s="7">
        <v>153</v>
      </c>
      <c r="G3352" s="7">
        <f t="shared" si="263"/>
        <v>1.53</v>
      </c>
      <c r="H3352" s="7">
        <v>145.5</v>
      </c>
      <c r="I3352" s="7" t="s">
        <v>6</v>
      </c>
      <c r="J3352" s="7">
        <f t="shared" si="264"/>
        <v>65.997689835000003</v>
      </c>
      <c r="K3352" s="8">
        <f t="shared" si="265"/>
        <v>28.193297379213124</v>
      </c>
    </row>
    <row r="3353" spans="1:11" x14ac:dyDescent="0.25">
      <c r="A3353" s="1">
        <v>48</v>
      </c>
      <c r="B3353" s="1" t="str">
        <f t="shared" si="261"/>
        <v> Vanuatu</v>
      </c>
      <c r="C3353" s="1" t="str">
        <f t="shared" si="262"/>
        <v>Oceanía</v>
      </c>
      <c r="D3353" s="2">
        <v>45966212</v>
      </c>
      <c r="E3353" s="2" t="s">
        <v>5</v>
      </c>
      <c r="F3353" s="7">
        <v>177</v>
      </c>
      <c r="G3353" s="7">
        <f t="shared" si="263"/>
        <v>1.77</v>
      </c>
      <c r="H3353" s="7">
        <v>179.2</v>
      </c>
      <c r="I3353" s="7" t="s">
        <v>6</v>
      </c>
      <c r="J3353" s="7">
        <f t="shared" si="264"/>
        <v>81.283752703999994</v>
      </c>
      <c r="K3353" s="8">
        <f t="shared" si="265"/>
        <v>25.945211370934274</v>
      </c>
    </row>
    <row r="3354" spans="1:11" x14ac:dyDescent="0.25">
      <c r="A3354" s="1">
        <v>9</v>
      </c>
      <c r="B3354" s="1" t="str">
        <f t="shared" si="261"/>
        <v> Seychelles</v>
      </c>
      <c r="C3354" s="1" t="str">
        <f t="shared" si="262"/>
        <v>Medio Oriente</v>
      </c>
      <c r="D3354" s="2">
        <v>20786806</v>
      </c>
      <c r="E3354" s="2" t="s">
        <v>5</v>
      </c>
      <c r="F3354" s="7">
        <v>163</v>
      </c>
      <c r="G3354" s="7">
        <f t="shared" si="263"/>
        <v>1.63</v>
      </c>
      <c r="H3354" s="7">
        <v>169.5</v>
      </c>
      <c r="I3354" s="7" t="s">
        <v>6</v>
      </c>
      <c r="J3354" s="7">
        <f t="shared" si="264"/>
        <v>76.883906715000009</v>
      </c>
      <c r="K3354" s="8">
        <f t="shared" si="265"/>
        <v>28.93744842297415</v>
      </c>
    </row>
    <row r="3355" spans="1:11" x14ac:dyDescent="0.25">
      <c r="A3355" s="1">
        <v>29</v>
      </c>
      <c r="B3355" s="1" t="str">
        <f t="shared" si="261"/>
        <v> Angola</v>
      </c>
      <c r="C3355" s="1" t="str">
        <f t="shared" si="262"/>
        <v>África</v>
      </c>
      <c r="D3355" s="2">
        <v>43199256</v>
      </c>
      <c r="E3355" s="2" t="s">
        <v>5</v>
      </c>
      <c r="F3355" s="7">
        <v>152</v>
      </c>
      <c r="G3355" s="7">
        <f t="shared" si="263"/>
        <v>1.52</v>
      </c>
      <c r="H3355" s="7">
        <v>45.4</v>
      </c>
      <c r="I3355" s="7" t="s">
        <v>8</v>
      </c>
      <c r="J3355" s="7">
        <f t="shared" si="264"/>
        <v>45.4</v>
      </c>
      <c r="K3355" s="8">
        <f t="shared" si="265"/>
        <v>19.650277008310248</v>
      </c>
    </row>
    <row r="3356" spans="1:11" x14ac:dyDescent="0.25">
      <c r="A3356" s="1">
        <v>14</v>
      </c>
      <c r="B3356" s="1" t="str">
        <f t="shared" si="261"/>
        <v> Madagascar</v>
      </c>
      <c r="C3356" s="1" t="str">
        <f t="shared" si="262"/>
        <v>África</v>
      </c>
      <c r="D3356" s="2">
        <v>92490187</v>
      </c>
      <c r="E3356" s="2" t="s">
        <v>5</v>
      </c>
      <c r="F3356" s="7">
        <v>147</v>
      </c>
      <c r="G3356" s="7">
        <f t="shared" si="263"/>
        <v>1.47</v>
      </c>
      <c r="H3356" s="7">
        <v>49.1</v>
      </c>
      <c r="I3356" s="7" t="s">
        <v>8</v>
      </c>
      <c r="J3356" s="7">
        <f t="shared" si="264"/>
        <v>49.1</v>
      </c>
      <c r="K3356" s="8">
        <f t="shared" si="265"/>
        <v>22.722013975658292</v>
      </c>
    </row>
    <row r="3357" spans="1:11" x14ac:dyDescent="0.25">
      <c r="A3357" s="1">
        <v>45</v>
      </c>
      <c r="B3357" s="1" t="str">
        <f t="shared" si="261"/>
        <v> Cuba</v>
      </c>
      <c r="C3357" s="1" t="str">
        <f t="shared" si="262"/>
        <v>Centroamérica</v>
      </c>
      <c r="D3357" s="2">
        <v>12185878</v>
      </c>
      <c r="E3357" s="2" t="s">
        <v>5</v>
      </c>
      <c r="F3357" s="7">
        <v>169</v>
      </c>
      <c r="G3357" s="7">
        <f t="shared" si="263"/>
        <v>1.69</v>
      </c>
      <c r="H3357" s="7">
        <v>73.900000000000006</v>
      </c>
      <c r="I3357" s="7" t="s">
        <v>8</v>
      </c>
      <c r="J3357" s="7">
        <f t="shared" si="264"/>
        <v>73.900000000000006</v>
      </c>
      <c r="K3357" s="8">
        <f t="shared" si="265"/>
        <v>25.874444172122828</v>
      </c>
    </row>
    <row r="3358" spans="1:11" x14ac:dyDescent="0.25">
      <c r="A3358" s="1">
        <v>16</v>
      </c>
      <c r="B3358" s="1" t="str">
        <f t="shared" si="261"/>
        <v> Vietnam</v>
      </c>
      <c r="C3358" s="1" t="str">
        <f t="shared" si="262"/>
        <v>Asia</v>
      </c>
      <c r="D3358" s="2">
        <v>40872183</v>
      </c>
      <c r="E3358" s="2" t="s">
        <v>7</v>
      </c>
      <c r="F3358" s="7">
        <v>137</v>
      </c>
      <c r="G3358" s="7">
        <f t="shared" si="263"/>
        <v>1.37</v>
      </c>
      <c r="H3358" s="7">
        <v>43.6</v>
      </c>
      <c r="I3358" s="7" t="s">
        <v>8</v>
      </c>
      <c r="J3358" s="7">
        <f t="shared" si="264"/>
        <v>43.6</v>
      </c>
      <c r="K3358" s="8">
        <f t="shared" si="265"/>
        <v>23.229793808940272</v>
      </c>
    </row>
    <row r="3359" spans="1:11" x14ac:dyDescent="0.25">
      <c r="A3359" s="1">
        <v>5</v>
      </c>
      <c r="B3359" s="1" t="str">
        <f t="shared" si="261"/>
        <v> Togo</v>
      </c>
      <c r="C3359" s="1" t="str">
        <f t="shared" si="262"/>
        <v>África</v>
      </c>
      <c r="D3359" s="2">
        <v>29672580</v>
      </c>
      <c r="E3359" s="2" t="s">
        <v>5</v>
      </c>
      <c r="F3359" s="7">
        <v>173</v>
      </c>
      <c r="G3359" s="7">
        <f t="shared" si="263"/>
        <v>1.73</v>
      </c>
      <c r="H3359" s="7">
        <v>63.4</v>
      </c>
      <c r="I3359" s="7" t="s">
        <v>8</v>
      </c>
      <c r="J3359" s="7">
        <f t="shared" si="264"/>
        <v>63.4</v>
      </c>
      <c r="K3359" s="8">
        <f t="shared" si="265"/>
        <v>21.183467539844298</v>
      </c>
    </row>
    <row r="3360" spans="1:11" x14ac:dyDescent="0.25">
      <c r="A3360" s="1">
        <v>9</v>
      </c>
      <c r="B3360" s="1" t="str">
        <f t="shared" si="261"/>
        <v> Seychelles</v>
      </c>
      <c r="C3360" s="1" t="str">
        <f t="shared" si="262"/>
        <v>Medio Oriente</v>
      </c>
      <c r="D3360" s="2">
        <v>40176900</v>
      </c>
      <c r="E3360" s="2" t="s">
        <v>5</v>
      </c>
      <c r="F3360" s="7">
        <v>185</v>
      </c>
      <c r="G3360" s="7">
        <f t="shared" si="263"/>
        <v>1.85</v>
      </c>
      <c r="H3360" s="7">
        <v>90.3</v>
      </c>
      <c r="I3360" s="7" t="s">
        <v>8</v>
      </c>
      <c r="J3360" s="7">
        <f t="shared" si="264"/>
        <v>90.3</v>
      </c>
      <c r="K3360" s="8">
        <f t="shared" si="265"/>
        <v>26.384222059897731</v>
      </c>
    </row>
    <row r="3361" spans="1:11" x14ac:dyDescent="0.25">
      <c r="A3361" s="1">
        <v>8</v>
      </c>
      <c r="B3361" s="1" t="str">
        <f t="shared" si="261"/>
        <v> Paraguay</v>
      </c>
      <c r="C3361" s="1" t="str">
        <f t="shared" si="262"/>
        <v>Sudamérica</v>
      </c>
      <c r="D3361" s="2">
        <v>35168467</v>
      </c>
      <c r="E3361" s="2" t="s">
        <v>7</v>
      </c>
      <c r="F3361" s="7">
        <v>169</v>
      </c>
      <c r="G3361" s="7">
        <f t="shared" si="263"/>
        <v>1.69</v>
      </c>
      <c r="H3361" s="7">
        <v>82.4</v>
      </c>
      <c r="I3361" s="7" t="s">
        <v>8</v>
      </c>
      <c r="J3361" s="7">
        <f t="shared" si="264"/>
        <v>82.4</v>
      </c>
      <c r="K3361" s="8">
        <f t="shared" si="265"/>
        <v>28.850530443611923</v>
      </c>
    </row>
    <row r="3362" spans="1:11" x14ac:dyDescent="0.25">
      <c r="A3362" s="1">
        <v>50</v>
      </c>
      <c r="B3362" s="1" t="str">
        <f t="shared" si="261"/>
        <v> Venezuela</v>
      </c>
      <c r="C3362" s="1" t="str">
        <f t="shared" si="262"/>
        <v>Sudamérica</v>
      </c>
      <c r="D3362" s="2">
        <v>18135761</v>
      </c>
      <c r="E3362" s="2" t="s">
        <v>7</v>
      </c>
      <c r="F3362" s="7">
        <v>149</v>
      </c>
      <c r="G3362" s="7">
        <f t="shared" si="263"/>
        <v>1.49</v>
      </c>
      <c r="H3362" s="7">
        <v>106.7</v>
      </c>
      <c r="I3362" s="7" t="s">
        <v>6</v>
      </c>
      <c r="J3362" s="7">
        <f t="shared" si="264"/>
        <v>48.398305879000006</v>
      </c>
      <c r="K3362" s="8">
        <f t="shared" si="265"/>
        <v>21.800056699698214</v>
      </c>
    </row>
    <row r="3363" spans="1:11" x14ac:dyDescent="0.25">
      <c r="A3363" s="1">
        <v>37</v>
      </c>
      <c r="B3363" s="1" t="str">
        <f t="shared" si="261"/>
        <v> Albania</v>
      </c>
      <c r="C3363" s="1" t="str">
        <f t="shared" si="262"/>
        <v>Europa</v>
      </c>
      <c r="D3363" s="2">
        <v>66608067</v>
      </c>
      <c r="E3363" s="2" t="s">
        <v>5</v>
      </c>
      <c r="F3363" s="7">
        <v>179</v>
      </c>
      <c r="G3363" s="7">
        <f t="shared" si="263"/>
        <v>1.79</v>
      </c>
      <c r="H3363" s="7">
        <v>167.6</v>
      </c>
      <c r="I3363" s="7" t="s">
        <v>6</v>
      </c>
      <c r="J3363" s="7">
        <f t="shared" si="264"/>
        <v>76.022081212000003</v>
      </c>
      <c r="K3363" s="8">
        <f t="shared" si="265"/>
        <v>23.726500799600512</v>
      </c>
    </row>
    <row r="3364" spans="1:11" x14ac:dyDescent="0.25">
      <c r="A3364" s="1">
        <v>23</v>
      </c>
      <c r="B3364" s="1" t="str">
        <f t="shared" si="261"/>
        <v> Sri Lanka</v>
      </c>
      <c r="C3364" s="1" t="str">
        <f t="shared" si="262"/>
        <v>Asia</v>
      </c>
      <c r="D3364" s="2">
        <v>49992262</v>
      </c>
      <c r="E3364" s="2" t="s">
        <v>5</v>
      </c>
      <c r="F3364" s="7">
        <v>159</v>
      </c>
      <c r="G3364" s="7">
        <f t="shared" si="263"/>
        <v>1.59</v>
      </c>
      <c r="H3364" s="7">
        <v>134.30000000000001</v>
      </c>
      <c r="I3364" s="7" t="s">
        <v>6</v>
      </c>
      <c r="J3364" s="7">
        <f t="shared" si="264"/>
        <v>60.91745529100001</v>
      </c>
      <c r="K3364" s="8">
        <f t="shared" si="265"/>
        <v>24.096141486096279</v>
      </c>
    </row>
    <row r="3365" spans="1:11" x14ac:dyDescent="0.25">
      <c r="A3365" s="1">
        <v>28</v>
      </c>
      <c r="B3365" s="1" t="str">
        <f t="shared" si="261"/>
        <v> Austria</v>
      </c>
      <c r="C3365" s="1" t="str">
        <f t="shared" si="262"/>
        <v>Europa</v>
      </c>
      <c r="D3365" s="2">
        <v>65530074</v>
      </c>
      <c r="E3365" s="2" t="s">
        <v>7</v>
      </c>
      <c r="F3365" s="7">
        <v>156</v>
      </c>
      <c r="G3365" s="7">
        <f t="shared" si="263"/>
        <v>1.56</v>
      </c>
      <c r="H3365" s="7">
        <v>125</v>
      </c>
      <c r="I3365" s="7" t="s">
        <v>6</v>
      </c>
      <c r="J3365" s="7">
        <f t="shared" si="264"/>
        <v>56.699046250000002</v>
      </c>
      <c r="K3365" s="8">
        <f t="shared" si="265"/>
        <v>23.298424658941485</v>
      </c>
    </row>
    <row r="3366" spans="1:11" x14ac:dyDescent="0.25">
      <c r="A3366" s="1">
        <v>15</v>
      </c>
      <c r="B3366" s="1" t="str">
        <f t="shared" si="261"/>
        <v> Burundi</v>
      </c>
      <c r="C3366" s="1" t="str">
        <f t="shared" si="262"/>
        <v>África</v>
      </c>
      <c r="D3366" s="2">
        <v>61049108</v>
      </c>
      <c r="E3366" s="2" t="s">
        <v>5</v>
      </c>
      <c r="F3366" s="7">
        <v>154</v>
      </c>
      <c r="G3366" s="7">
        <f t="shared" si="263"/>
        <v>1.54</v>
      </c>
      <c r="H3366" s="7">
        <v>47.3</v>
      </c>
      <c r="I3366" s="7" t="s">
        <v>8</v>
      </c>
      <c r="J3366" s="7">
        <f t="shared" si="264"/>
        <v>47.3</v>
      </c>
      <c r="K3366" s="8">
        <f t="shared" si="265"/>
        <v>19.944341372912803</v>
      </c>
    </row>
    <row r="3367" spans="1:11" x14ac:dyDescent="0.25">
      <c r="A3367" s="1">
        <v>20</v>
      </c>
      <c r="B3367" s="1" t="str">
        <f t="shared" si="261"/>
        <v> Laos</v>
      </c>
      <c r="C3367" s="1" t="str">
        <f t="shared" si="262"/>
        <v>Asia</v>
      </c>
      <c r="D3367" s="2">
        <v>62891878</v>
      </c>
      <c r="E3367" s="2" t="s">
        <v>5</v>
      </c>
      <c r="F3367" s="7">
        <v>151</v>
      </c>
      <c r="G3367" s="7">
        <f t="shared" si="263"/>
        <v>1.51</v>
      </c>
      <c r="H3367" s="7">
        <v>52.4</v>
      </c>
      <c r="I3367" s="7" t="s">
        <v>8</v>
      </c>
      <c r="J3367" s="7">
        <f t="shared" si="264"/>
        <v>52.4</v>
      </c>
      <c r="K3367" s="8">
        <f t="shared" si="265"/>
        <v>22.981448182097274</v>
      </c>
    </row>
    <row r="3368" spans="1:11" x14ac:dyDescent="0.25">
      <c r="A3368" s="1">
        <v>45</v>
      </c>
      <c r="B3368" s="1" t="str">
        <f t="shared" si="261"/>
        <v> Cuba</v>
      </c>
      <c r="C3368" s="1" t="str">
        <f t="shared" si="262"/>
        <v>Centroamérica</v>
      </c>
      <c r="D3368" s="2">
        <v>54366377</v>
      </c>
      <c r="E3368" s="2" t="s">
        <v>5</v>
      </c>
      <c r="F3368" s="7">
        <v>177</v>
      </c>
      <c r="G3368" s="7">
        <f t="shared" si="263"/>
        <v>1.77</v>
      </c>
      <c r="H3368" s="7">
        <v>165.6</v>
      </c>
      <c r="I3368" s="7" t="s">
        <v>6</v>
      </c>
      <c r="J3368" s="7">
        <f t="shared" si="264"/>
        <v>75.114896471999998</v>
      </c>
      <c r="K3368" s="8">
        <f t="shared" si="265"/>
        <v>23.976155150818727</v>
      </c>
    </row>
    <row r="3369" spans="1:11" x14ac:dyDescent="0.25">
      <c r="A3369" s="1">
        <v>15</v>
      </c>
      <c r="B3369" s="1" t="str">
        <f t="shared" si="261"/>
        <v> Burundi</v>
      </c>
      <c r="C3369" s="1" t="str">
        <f t="shared" si="262"/>
        <v>África</v>
      </c>
      <c r="D3369" s="2">
        <v>84413982</v>
      </c>
      <c r="E3369" s="2" t="s">
        <v>7</v>
      </c>
      <c r="F3369" s="7">
        <v>135</v>
      </c>
      <c r="G3369" s="7">
        <f t="shared" si="263"/>
        <v>1.35</v>
      </c>
      <c r="H3369" s="7">
        <v>82.7</v>
      </c>
      <c r="I3369" s="7" t="s">
        <v>6</v>
      </c>
      <c r="J3369" s="7">
        <f t="shared" si="264"/>
        <v>37.512088999000007</v>
      </c>
      <c r="K3369" s="8">
        <f t="shared" si="265"/>
        <v>20.582764882853226</v>
      </c>
    </row>
    <row r="3370" spans="1:11" x14ac:dyDescent="0.25">
      <c r="A3370" s="1">
        <v>3</v>
      </c>
      <c r="B3370" s="1" t="str">
        <f t="shared" si="261"/>
        <v> Uganda</v>
      </c>
      <c r="C3370" s="1" t="str">
        <f t="shared" si="262"/>
        <v>África</v>
      </c>
      <c r="D3370" s="2">
        <v>70626700</v>
      </c>
      <c r="E3370" s="2" t="s">
        <v>5</v>
      </c>
      <c r="F3370" s="7">
        <v>168</v>
      </c>
      <c r="G3370" s="7">
        <f t="shared" si="263"/>
        <v>1.68</v>
      </c>
      <c r="H3370" s="7">
        <v>120.2</v>
      </c>
      <c r="I3370" s="7" t="s">
        <v>6</v>
      </c>
      <c r="J3370" s="7">
        <f t="shared" si="264"/>
        <v>54.521802874000002</v>
      </c>
      <c r="K3370" s="8">
        <f t="shared" si="265"/>
        <v>19.31753219742064</v>
      </c>
    </row>
    <row r="3371" spans="1:11" x14ac:dyDescent="0.25">
      <c r="A3371" s="1">
        <v>12</v>
      </c>
      <c r="B3371" s="1" t="str">
        <f t="shared" si="261"/>
        <v> Dominica</v>
      </c>
      <c r="C3371" s="1" t="str">
        <f t="shared" si="262"/>
        <v>Centroamérica</v>
      </c>
      <c r="D3371" s="2">
        <v>33304004</v>
      </c>
      <c r="E3371" s="2" t="s">
        <v>7</v>
      </c>
      <c r="F3371" s="7">
        <v>144</v>
      </c>
      <c r="G3371" s="7">
        <f t="shared" si="263"/>
        <v>1.44</v>
      </c>
      <c r="H3371" s="7">
        <v>55.5</v>
      </c>
      <c r="I3371" s="7" t="s">
        <v>8</v>
      </c>
      <c r="J3371" s="7">
        <f t="shared" si="264"/>
        <v>55.5</v>
      </c>
      <c r="K3371" s="8">
        <f t="shared" si="265"/>
        <v>26.765046296296298</v>
      </c>
    </row>
    <row r="3372" spans="1:11" x14ac:dyDescent="0.25">
      <c r="A3372" s="1">
        <v>55</v>
      </c>
      <c r="B3372" s="1" t="str">
        <f t="shared" si="261"/>
        <v> Honduras</v>
      </c>
      <c r="C3372" s="1" t="str">
        <f t="shared" si="262"/>
        <v>Centroamérica</v>
      </c>
      <c r="D3372" s="2">
        <v>18623298</v>
      </c>
      <c r="E3372" s="2" t="s">
        <v>5</v>
      </c>
      <c r="F3372" s="7">
        <v>160</v>
      </c>
      <c r="G3372" s="7">
        <f t="shared" si="263"/>
        <v>1.6</v>
      </c>
      <c r="H3372" s="7">
        <v>156.5</v>
      </c>
      <c r="I3372" s="7" t="s">
        <v>6</v>
      </c>
      <c r="J3372" s="7">
        <f t="shared" si="264"/>
        <v>70.98720590500001</v>
      </c>
      <c r="K3372" s="8">
        <f t="shared" si="265"/>
        <v>27.729377306640625</v>
      </c>
    </row>
    <row r="3373" spans="1:11" x14ac:dyDescent="0.25">
      <c r="A3373" s="1">
        <v>50</v>
      </c>
      <c r="B3373" s="1" t="str">
        <f t="shared" si="261"/>
        <v> Venezuela</v>
      </c>
      <c r="C3373" s="1" t="str">
        <f t="shared" si="262"/>
        <v>Sudamérica</v>
      </c>
      <c r="D3373" s="2">
        <v>32788664</v>
      </c>
      <c r="E3373" s="2" t="s">
        <v>5</v>
      </c>
      <c r="F3373" s="7">
        <v>157</v>
      </c>
      <c r="G3373" s="7">
        <f t="shared" si="263"/>
        <v>1.57</v>
      </c>
      <c r="H3373" s="7">
        <v>140.4</v>
      </c>
      <c r="I3373" s="7" t="s">
        <v>6</v>
      </c>
      <c r="J3373" s="7">
        <f t="shared" si="264"/>
        <v>63.684368748000004</v>
      </c>
      <c r="K3373" s="8">
        <f t="shared" si="265"/>
        <v>25.836491844699584</v>
      </c>
    </row>
    <row r="3374" spans="1:11" x14ac:dyDescent="0.25">
      <c r="A3374" s="1">
        <v>66</v>
      </c>
      <c r="B3374" s="1" t="str">
        <f t="shared" si="261"/>
        <v> Tonga</v>
      </c>
      <c r="C3374" s="1" t="str">
        <f t="shared" si="262"/>
        <v>Oceanía</v>
      </c>
      <c r="D3374" s="2">
        <v>23688909</v>
      </c>
      <c r="E3374" s="2" t="s">
        <v>7</v>
      </c>
      <c r="F3374" s="7">
        <v>169</v>
      </c>
      <c r="G3374" s="7">
        <f t="shared" si="263"/>
        <v>1.69</v>
      </c>
      <c r="H3374" s="7">
        <v>89.5</v>
      </c>
      <c r="I3374" s="7" t="s">
        <v>8</v>
      </c>
      <c r="J3374" s="7">
        <f t="shared" si="264"/>
        <v>89.5</v>
      </c>
      <c r="K3374" s="8">
        <f t="shared" si="265"/>
        <v>31.336437799796929</v>
      </c>
    </row>
    <row r="3375" spans="1:11" x14ac:dyDescent="0.25">
      <c r="A3375" s="1">
        <v>34</v>
      </c>
      <c r="B3375" s="1" t="str">
        <f t="shared" si="261"/>
        <v> Bulgaria</v>
      </c>
      <c r="C3375" s="1" t="str">
        <f t="shared" si="262"/>
        <v>Europa</v>
      </c>
      <c r="D3375" s="2">
        <v>73647562</v>
      </c>
      <c r="E3375" s="2" t="s">
        <v>5</v>
      </c>
      <c r="F3375" s="7">
        <v>181</v>
      </c>
      <c r="G3375" s="7">
        <f t="shared" si="263"/>
        <v>1.81</v>
      </c>
      <c r="H3375" s="7">
        <v>174.6</v>
      </c>
      <c r="I3375" s="7" t="s">
        <v>6</v>
      </c>
      <c r="J3375" s="7">
        <f t="shared" si="264"/>
        <v>79.197227802</v>
      </c>
      <c r="K3375" s="8">
        <f t="shared" si="265"/>
        <v>24.174240042123255</v>
      </c>
    </row>
    <row r="3376" spans="1:11" x14ac:dyDescent="0.25">
      <c r="A3376" s="1">
        <v>33</v>
      </c>
      <c r="B3376" s="1" t="str">
        <f t="shared" si="261"/>
        <v> Serbia</v>
      </c>
      <c r="C3376" s="1" t="str">
        <f t="shared" si="262"/>
        <v>Europa</v>
      </c>
      <c r="D3376" s="2">
        <v>39999542</v>
      </c>
      <c r="E3376" s="2" t="s">
        <v>7</v>
      </c>
      <c r="F3376" s="7">
        <v>162</v>
      </c>
      <c r="G3376" s="7">
        <f t="shared" si="263"/>
        <v>1.62</v>
      </c>
      <c r="H3376" s="7">
        <v>54.3</v>
      </c>
      <c r="I3376" s="7" t="s">
        <v>8</v>
      </c>
      <c r="J3376" s="7">
        <f t="shared" si="264"/>
        <v>54.3</v>
      </c>
      <c r="K3376" s="8">
        <f t="shared" si="265"/>
        <v>20.690443529949697</v>
      </c>
    </row>
    <row r="3377" spans="1:11" x14ac:dyDescent="0.25">
      <c r="A3377" s="1">
        <v>13</v>
      </c>
      <c r="B3377" s="1" t="str">
        <f t="shared" si="261"/>
        <v> Barbados</v>
      </c>
      <c r="C3377" s="1" t="str">
        <f t="shared" si="262"/>
        <v>Centroamérica</v>
      </c>
      <c r="D3377" s="2">
        <v>20190712</v>
      </c>
      <c r="E3377" s="2" t="s">
        <v>5</v>
      </c>
      <c r="F3377" s="7">
        <v>170</v>
      </c>
      <c r="G3377" s="7">
        <f t="shared" si="263"/>
        <v>1.7</v>
      </c>
      <c r="H3377" s="7">
        <v>172.6</v>
      </c>
      <c r="I3377" s="7" t="s">
        <v>6</v>
      </c>
      <c r="J3377" s="7">
        <f t="shared" si="264"/>
        <v>78.290043061999995</v>
      </c>
      <c r="K3377" s="8">
        <f t="shared" si="265"/>
        <v>27.089980298269897</v>
      </c>
    </row>
    <row r="3378" spans="1:11" x14ac:dyDescent="0.25">
      <c r="A3378" s="1">
        <v>52</v>
      </c>
      <c r="B3378" s="1" t="str">
        <f t="shared" si="261"/>
        <v> Guatemala</v>
      </c>
      <c r="C3378" s="1" t="str">
        <f t="shared" si="262"/>
        <v>Centroamérica</v>
      </c>
      <c r="D3378" s="2">
        <v>30317172</v>
      </c>
      <c r="E3378" s="2" t="s">
        <v>5</v>
      </c>
      <c r="F3378" s="7">
        <v>146</v>
      </c>
      <c r="G3378" s="7">
        <f t="shared" si="263"/>
        <v>1.46</v>
      </c>
      <c r="H3378" s="7">
        <v>52</v>
      </c>
      <c r="I3378" s="7" t="s">
        <v>8</v>
      </c>
      <c r="J3378" s="7">
        <f t="shared" si="264"/>
        <v>52</v>
      </c>
      <c r="K3378" s="8">
        <f t="shared" si="265"/>
        <v>24.394820791893416</v>
      </c>
    </row>
    <row r="3379" spans="1:11" x14ac:dyDescent="0.25">
      <c r="A3379" s="1">
        <v>6</v>
      </c>
      <c r="B3379" s="1" t="str">
        <f t="shared" si="261"/>
        <v> Nigeria</v>
      </c>
      <c r="C3379" s="1" t="str">
        <f t="shared" si="262"/>
        <v>África</v>
      </c>
      <c r="D3379" s="2">
        <v>73986772</v>
      </c>
      <c r="E3379" s="2" t="s">
        <v>5</v>
      </c>
      <c r="F3379" s="7">
        <v>165</v>
      </c>
      <c r="G3379" s="7">
        <f t="shared" si="263"/>
        <v>1.65</v>
      </c>
      <c r="H3379" s="7">
        <v>60.4</v>
      </c>
      <c r="I3379" s="7" t="s">
        <v>8</v>
      </c>
      <c r="J3379" s="7">
        <f t="shared" si="264"/>
        <v>60.4</v>
      </c>
      <c r="K3379" s="8">
        <f t="shared" si="265"/>
        <v>22.18549127640037</v>
      </c>
    </row>
    <row r="3380" spans="1:11" x14ac:dyDescent="0.25">
      <c r="A3380" s="1">
        <v>66</v>
      </c>
      <c r="B3380" s="1" t="str">
        <f t="shared" si="261"/>
        <v> Tonga</v>
      </c>
      <c r="C3380" s="1" t="str">
        <f t="shared" si="262"/>
        <v>Oceanía</v>
      </c>
      <c r="D3380" s="2">
        <v>38449892</v>
      </c>
      <c r="E3380" s="2" t="s">
        <v>5</v>
      </c>
      <c r="F3380" s="7">
        <v>170</v>
      </c>
      <c r="G3380" s="7">
        <f t="shared" si="263"/>
        <v>1.7</v>
      </c>
      <c r="H3380" s="7">
        <v>196.9</v>
      </c>
      <c r="I3380" s="7" t="s">
        <v>6</v>
      </c>
      <c r="J3380" s="7">
        <f t="shared" si="264"/>
        <v>89.312337653</v>
      </c>
      <c r="K3380" s="8">
        <f t="shared" si="265"/>
        <v>30.903923063321802</v>
      </c>
    </row>
    <row r="3381" spans="1:11" x14ac:dyDescent="0.25">
      <c r="A3381" s="1">
        <v>26</v>
      </c>
      <c r="B3381" s="1" t="str">
        <f t="shared" si="261"/>
        <v> Senegal</v>
      </c>
      <c r="C3381" s="1" t="str">
        <f t="shared" si="262"/>
        <v>África</v>
      </c>
      <c r="D3381" s="2">
        <v>74447163</v>
      </c>
      <c r="E3381" s="2" t="s">
        <v>5</v>
      </c>
      <c r="F3381" s="7">
        <v>174</v>
      </c>
      <c r="G3381" s="7">
        <f t="shared" si="263"/>
        <v>1.74</v>
      </c>
      <c r="H3381" s="7">
        <v>138.9</v>
      </c>
      <c r="I3381" s="7" t="s">
        <v>6</v>
      </c>
      <c r="J3381" s="7">
        <f t="shared" si="264"/>
        <v>63.003980193000004</v>
      </c>
      <c r="K3381" s="8">
        <f t="shared" si="265"/>
        <v>20.809875872968689</v>
      </c>
    </row>
    <row r="3382" spans="1:11" x14ac:dyDescent="0.25">
      <c r="A3382" s="1">
        <v>40</v>
      </c>
      <c r="B3382" s="1" t="str">
        <f t="shared" si="261"/>
        <v> Israel</v>
      </c>
      <c r="C3382" s="1" t="str">
        <f t="shared" si="262"/>
        <v>Medio Oriente</v>
      </c>
      <c r="D3382" s="2">
        <v>44912469</v>
      </c>
      <c r="E3382" s="2" t="s">
        <v>5</v>
      </c>
      <c r="F3382" s="7">
        <v>172</v>
      </c>
      <c r="G3382" s="7">
        <f t="shared" si="263"/>
        <v>1.72</v>
      </c>
      <c r="H3382" s="7">
        <v>176.6</v>
      </c>
      <c r="I3382" s="7" t="s">
        <v>6</v>
      </c>
      <c r="J3382" s="7">
        <f t="shared" si="264"/>
        <v>80.104412542000006</v>
      </c>
      <c r="K3382" s="8">
        <f t="shared" si="265"/>
        <v>27.076937717009198</v>
      </c>
    </row>
    <row r="3383" spans="1:11" x14ac:dyDescent="0.25">
      <c r="A3383" s="1">
        <v>39</v>
      </c>
      <c r="B3383" s="1" t="str">
        <f t="shared" si="261"/>
        <v> Portugal</v>
      </c>
      <c r="C3383" s="1" t="str">
        <f t="shared" si="262"/>
        <v>Europa</v>
      </c>
      <c r="D3383" s="2">
        <v>22722952</v>
      </c>
      <c r="E3383" s="2" t="s">
        <v>5</v>
      </c>
      <c r="F3383" s="7">
        <v>184</v>
      </c>
      <c r="G3383" s="7">
        <f t="shared" si="263"/>
        <v>1.84</v>
      </c>
      <c r="H3383" s="7">
        <v>85.2</v>
      </c>
      <c r="I3383" s="7" t="s">
        <v>8</v>
      </c>
      <c r="J3383" s="7">
        <f t="shared" si="264"/>
        <v>85.2</v>
      </c>
      <c r="K3383" s="8">
        <f t="shared" si="265"/>
        <v>25.165406427221171</v>
      </c>
    </row>
    <row r="3384" spans="1:11" x14ac:dyDescent="0.25">
      <c r="A3384" s="1">
        <v>47</v>
      </c>
      <c r="B3384" s="1" t="str">
        <f t="shared" si="261"/>
        <v> Malta</v>
      </c>
      <c r="C3384" s="1" t="str">
        <f t="shared" si="262"/>
        <v>África</v>
      </c>
      <c r="D3384" s="2">
        <v>92396606</v>
      </c>
      <c r="E3384" s="2" t="s">
        <v>7</v>
      </c>
      <c r="F3384" s="7">
        <v>159</v>
      </c>
      <c r="G3384" s="7">
        <f t="shared" si="263"/>
        <v>1.59</v>
      </c>
      <c r="H3384" s="7">
        <v>153.9</v>
      </c>
      <c r="I3384" s="7" t="s">
        <v>6</v>
      </c>
      <c r="J3384" s="7">
        <f t="shared" si="264"/>
        <v>69.807865743000008</v>
      </c>
      <c r="K3384" s="8">
        <f t="shared" si="265"/>
        <v>27.61277866500534</v>
      </c>
    </row>
    <row r="3385" spans="1:11" x14ac:dyDescent="0.25">
      <c r="A3385" s="1">
        <v>40</v>
      </c>
      <c r="B3385" s="1" t="str">
        <f t="shared" si="261"/>
        <v> Israel</v>
      </c>
      <c r="C3385" s="1" t="str">
        <f t="shared" si="262"/>
        <v>Medio Oriente</v>
      </c>
      <c r="D3385" s="2">
        <v>51030894</v>
      </c>
      <c r="E3385" s="2" t="s">
        <v>5</v>
      </c>
      <c r="F3385" s="7">
        <v>183</v>
      </c>
      <c r="G3385" s="7">
        <f t="shared" si="263"/>
        <v>1.83</v>
      </c>
      <c r="H3385" s="7">
        <v>182.3</v>
      </c>
      <c r="I3385" s="7" t="s">
        <v>6</v>
      </c>
      <c r="J3385" s="7">
        <f t="shared" si="264"/>
        <v>82.689889051000009</v>
      </c>
      <c r="K3385" s="8">
        <f t="shared" si="265"/>
        <v>24.691656678610887</v>
      </c>
    </row>
    <row r="3386" spans="1:11" x14ac:dyDescent="0.25">
      <c r="A3386" s="1">
        <v>54</v>
      </c>
      <c r="B3386" s="1" t="str">
        <f t="shared" si="261"/>
        <v> Bolivia</v>
      </c>
      <c r="C3386" s="1" t="str">
        <f t="shared" si="262"/>
        <v>Sudamérica</v>
      </c>
      <c r="D3386" s="2">
        <v>76452848</v>
      </c>
      <c r="E3386" s="2" t="s">
        <v>5</v>
      </c>
      <c r="F3386" s="7">
        <v>169</v>
      </c>
      <c r="G3386" s="7">
        <f t="shared" si="263"/>
        <v>1.69</v>
      </c>
      <c r="H3386" s="7">
        <v>147.30000000000001</v>
      </c>
      <c r="I3386" s="7" t="s">
        <v>6</v>
      </c>
      <c r="J3386" s="7">
        <f t="shared" si="264"/>
        <v>66.814156101000009</v>
      </c>
      <c r="K3386" s="8">
        <f t="shared" si="265"/>
        <v>23.393493260390049</v>
      </c>
    </row>
    <row r="3387" spans="1:11" x14ac:dyDescent="0.25">
      <c r="A3387" s="1">
        <v>60</v>
      </c>
      <c r="B3387" s="1" t="str">
        <f t="shared" si="261"/>
        <v> Nicaragua</v>
      </c>
      <c r="C3387" s="1" t="str">
        <f t="shared" si="262"/>
        <v>Centroamérica</v>
      </c>
      <c r="D3387" s="2">
        <v>31437214</v>
      </c>
      <c r="E3387" s="2" t="s">
        <v>7</v>
      </c>
      <c r="F3387" s="7">
        <v>150</v>
      </c>
      <c r="G3387" s="7">
        <f t="shared" si="263"/>
        <v>1.5</v>
      </c>
      <c r="H3387" s="7">
        <v>52.8</v>
      </c>
      <c r="I3387" s="7" t="s">
        <v>8</v>
      </c>
      <c r="J3387" s="7">
        <f t="shared" si="264"/>
        <v>52.8</v>
      </c>
      <c r="K3387" s="8">
        <f t="shared" si="265"/>
        <v>23.466666666666665</v>
      </c>
    </row>
    <row r="3388" spans="1:11" x14ac:dyDescent="0.25">
      <c r="A3388" s="1">
        <v>33</v>
      </c>
      <c r="B3388" s="1" t="str">
        <f t="shared" si="261"/>
        <v> Serbia</v>
      </c>
      <c r="C3388" s="1" t="str">
        <f t="shared" si="262"/>
        <v>Europa</v>
      </c>
      <c r="D3388" s="2">
        <v>96641507</v>
      </c>
      <c r="E3388" s="2" t="s">
        <v>7</v>
      </c>
      <c r="F3388" s="7">
        <v>183</v>
      </c>
      <c r="G3388" s="7">
        <f t="shared" si="263"/>
        <v>1.83</v>
      </c>
      <c r="H3388" s="7">
        <v>199.3</v>
      </c>
      <c r="I3388" s="7" t="s">
        <v>6</v>
      </c>
      <c r="J3388" s="7">
        <f t="shared" si="264"/>
        <v>90.400959341000004</v>
      </c>
      <c r="K3388" s="8">
        <f t="shared" si="265"/>
        <v>26.994224772611901</v>
      </c>
    </row>
    <row r="3389" spans="1:11" x14ac:dyDescent="0.25">
      <c r="A3389" s="1">
        <v>6</v>
      </c>
      <c r="B3389" s="1" t="str">
        <f t="shared" si="261"/>
        <v> Nigeria</v>
      </c>
      <c r="C3389" s="1" t="str">
        <f t="shared" si="262"/>
        <v>África</v>
      </c>
      <c r="D3389" s="2">
        <v>19136695</v>
      </c>
      <c r="E3389" s="2" t="s">
        <v>7</v>
      </c>
      <c r="F3389" s="7">
        <v>162</v>
      </c>
      <c r="G3389" s="7">
        <f t="shared" si="263"/>
        <v>1.62</v>
      </c>
      <c r="H3389" s="7">
        <v>142.19999999999999</v>
      </c>
      <c r="I3389" s="7" t="s">
        <v>6</v>
      </c>
      <c r="J3389" s="7">
        <f t="shared" si="264"/>
        <v>64.500835014000003</v>
      </c>
      <c r="K3389" s="8">
        <f t="shared" si="265"/>
        <v>24.577364355281205</v>
      </c>
    </row>
    <row r="3390" spans="1:11" x14ac:dyDescent="0.25">
      <c r="A3390" s="1">
        <v>35</v>
      </c>
      <c r="B3390" s="1" t="str">
        <f t="shared" si="261"/>
        <v> Cabo Verde</v>
      </c>
      <c r="C3390" s="1" t="str">
        <f t="shared" si="262"/>
        <v>África</v>
      </c>
      <c r="D3390" s="2">
        <v>19413449</v>
      </c>
      <c r="E3390" s="2" t="s">
        <v>7</v>
      </c>
      <c r="F3390" s="7">
        <v>185</v>
      </c>
      <c r="G3390" s="7">
        <f t="shared" si="263"/>
        <v>1.85</v>
      </c>
      <c r="H3390" s="7">
        <v>87.7</v>
      </c>
      <c r="I3390" s="7" t="s">
        <v>8</v>
      </c>
      <c r="J3390" s="7">
        <f t="shared" si="264"/>
        <v>87.7</v>
      </c>
      <c r="K3390" s="8">
        <f t="shared" si="265"/>
        <v>25.6245434623813</v>
      </c>
    </row>
    <row r="3391" spans="1:11" x14ac:dyDescent="0.25">
      <c r="A3391" s="1">
        <v>65</v>
      </c>
      <c r="B3391" s="1" t="str">
        <f t="shared" si="261"/>
        <v> Kuwait</v>
      </c>
      <c r="C3391" s="1" t="str">
        <f t="shared" si="262"/>
        <v>Medio Oriente</v>
      </c>
      <c r="D3391" s="2">
        <v>52102356</v>
      </c>
      <c r="E3391" s="2" t="s">
        <v>7</v>
      </c>
      <c r="F3391" s="7">
        <v>156</v>
      </c>
      <c r="G3391" s="7">
        <f t="shared" si="263"/>
        <v>1.56</v>
      </c>
      <c r="H3391" s="7">
        <v>150.80000000000001</v>
      </c>
      <c r="I3391" s="7" t="s">
        <v>6</v>
      </c>
      <c r="J3391" s="7">
        <f t="shared" si="264"/>
        <v>68.401729396000007</v>
      </c>
      <c r="K3391" s="8">
        <f t="shared" si="265"/>
        <v>28.107219508547008</v>
      </c>
    </row>
    <row r="3392" spans="1:11" x14ac:dyDescent="0.25">
      <c r="A3392" s="1">
        <v>26</v>
      </c>
      <c r="B3392" s="1" t="str">
        <f t="shared" si="261"/>
        <v> Senegal</v>
      </c>
      <c r="C3392" s="1" t="str">
        <f t="shared" si="262"/>
        <v>África</v>
      </c>
      <c r="D3392" s="2">
        <v>41153178</v>
      </c>
      <c r="E3392" s="2" t="s">
        <v>5</v>
      </c>
      <c r="F3392" s="7">
        <v>172</v>
      </c>
      <c r="G3392" s="7">
        <f t="shared" si="263"/>
        <v>1.72</v>
      </c>
      <c r="H3392" s="7">
        <v>134.5</v>
      </c>
      <c r="I3392" s="7" t="s">
        <v>6</v>
      </c>
      <c r="J3392" s="7">
        <f t="shared" si="264"/>
        <v>61.008173765000002</v>
      </c>
      <c r="K3392" s="8">
        <f t="shared" si="265"/>
        <v>20.622016551176316</v>
      </c>
    </row>
    <row r="3393" spans="1:11" x14ac:dyDescent="0.25">
      <c r="A3393" s="1">
        <v>55</v>
      </c>
      <c r="B3393" s="1" t="str">
        <f t="shared" si="261"/>
        <v> Honduras</v>
      </c>
      <c r="C3393" s="1" t="str">
        <f t="shared" si="262"/>
        <v>Centroamérica</v>
      </c>
      <c r="D3393" s="2">
        <v>52912486</v>
      </c>
      <c r="E3393" s="2" t="s">
        <v>7</v>
      </c>
      <c r="F3393" s="7">
        <v>142</v>
      </c>
      <c r="G3393" s="7">
        <f t="shared" si="263"/>
        <v>1.42</v>
      </c>
      <c r="H3393" s="7">
        <v>131.80000000000001</v>
      </c>
      <c r="I3393" s="7" t="s">
        <v>6</v>
      </c>
      <c r="J3393" s="7">
        <f t="shared" si="264"/>
        <v>59.783474366000007</v>
      </c>
      <c r="K3393" s="8">
        <f t="shared" si="265"/>
        <v>29.648618511208099</v>
      </c>
    </row>
    <row r="3394" spans="1:11" x14ac:dyDescent="0.25">
      <c r="A3394" s="1">
        <v>67</v>
      </c>
      <c r="B3394" s="1" t="str">
        <f t="shared" si="261"/>
        <v> Samoa</v>
      </c>
      <c r="C3394" s="1" t="str">
        <f t="shared" si="262"/>
        <v>Oceanía</v>
      </c>
      <c r="D3394" s="2">
        <v>44228568</v>
      </c>
      <c r="E3394" s="2" t="s">
        <v>7</v>
      </c>
      <c r="F3394" s="7">
        <v>165</v>
      </c>
      <c r="G3394" s="7">
        <f t="shared" si="263"/>
        <v>1.65</v>
      </c>
      <c r="H3394" s="7">
        <v>87.3</v>
      </c>
      <c r="I3394" s="7" t="s">
        <v>8</v>
      </c>
      <c r="J3394" s="7">
        <f t="shared" si="264"/>
        <v>87.3</v>
      </c>
      <c r="K3394" s="8">
        <f t="shared" si="265"/>
        <v>32.066115702479344</v>
      </c>
    </row>
    <row r="3395" spans="1:11" x14ac:dyDescent="0.25">
      <c r="A3395" s="1">
        <v>40</v>
      </c>
      <c r="B3395" s="1" t="str">
        <f t="shared" ref="B3395:B3458" si="266">+VLOOKUP(A3395,$R$2:$S$68,2,FALSE)</f>
        <v> Israel</v>
      </c>
      <c r="C3395" s="1" t="str">
        <f t="shared" ref="C3395:C3458" si="267">+VLOOKUP(B3395,$O$2:$P$68,2,FALSE)</f>
        <v>Medio Oriente</v>
      </c>
      <c r="D3395" s="2">
        <v>57386592</v>
      </c>
      <c r="E3395" s="2" t="s">
        <v>5</v>
      </c>
      <c r="F3395" s="7">
        <v>183</v>
      </c>
      <c r="G3395" s="7">
        <f t="shared" ref="G3395:G3458" si="268">+F3395/100</f>
        <v>1.83</v>
      </c>
      <c r="H3395" s="7">
        <v>187.4</v>
      </c>
      <c r="I3395" s="7" t="s">
        <v>6</v>
      </c>
      <c r="J3395" s="7">
        <f t="shared" ref="J3395:J3458" si="269">+IF(I3395="lb",H3395*0.45359237,H3395)</f>
        <v>85.003210138</v>
      </c>
      <c r="K3395" s="8">
        <f t="shared" ref="K3395:K3458" si="270">+J3395/G3395^2</f>
        <v>25.382427106811189</v>
      </c>
    </row>
    <row r="3396" spans="1:11" x14ac:dyDescent="0.25">
      <c r="A3396" s="1">
        <v>36</v>
      </c>
      <c r="B3396" s="1" t="str">
        <f t="shared" si="266"/>
        <v> Montenegro</v>
      </c>
      <c r="C3396" s="1" t="str">
        <f t="shared" si="267"/>
        <v>Europa</v>
      </c>
      <c r="D3396" s="2">
        <v>20871835</v>
      </c>
      <c r="E3396" s="2" t="s">
        <v>7</v>
      </c>
      <c r="F3396" s="7">
        <v>164</v>
      </c>
      <c r="G3396" s="7">
        <f t="shared" si="268"/>
        <v>1.64</v>
      </c>
      <c r="H3396" s="7">
        <v>158.69999999999999</v>
      </c>
      <c r="I3396" s="7" t="s">
        <v>6</v>
      </c>
      <c r="J3396" s="7">
        <f t="shared" si="269"/>
        <v>71.985109119000001</v>
      </c>
      <c r="K3396" s="8">
        <f t="shared" si="270"/>
        <v>26.764243426160029</v>
      </c>
    </row>
    <row r="3397" spans="1:11" x14ac:dyDescent="0.25">
      <c r="A3397" s="1">
        <v>14</v>
      </c>
      <c r="B3397" s="1" t="str">
        <f t="shared" si="266"/>
        <v> Madagascar</v>
      </c>
      <c r="C3397" s="1" t="str">
        <f t="shared" si="267"/>
        <v>África</v>
      </c>
      <c r="D3397" s="2">
        <v>15837272</v>
      </c>
      <c r="E3397" s="2" t="s">
        <v>7</v>
      </c>
      <c r="F3397" s="7">
        <v>152</v>
      </c>
      <c r="G3397" s="7">
        <f t="shared" si="268"/>
        <v>1.52</v>
      </c>
      <c r="H3397" s="7">
        <v>105.4</v>
      </c>
      <c r="I3397" s="7" t="s">
        <v>6</v>
      </c>
      <c r="J3397" s="7">
        <f t="shared" si="269"/>
        <v>47.808635798000005</v>
      </c>
      <c r="K3397" s="8">
        <f t="shared" si="270"/>
        <v>20.692795965200833</v>
      </c>
    </row>
    <row r="3398" spans="1:11" x14ac:dyDescent="0.25">
      <c r="A3398" s="1">
        <v>25</v>
      </c>
      <c r="B3398" s="1" t="str">
        <f t="shared" si="266"/>
        <v> Zambia</v>
      </c>
      <c r="C3398" s="1" t="str">
        <f t="shared" si="267"/>
        <v>África</v>
      </c>
      <c r="D3398" s="2">
        <v>54125538</v>
      </c>
      <c r="E3398" s="2" t="s">
        <v>7</v>
      </c>
      <c r="F3398" s="7">
        <v>149</v>
      </c>
      <c r="G3398" s="7">
        <f t="shared" si="268"/>
        <v>1.49</v>
      </c>
      <c r="H3398" s="7">
        <v>127.4</v>
      </c>
      <c r="I3398" s="7" t="s">
        <v>6</v>
      </c>
      <c r="J3398" s="7">
        <f t="shared" si="269"/>
        <v>57.787667938000006</v>
      </c>
      <c r="K3398" s="8">
        <f t="shared" si="270"/>
        <v>26.029308561776499</v>
      </c>
    </row>
    <row r="3399" spans="1:11" x14ac:dyDescent="0.25">
      <c r="A3399" s="1">
        <v>66</v>
      </c>
      <c r="B3399" s="1" t="str">
        <f t="shared" si="266"/>
        <v> Tonga</v>
      </c>
      <c r="C3399" s="1" t="str">
        <f t="shared" si="267"/>
        <v>Oceanía</v>
      </c>
      <c r="D3399" s="2">
        <v>55475615</v>
      </c>
      <c r="E3399" s="2" t="s">
        <v>5</v>
      </c>
      <c r="F3399" s="7">
        <v>167</v>
      </c>
      <c r="G3399" s="7">
        <f t="shared" si="268"/>
        <v>1.67</v>
      </c>
      <c r="H3399" s="7">
        <v>98.7</v>
      </c>
      <c r="I3399" s="7" t="s">
        <v>8</v>
      </c>
      <c r="J3399" s="7">
        <f t="shared" si="269"/>
        <v>98.7</v>
      </c>
      <c r="K3399" s="8">
        <f t="shared" si="270"/>
        <v>35.390297249811752</v>
      </c>
    </row>
    <row r="3400" spans="1:11" x14ac:dyDescent="0.25">
      <c r="A3400" s="1">
        <v>22</v>
      </c>
      <c r="B3400" s="1" t="str">
        <f t="shared" si="266"/>
        <v> Indonesia</v>
      </c>
      <c r="C3400" s="1" t="str">
        <f t="shared" si="267"/>
        <v>Asia</v>
      </c>
      <c r="D3400" s="2">
        <v>94434395</v>
      </c>
      <c r="E3400" s="2" t="s">
        <v>7</v>
      </c>
      <c r="F3400" s="7">
        <v>136</v>
      </c>
      <c r="G3400" s="7">
        <f t="shared" si="268"/>
        <v>1.36</v>
      </c>
      <c r="H3400" s="7">
        <v>43.4</v>
      </c>
      <c r="I3400" s="7" t="s">
        <v>8</v>
      </c>
      <c r="J3400" s="7">
        <f t="shared" si="269"/>
        <v>43.4</v>
      </c>
      <c r="K3400" s="8">
        <f t="shared" si="270"/>
        <v>23.464532871972313</v>
      </c>
    </row>
    <row r="3401" spans="1:11" x14ac:dyDescent="0.25">
      <c r="A3401" s="1">
        <v>5</v>
      </c>
      <c r="B3401" s="1" t="str">
        <f t="shared" si="266"/>
        <v> Togo</v>
      </c>
      <c r="C3401" s="1" t="str">
        <f t="shared" si="267"/>
        <v>África</v>
      </c>
      <c r="D3401" s="2">
        <v>49640655</v>
      </c>
      <c r="E3401" s="2" t="s">
        <v>7</v>
      </c>
      <c r="F3401" s="7">
        <v>172</v>
      </c>
      <c r="G3401" s="7">
        <f t="shared" si="268"/>
        <v>1.72</v>
      </c>
      <c r="H3401" s="7">
        <v>70.2</v>
      </c>
      <c r="I3401" s="7" t="s">
        <v>8</v>
      </c>
      <c r="J3401" s="7">
        <f t="shared" si="269"/>
        <v>70.2</v>
      </c>
      <c r="K3401" s="8">
        <f t="shared" si="270"/>
        <v>23.729042725797733</v>
      </c>
    </row>
    <row r="3402" spans="1:11" x14ac:dyDescent="0.25">
      <c r="A3402" s="1">
        <v>36</v>
      </c>
      <c r="B3402" s="1" t="str">
        <f t="shared" si="266"/>
        <v> Montenegro</v>
      </c>
      <c r="C3402" s="1" t="str">
        <f t="shared" si="267"/>
        <v>Europa</v>
      </c>
      <c r="D3402" s="2">
        <v>45130967</v>
      </c>
      <c r="E3402" s="2" t="s">
        <v>5</v>
      </c>
      <c r="F3402" s="7">
        <v>170</v>
      </c>
      <c r="G3402" s="7">
        <f t="shared" si="268"/>
        <v>1.7</v>
      </c>
      <c r="H3402" s="7">
        <v>65.7</v>
      </c>
      <c r="I3402" s="7" t="s">
        <v>8</v>
      </c>
      <c r="J3402" s="7">
        <f t="shared" si="269"/>
        <v>65.7</v>
      </c>
      <c r="K3402" s="8">
        <f t="shared" si="270"/>
        <v>22.733564013840834</v>
      </c>
    </row>
    <row r="3403" spans="1:11" x14ac:dyDescent="0.25">
      <c r="A3403" s="1">
        <v>8</v>
      </c>
      <c r="B3403" s="1" t="str">
        <f t="shared" si="266"/>
        <v> Paraguay</v>
      </c>
      <c r="C3403" s="1" t="str">
        <f t="shared" si="267"/>
        <v>Sudamérica</v>
      </c>
      <c r="D3403" s="2">
        <v>35274553</v>
      </c>
      <c r="E3403" s="2" t="s">
        <v>7</v>
      </c>
      <c r="F3403" s="7">
        <v>157</v>
      </c>
      <c r="G3403" s="7">
        <f t="shared" si="268"/>
        <v>1.57</v>
      </c>
      <c r="H3403" s="7">
        <v>65</v>
      </c>
      <c r="I3403" s="7" t="s">
        <v>8</v>
      </c>
      <c r="J3403" s="7">
        <f t="shared" si="269"/>
        <v>65</v>
      </c>
      <c r="K3403" s="8">
        <f t="shared" si="270"/>
        <v>26.370238143535232</v>
      </c>
    </row>
    <row r="3404" spans="1:11" x14ac:dyDescent="0.25">
      <c r="A3404" s="1">
        <v>4</v>
      </c>
      <c r="B3404" s="1" t="str">
        <f t="shared" si="266"/>
        <v> Mozambique</v>
      </c>
      <c r="C3404" s="1" t="str">
        <f t="shared" si="267"/>
        <v>África</v>
      </c>
      <c r="D3404" s="2">
        <v>84882831</v>
      </c>
      <c r="E3404" s="2" t="s">
        <v>7</v>
      </c>
      <c r="F3404" s="7">
        <v>162</v>
      </c>
      <c r="G3404" s="7">
        <f t="shared" si="268"/>
        <v>1.62</v>
      </c>
      <c r="H3404" s="7">
        <v>130.1</v>
      </c>
      <c r="I3404" s="7" t="s">
        <v>6</v>
      </c>
      <c r="J3404" s="7">
        <f t="shared" si="269"/>
        <v>59.012367337000001</v>
      </c>
      <c r="K3404" s="8">
        <f t="shared" si="270"/>
        <v>22.486041509297358</v>
      </c>
    </row>
    <row r="3405" spans="1:11" x14ac:dyDescent="0.25">
      <c r="A3405" s="1">
        <v>39</v>
      </c>
      <c r="B3405" s="1" t="str">
        <f t="shared" si="266"/>
        <v> Portugal</v>
      </c>
      <c r="C3405" s="1" t="str">
        <f t="shared" si="267"/>
        <v>Europa</v>
      </c>
      <c r="D3405" s="2">
        <v>91643817</v>
      </c>
      <c r="E3405" s="2" t="s">
        <v>5</v>
      </c>
      <c r="F3405" s="7">
        <v>189</v>
      </c>
      <c r="G3405" s="7">
        <f t="shared" si="268"/>
        <v>1.89</v>
      </c>
      <c r="H3405" s="7">
        <v>222.9</v>
      </c>
      <c r="I3405" s="7" t="s">
        <v>6</v>
      </c>
      <c r="J3405" s="7">
        <f t="shared" si="269"/>
        <v>101.10573927300001</v>
      </c>
      <c r="K3405" s="8">
        <f t="shared" si="270"/>
        <v>28.304285790711351</v>
      </c>
    </row>
    <row r="3406" spans="1:11" x14ac:dyDescent="0.25">
      <c r="A3406" s="1">
        <v>51</v>
      </c>
      <c r="B3406" s="1" t="str">
        <f t="shared" si="266"/>
        <v> Costa Rica</v>
      </c>
      <c r="C3406" s="1" t="str">
        <f t="shared" si="267"/>
        <v>Centroamérica</v>
      </c>
      <c r="D3406" s="2">
        <v>91594252</v>
      </c>
      <c r="E3406" s="2" t="s">
        <v>7</v>
      </c>
      <c r="F3406" s="7">
        <v>167</v>
      </c>
      <c r="G3406" s="7">
        <f t="shared" si="268"/>
        <v>1.67</v>
      </c>
      <c r="H3406" s="7">
        <v>76.5</v>
      </c>
      <c r="I3406" s="7" t="s">
        <v>8</v>
      </c>
      <c r="J3406" s="7">
        <f t="shared" si="269"/>
        <v>76.5</v>
      </c>
      <c r="K3406" s="8">
        <f t="shared" si="270"/>
        <v>27.430169600917925</v>
      </c>
    </row>
    <row r="3407" spans="1:11" x14ac:dyDescent="0.25">
      <c r="A3407" s="1">
        <v>42</v>
      </c>
      <c r="B3407" s="1" t="str">
        <f t="shared" si="266"/>
        <v> Mauritania</v>
      </c>
      <c r="C3407" s="1" t="str">
        <f t="shared" si="267"/>
        <v>África</v>
      </c>
      <c r="D3407" s="2">
        <v>43810688</v>
      </c>
      <c r="E3407" s="2" t="s">
        <v>5</v>
      </c>
      <c r="F3407" s="7">
        <v>149</v>
      </c>
      <c r="G3407" s="7">
        <f t="shared" si="268"/>
        <v>1.49</v>
      </c>
      <c r="H3407" s="7">
        <v>121.3</v>
      </c>
      <c r="I3407" s="7" t="s">
        <v>6</v>
      </c>
      <c r="J3407" s="7">
        <f t="shared" si="269"/>
        <v>55.020754481000004</v>
      </c>
      <c r="K3407" s="8">
        <f t="shared" si="270"/>
        <v>24.783007288410435</v>
      </c>
    </row>
    <row r="3408" spans="1:11" x14ac:dyDescent="0.25">
      <c r="A3408" s="1">
        <v>16</v>
      </c>
      <c r="B3408" s="1" t="str">
        <f t="shared" si="266"/>
        <v> Vietnam</v>
      </c>
      <c r="C3408" s="1" t="str">
        <f t="shared" si="267"/>
        <v>Asia</v>
      </c>
      <c r="D3408" s="2">
        <v>80667957</v>
      </c>
      <c r="E3408" s="2" t="s">
        <v>5</v>
      </c>
      <c r="F3408" s="7">
        <v>171</v>
      </c>
      <c r="G3408" s="7">
        <f t="shared" si="268"/>
        <v>1.71</v>
      </c>
      <c r="H3408" s="7">
        <v>61.8</v>
      </c>
      <c r="I3408" s="7" t="s">
        <v>8</v>
      </c>
      <c r="J3408" s="7">
        <f t="shared" si="269"/>
        <v>61.8</v>
      </c>
      <c r="K3408" s="8">
        <f t="shared" si="270"/>
        <v>21.134708115317533</v>
      </c>
    </row>
    <row r="3409" spans="1:11" x14ac:dyDescent="0.25">
      <c r="A3409" s="1">
        <v>3</v>
      </c>
      <c r="B3409" s="1" t="str">
        <f t="shared" si="266"/>
        <v> Uganda</v>
      </c>
      <c r="C3409" s="1" t="str">
        <f t="shared" si="267"/>
        <v>África</v>
      </c>
      <c r="D3409" s="2">
        <v>50429982</v>
      </c>
      <c r="E3409" s="2" t="s">
        <v>5</v>
      </c>
      <c r="F3409" s="7">
        <v>174</v>
      </c>
      <c r="G3409" s="7">
        <f t="shared" si="268"/>
        <v>1.74</v>
      </c>
      <c r="H3409" s="7">
        <v>149.5</v>
      </c>
      <c r="I3409" s="7" t="s">
        <v>6</v>
      </c>
      <c r="J3409" s="7">
        <f t="shared" si="269"/>
        <v>67.812059314999999</v>
      </c>
      <c r="K3409" s="8">
        <f t="shared" si="270"/>
        <v>22.397958552979258</v>
      </c>
    </row>
    <row r="3410" spans="1:11" x14ac:dyDescent="0.25">
      <c r="A3410" s="1">
        <v>13</v>
      </c>
      <c r="B3410" s="1" t="str">
        <f t="shared" si="266"/>
        <v> Barbados</v>
      </c>
      <c r="C3410" s="1" t="str">
        <f t="shared" si="267"/>
        <v>Centroamérica</v>
      </c>
      <c r="D3410" s="2">
        <v>44034195</v>
      </c>
      <c r="E3410" s="2" t="s">
        <v>7</v>
      </c>
      <c r="F3410" s="7">
        <v>165</v>
      </c>
      <c r="G3410" s="7">
        <f t="shared" si="268"/>
        <v>1.65</v>
      </c>
      <c r="H3410" s="7">
        <v>79.099999999999994</v>
      </c>
      <c r="I3410" s="7" t="s">
        <v>8</v>
      </c>
      <c r="J3410" s="7">
        <f t="shared" si="269"/>
        <v>79.099999999999994</v>
      </c>
      <c r="K3410" s="8">
        <f t="shared" si="270"/>
        <v>29.054178145087239</v>
      </c>
    </row>
    <row r="3411" spans="1:11" x14ac:dyDescent="0.25">
      <c r="A3411" s="1">
        <v>38</v>
      </c>
      <c r="B3411" s="1" t="str">
        <f t="shared" si="266"/>
        <v> Namibia</v>
      </c>
      <c r="C3411" s="1" t="str">
        <f t="shared" si="267"/>
        <v>África</v>
      </c>
      <c r="D3411" s="2">
        <v>59600412</v>
      </c>
      <c r="E3411" s="2" t="s">
        <v>7</v>
      </c>
      <c r="F3411" s="7">
        <v>170</v>
      </c>
      <c r="G3411" s="7">
        <f t="shared" si="268"/>
        <v>1.7</v>
      </c>
      <c r="H3411" s="7">
        <v>158.1</v>
      </c>
      <c r="I3411" s="7" t="s">
        <v>6</v>
      </c>
      <c r="J3411" s="7">
        <f t="shared" si="269"/>
        <v>71.712953697000003</v>
      </c>
      <c r="K3411" s="8">
        <f t="shared" si="270"/>
        <v>24.814170829411768</v>
      </c>
    </row>
    <row r="3412" spans="1:11" x14ac:dyDescent="0.25">
      <c r="A3412" s="1">
        <v>19</v>
      </c>
      <c r="B3412" s="1" t="str">
        <f t="shared" si="266"/>
        <v> Somalia</v>
      </c>
      <c r="C3412" s="1" t="str">
        <f t="shared" si="267"/>
        <v>África</v>
      </c>
      <c r="D3412" s="2">
        <v>39757370</v>
      </c>
      <c r="E3412" s="2" t="s">
        <v>5</v>
      </c>
      <c r="F3412" s="7">
        <v>170</v>
      </c>
      <c r="G3412" s="7">
        <f t="shared" si="268"/>
        <v>1.7</v>
      </c>
      <c r="H3412" s="7">
        <v>144.19999999999999</v>
      </c>
      <c r="I3412" s="7" t="s">
        <v>6</v>
      </c>
      <c r="J3412" s="7">
        <f t="shared" si="269"/>
        <v>65.408019753999994</v>
      </c>
      <c r="K3412" s="8">
        <f t="shared" si="270"/>
        <v>22.632532786851211</v>
      </c>
    </row>
    <row r="3413" spans="1:11" x14ac:dyDescent="0.25">
      <c r="A3413" s="1">
        <v>15</v>
      </c>
      <c r="B3413" s="1" t="str">
        <f t="shared" si="266"/>
        <v> Burundi</v>
      </c>
      <c r="C3413" s="1" t="str">
        <f t="shared" si="267"/>
        <v>África</v>
      </c>
      <c r="D3413" s="2">
        <v>31692982</v>
      </c>
      <c r="E3413" s="2" t="s">
        <v>5</v>
      </c>
      <c r="F3413" s="7">
        <v>188</v>
      </c>
      <c r="G3413" s="7">
        <f t="shared" si="268"/>
        <v>1.88</v>
      </c>
      <c r="H3413" s="7">
        <v>75.900000000000006</v>
      </c>
      <c r="I3413" s="7" t="s">
        <v>8</v>
      </c>
      <c r="J3413" s="7">
        <f t="shared" si="269"/>
        <v>75.900000000000006</v>
      </c>
      <c r="K3413" s="8">
        <f t="shared" si="270"/>
        <v>21.474649162516979</v>
      </c>
    </row>
    <row r="3414" spans="1:11" x14ac:dyDescent="0.25">
      <c r="A3414" s="1">
        <v>44</v>
      </c>
      <c r="B3414" s="1" t="str">
        <f t="shared" si="266"/>
        <v> Yemen</v>
      </c>
      <c r="C3414" s="1" t="str">
        <f t="shared" si="267"/>
        <v>Medio Oriente</v>
      </c>
      <c r="D3414" s="2">
        <v>49697984</v>
      </c>
      <c r="E3414" s="2" t="s">
        <v>5</v>
      </c>
      <c r="F3414" s="7">
        <v>148</v>
      </c>
      <c r="G3414" s="7">
        <f t="shared" si="268"/>
        <v>1.48</v>
      </c>
      <c r="H3414" s="7">
        <v>56.8</v>
      </c>
      <c r="I3414" s="7" t="s">
        <v>8</v>
      </c>
      <c r="J3414" s="7">
        <f t="shared" si="269"/>
        <v>56.8</v>
      </c>
      <c r="K3414" s="8">
        <f t="shared" si="270"/>
        <v>25.931336742147554</v>
      </c>
    </row>
    <row r="3415" spans="1:11" x14ac:dyDescent="0.25">
      <c r="A3415" s="1">
        <v>53</v>
      </c>
      <c r="B3415" s="1" t="str">
        <f t="shared" si="266"/>
        <v> Georgia</v>
      </c>
      <c r="C3415" s="1" t="str">
        <f t="shared" si="267"/>
        <v>Medio Oriente</v>
      </c>
      <c r="D3415" s="2">
        <v>54600969</v>
      </c>
      <c r="E3415" s="2" t="s">
        <v>7</v>
      </c>
      <c r="F3415" s="7">
        <v>154</v>
      </c>
      <c r="G3415" s="7">
        <f t="shared" si="268"/>
        <v>1.54</v>
      </c>
      <c r="H3415" s="7">
        <v>142.9</v>
      </c>
      <c r="I3415" s="7" t="s">
        <v>6</v>
      </c>
      <c r="J3415" s="7">
        <f t="shared" si="269"/>
        <v>64.818349673</v>
      </c>
      <c r="K3415" s="8">
        <f t="shared" si="270"/>
        <v>27.331063279220778</v>
      </c>
    </row>
    <row r="3416" spans="1:11" x14ac:dyDescent="0.25">
      <c r="A3416" s="1">
        <v>19</v>
      </c>
      <c r="B3416" s="1" t="str">
        <f t="shared" si="266"/>
        <v> Somalia</v>
      </c>
      <c r="C3416" s="1" t="str">
        <f t="shared" si="267"/>
        <v>África</v>
      </c>
      <c r="D3416" s="2">
        <v>30858544</v>
      </c>
      <c r="E3416" s="2" t="s">
        <v>7</v>
      </c>
      <c r="F3416" s="7">
        <v>164</v>
      </c>
      <c r="G3416" s="7">
        <f t="shared" si="268"/>
        <v>1.64</v>
      </c>
      <c r="H3416" s="7">
        <v>57.2</v>
      </c>
      <c r="I3416" s="7" t="s">
        <v>8</v>
      </c>
      <c r="J3416" s="7">
        <f t="shared" si="269"/>
        <v>57.2</v>
      </c>
      <c r="K3416" s="8">
        <f t="shared" si="270"/>
        <v>21.267102914931591</v>
      </c>
    </row>
    <row r="3417" spans="1:11" x14ac:dyDescent="0.25">
      <c r="A3417" s="1">
        <v>28</v>
      </c>
      <c r="B3417" s="1" t="str">
        <f t="shared" si="266"/>
        <v> Austria</v>
      </c>
      <c r="C3417" s="1" t="str">
        <f t="shared" si="267"/>
        <v>Europa</v>
      </c>
      <c r="D3417" s="2">
        <v>50288654</v>
      </c>
      <c r="E3417" s="2" t="s">
        <v>5</v>
      </c>
      <c r="F3417" s="7">
        <v>178</v>
      </c>
      <c r="G3417" s="7">
        <f t="shared" si="268"/>
        <v>1.78</v>
      </c>
      <c r="H3417" s="7">
        <v>76</v>
      </c>
      <c r="I3417" s="7" t="s">
        <v>8</v>
      </c>
      <c r="J3417" s="7">
        <f t="shared" si="269"/>
        <v>76</v>
      </c>
      <c r="K3417" s="8">
        <f t="shared" si="270"/>
        <v>23.98687034465345</v>
      </c>
    </row>
    <row r="3418" spans="1:11" x14ac:dyDescent="0.25">
      <c r="A3418" s="1">
        <v>18</v>
      </c>
      <c r="B3418" s="1" t="str">
        <f t="shared" si="266"/>
        <v> Chad</v>
      </c>
      <c r="C3418" s="1" t="str">
        <f t="shared" si="267"/>
        <v>África</v>
      </c>
      <c r="D3418" s="2">
        <v>97554449</v>
      </c>
      <c r="E3418" s="2" t="s">
        <v>7</v>
      </c>
      <c r="F3418" s="7">
        <v>165</v>
      </c>
      <c r="G3418" s="7">
        <f t="shared" si="268"/>
        <v>1.65</v>
      </c>
      <c r="H3418" s="7">
        <v>137.80000000000001</v>
      </c>
      <c r="I3418" s="7" t="s">
        <v>6</v>
      </c>
      <c r="J3418" s="7">
        <f t="shared" si="269"/>
        <v>62.505028586000009</v>
      </c>
      <c r="K3418" s="8">
        <f t="shared" si="270"/>
        <v>22.958688185858591</v>
      </c>
    </row>
    <row r="3419" spans="1:11" x14ac:dyDescent="0.25">
      <c r="A3419" s="1">
        <v>2</v>
      </c>
      <c r="B3419" s="1" t="str">
        <f t="shared" si="266"/>
        <v> Burkina Faso</v>
      </c>
      <c r="C3419" s="1" t="str">
        <f t="shared" si="267"/>
        <v>África</v>
      </c>
      <c r="D3419" s="2">
        <v>38172663</v>
      </c>
      <c r="E3419" s="2" t="s">
        <v>7</v>
      </c>
      <c r="F3419" s="7">
        <v>174</v>
      </c>
      <c r="G3419" s="7">
        <f t="shared" si="268"/>
        <v>1.74</v>
      </c>
      <c r="H3419" s="7">
        <v>141.5</v>
      </c>
      <c r="I3419" s="7" t="s">
        <v>6</v>
      </c>
      <c r="J3419" s="7">
        <f t="shared" si="269"/>
        <v>64.183320355000006</v>
      </c>
      <c r="K3419" s="8">
        <f t="shared" si="270"/>
        <v>21.199405586933548</v>
      </c>
    </row>
    <row r="3420" spans="1:11" x14ac:dyDescent="0.25">
      <c r="A3420" s="1">
        <v>1</v>
      </c>
      <c r="B3420" s="1" t="str">
        <f t="shared" si="266"/>
        <v> Eritrea</v>
      </c>
      <c r="C3420" s="1" t="str">
        <f t="shared" si="267"/>
        <v>África</v>
      </c>
      <c r="D3420" s="2">
        <v>30281320</v>
      </c>
      <c r="E3420" s="2" t="s">
        <v>7</v>
      </c>
      <c r="F3420" s="7">
        <v>129</v>
      </c>
      <c r="G3420" s="7">
        <f t="shared" si="268"/>
        <v>1.29</v>
      </c>
      <c r="H3420" s="7">
        <v>74.5</v>
      </c>
      <c r="I3420" s="7" t="s">
        <v>6</v>
      </c>
      <c r="J3420" s="7">
        <f t="shared" si="269"/>
        <v>33.792631565000001</v>
      </c>
      <c r="K3420" s="8">
        <f t="shared" si="270"/>
        <v>20.306851490295053</v>
      </c>
    </row>
    <row r="3421" spans="1:11" x14ac:dyDescent="0.25">
      <c r="A3421" s="1">
        <v>18</v>
      </c>
      <c r="B3421" s="1" t="str">
        <f t="shared" si="266"/>
        <v> Chad</v>
      </c>
      <c r="C3421" s="1" t="str">
        <f t="shared" si="267"/>
        <v>África</v>
      </c>
      <c r="D3421" s="2">
        <v>55109381</v>
      </c>
      <c r="E3421" s="2" t="s">
        <v>5</v>
      </c>
      <c r="F3421" s="7">
        <v>176</v>
      </c>
      <c r="G3421" s="7">
        <f t="shared" si="268"/>
        <v>1.76</v>
      </c>
      <c r="H3421" s="7">
        <v>148.19999999999999</v>
      </c>
      <c r="I3421" s="7" t="s">
        <v>6</v>
      </c>
      <c r="J3421" s="7">
        <f t="shared" si="269"/>
        <v>67.222389234000005</v>
      </c>
      <c r="K3421" s="8">
        <f t="shared" si="270"/>
        <v>21.701442805397729</v>
      </c>
    </row>
    <row r="3422" spans="1:11" x14ac:dyDescent="0.25">
      <c r="A3422" s="1">
        <v>28</v>
      </c>
      <c r="B3422" s="1" t="str">
        <f t="shared" si="266"/>
        <v> Austria</v>
      </c>
      <c r="C3422" s="1" t="str">
        <f t="shared" si="267"/>
        <v>Europa</v>
      </c>
      <c r="D3422" s="2">
        <v>24849027</v>
      </c>
      <c r="E3422" s="2" t="s">
        <v>7</v>
      </c>
      <c r="F3422" s="7">
        <v>164</v>
      </c>
      <c r="G3422" s="7">
        <f t="shared" si="268"/>
        <v>1.64</v>
      </c>
      <c r="H3422" s="7">
        <v>139.6</v>
      </c>
      <c r="I3422" s="7" t="s">
        <v>6</v>
      </c>
      <c r="J3422" s="7">
        <f t="shared" si="269"/>
        <v>63.321494852000001</v>
      </c>
      <c r="K3422" s="8">
        <f t="shared" si="270"/>
        <v>23.543089995538374</v>
      </c>
    </row>
    <row r="3423" spans="1:11" x14ac:dyDescent="0.25">
      <c r="A3423" s="1">
        <v>50</v>
      </c>
      <c r="B3423" s="1" t="str">
        <f t="shared" si="266"/>
        <v> Venezuela</v>
      </c>
      <c r="C3423" s="1" t="str">
        <f t="shared" si="267"/>
        <v>Sudamérica</v>
      </c>
      <c r="D3423" s="2">
        <v>13051723</v>
      </c>
      <c r="E3423" s="2" t="s">
        <v>7</v>
      </c>
      <c r="F3423" s="7">
        <v>152</v>
      </c>
      <c r="G3423" s="7">
        <f t="shared" si="268"/>
        <v>1.52</v>
      </c>
      <c r="H3423" s="7">
        <v>67.599999999999994</v>
      </c>
      <c r="I3423" s="7" t="s">
        <v>8</v>
      </c>
      <c r="J3423" s="7">
        <f t="shared" si="269"/>
        <v>67.599999999999994</v>
      </c>
      <c r="K3423" s="8">
        <f t="shared" si="270"/>
        <v>29.2590027700831</v>
      </c>
    </row>
    <row r="3424" spans="1:11" x14ac:dyDescent="0.25">
      <c r="A3424" s="1">
        <v>10</v>
      </c>
      <c r="B3424" s="1" t="str">
        <f t="shared" si="266"/>
        <v> Chile</v>
      </c>
      <c r="C3424" s="1" t="str">
        <f t="shared" si="267"/>
        <v>Sudamérica</v>
      </c>
      <c r="D3424" s="2">
        <v>85335716</v>
      </c>
      <c r="E3424" s="2" t="s">
        <v>7</v>
      </c>
      <c r="F3424" s="7">
        <v>154</v>
      </c>
      <c r="G3424" s="7">
        <f t="shared" si="268"/>
        <v>1.54</v>
      </c>
      <c r="H3424" s="7">
        <v>55.8</v>
      </c>
      <c r="I3424" s="7" t="s">
        <v>8</v>
      </c>
      <c r="J3424" s="7">
        <f t="shared" si="269"/>
        <v>55.8</v>
      </c>
      <c r="K3424" s="8">
        <f t="shared" si="270"/>
        <v>23.528419632315735</v>
      </c>
    </row>
    <row r="3425" spans="1:11" x14ac:dyDescent="0.25">
      <c r="A3425" s="1">
        <v>55</v>
      </c>
      <c r="B3425" s="1" t="str">
        <f t="shared" si="266"/>
        <v> Honduras</v>
      </c>
      <c r="C3425" s="1" t="str">
        <f t="shared" si="267"/>
        <v>Centroamérica</v>
      </c>
      <c r="D3425" s="2">
        <v>76994831</v>
      </c>
      <c r="E3425" s="2" t="s">
        <v>7</v>
      </c>
      <c r="F3425" s="7">
        <v>141</v>
      </c>
      <c r="G3425" s="7">
        <f t="shared" si="268"/>
        <v>1.41</v>
      </c>
      <c r="H3425" s="7">
        <v>136</v>
      </c>
      <c r="I3425" s="7" t="s">
        <v>6</v>
      </c>
      <c r="J3425" s="7">
        <f t="shared" si="269"/>
        <v>61.688562320000003</v>
      </c>
      <c r="K3425" s="8">
        <f t="shared" si="270"/>
        <v>31.028903133645194</v>
      </c>
    </row>
    <row r="3426" spans="1:11" x14ac:dyDescent="0.25">
      <c r="A3426" s="1">
        <v>33</v>
      </c>
      <c r="B3426" s="1" t="str">
        <f t="shared" si="266"/>
        <v> Serbia</v>
      </c>
      <c r="C3426" s="1" t="str">
        <f t="shared" si="267"/>
        <v>Europa</v>
      </c>
      <c r="D3426" s="2">
        <v>27448804</v>
      </c>
      <c r="E3426" s="2" t="s">
        <v>5</v>
      </c>
      <c r="F3426" s="7">
        <v>178</v>
      </c>
      <c r="G3426" s="7">
        <f t="shared" si="268"/>
        <v>1.78</v>
      </c>
      <c r="H3426" s="7">
        <v>86.9</v>
      </c>
      <c r="I3426" s="7" t="s">
        <v>8</v>
      </c>
      <c r="J3426" s="7">
        <f t="shared" si="269"/>
        <v>86.9</v>
      </c>
      <c r="K3426" s="8">
        <f t="shared" si="270"/>
        <v>27.427092538820858</v>
      </c>
    </row>
    <row r="3427" spans="1:11" x14ac:dyDescent="0.25">
      <c r="A3427" s="1">
        <v>33</v>
      </c>
      <c r="B3427" s="1" t="str">
        <f t="shared" si="266"/>
        <v> Serbia</v>
      </c>
      <c r="C3427" s="1" t="str">
        <f t="shared" si="267"/>
        <v>Europa</v>
      </c>
      <c r="D3427" s="2">
        <v>97694491</v>
      </c>
      <c r="E3427" s="2" t="s">
        <v>5</v>
      </c>
      <c r="F3427" s="7">
        <v>156</v>
      </c>
      <c r="G3427" s="7">
        <f t="shared" si="268"/>
        <v>1.56</v>
      </c>
      <c r="H3427" s="7">
        <v>147</v>
      </c>
      <c r="I3427" s="7" t="s">
        <v>6</v>
      </c>
      <c r="J3427" s="7">
        <f t="shared" si="269"/>
        <v>66.67807839000001</v>
      </c>
      <c r="K3427" s="8">
        <f t="shared" si="270"/>
        <v>27.39894739891519</v>
      </c>
    </row>
    <row r="3428" spans="1:11" x14ac:dyDescent="0.25">
      <c r="A3428" s="1">
        <v>67</v>
      </c>
      <c r="B3428" s="1" t="str">
        <f t="shared" si="266"/>
        <v> Samoa</v>
      </c>
      <c r="C3428" s="1" t="str">
        <f t="shared" si="267"/>
        <v>Oceanía</v>
      </c>
      <c r="D3428" s="2">
        <v>41112696</v>
      </c>
      <c r="E3428" s="2" t="s">
        <v>7</v>
      </c>
      <c r="F3428" s="7">
        <v>138</v>
      </c>
      <c r="G3428" s="7">
        <f t="shared" si="268"/>
        <v>1.38</v>
      </c>
      <c r="H3428" s="7">
        <v>143.1</v>
      </c>
      <c r="I3428" s="7" t="s">
        <v>6</v>
      </c>
      <c r="J3428" s="7">
        <f t="shared" si="269"/>
        <v>64.909068146999999</v>
      </c>
      <c r="K3428" s="8">
        <f t="shared" si="270"/>
        <v>34.08373668714556</v>
      </c>
    </row>
    <row r="3429" spans="1:11" x14ac:dyDescent="0.25">
      <c r="A3429" s="1">
        <v>42</v>
      </c>
      <c r="B3429" s="1" t="str">
        <f t="shared" si="266"/>
        <v> Mauritania</v>
      </c>
      <c r="C3429" s="1" t="str">
        <f t="shared" si="267"/>
        <v>África</v>
      </c>
      <c r="D3429" s="2">
        <v>29927896</v>
      </c>
      <c r="E3429" s="2" t="s">
        <v>5</v>
      </c>
      <c r="F3429" s="7">
        <v>153</v>
      </c>
      <c r="G3429" s="7">
        <f t="shared" si="268"/>
        <v>1.53</v>
      </c>
      <c r="H3429" s="7">
        <v>120.6</v>
      </c>
      <c r="I3429" s="7" t="s">
        <v>6</v>
      </c>
      <c r="J3429" s="7">
        <f t="shared" si="269"/>
        <v>54.703239822</v>
      </c>
      <c r="K3429" s="8">
        <f t="shared" si="270"/>
        <v>23.368465044213764</v>
      </c>
    </row>
    <row r="3430" spans="1:11" x14ac:dyDescent="0.25">
      <c r="A3430" s="1">
        <v>44</v>
      </c>
      <c r="B3430" s="1" t="str">
        <f t="shared" si="266"/>
        <v> Yemen</v>
      </c>
      <c r="C3430" s="1" t="str">
        <f t="shared" si="267"/>
        <v>Medio Oriente</v>
      </c>
      <c r="D3430" s="2">
        <v>72421276</v>
      </c>
      <c r="E3430" s="2" t="s">
        <v>7</v>
      </c>
      <c r="F3430" s="7">
        <v>163</v>
      </c>
      <c r="G3430" s="7">
        <f t="shared" si="268"/>
        <v>1.63</v>
      </c>
      <c r="H3430" s="7">
        <v>147.69999999999999</v>
      </c>
      <c r="I3430" s="7" t="s">
        <v>6</v>
      </c>
      <c r="J3430" s="7">
        <f t="shared" si="269"/>
        <v>66.995593048999993</v>
      </c>
      <c r="K3430" s="8">
        <f t="shared" si="270"/>
        <v>25.215699894237645</v>
      </c>
    </row>
    <row r="3431" spans="1:11" x14ac:dyDescent="0.25">
      <c r="A3431" s="1">
        <v>32</v>
      </c>
      <c r="B3431" s="1" t="str">
        <f t="shared" si="266"/>
        <v> Ghana</v>
      </c>
      <c r="C3431" s="1" t="str">
        <f t="shared" si="267"/>
        <v>África</v>
      </c>
      <c r="D3431" s="2">
        <v>31188738</v>
      </c>
      <c r="E3431" s="2" t="s">
        <v>5</v>
      </c>
      <c r="F3431" s="7">
        <v>174</v>
      </c>
      <c r="G3431" s="7">
        <f t="shared" si="268"/>
        <v>1.74</v>
      </c>
      <c r="H3431" s="7">
        <v>160.5</v>
      </c>
      <c r="I3431" s="7" t="s">
        <v>6</v>
      </c>
      <c r="J3431" s="7">
        <f t="shared" si="269"/>
        <v>72.801575385000007</v>
      </c>
      <c r="K3431" s="8">
        <f t="shared" si="270"/>
        <v>24.045968881292115</v>
      </c>
    </row>
    <row r="3432" spans="1:11" x14ac:dyDescent="0.25">
      <c r="A3432" s="1">
        <v>56</v>
      </c>
      <c r="B3432" s="1" t="str">
        <f t="shared" si="266"/>
        <v> Armenia</v>
      </c>
      <c r="C3432" s="1" t="str">
        <f t="shared" si="267"/>
        <v>Medio Oriente</v>
      </c>
      <c r="D3432" s="2">
        <v>24253833</v>
      </c>
      <c r="E3432" s="2" t="s">
        <v>5</v>
      </c>
      <c r="F3432" s="7">
        <v>193</v>
      </c>
      <c r="G3432" s="7">
        <f t="shared" si="268"/>
        <v>1.93</v>
      </c>
      <c r="H3432" s="7">
        <v>222</v>
      </c>
      <c r="I3432" s="7" t="s">
        <v>6</v>
      </c>
      <c r="J3432" s="7">
        <f t="shared" si="269"/>
        <v>100.69750614</v>
      </c>
      <c r="K3432" s="8">
        <f t="shared" si="270"/>
        <v>27.033613288947354</v>
      </c>
    </row>
    <row r="3433" spans="1:11" x14ac:dyDescent="0.25">
      <c r="A3433" s="1">
        <v>66</v>
      </c>
      <c r="B3433" s="1" t="str">
        <f t="shared" si="266"/>
        <v> Tonga</v>
      </c>
      <c r="C3433" s="1" t="str">
        <f t="shared" si="267"/>
        <v>Oceanía</v>
      </c>
      <c r="D3433" s="2">
        <v>41401257</v>
      </c>
      <c r="E3433" s="2" t="s">
        <v>7</v>
      </c>
      <c r="F3433" s="7">
        <v>170</v>
      </c>
      <c r="G3433" s="7">
        <f t="shared" si="268"/>
        <v>1.7</v>
      </c>
      <c r="H3433" s="7">
        <v>218.3</v>
      </c>
      <c r="I3433" s="7" t="s">
        <v>6</v>
      </c>
      <c r="J3433" s="7">
        <f t="shared" si="269"/>
        <v>99.019214371000004</v>
      </c>
      <c r="K3433" s="8">
        <f t="shared" si="270"/>
        <v>34.262703934602079</v>
      </c>
    </row>
    <row r="3434" spans="1:11" x14ac:dyDescent="0.25">
      <c r="A3434" s="1">
        <v>5</v>
      </c>
      <c r="B3434" s="1" t="str">
        <f t="shared" si="266"/>
        <v> Togo</v>
      </c>
      <c r="C3434" s="1" t="str">
        <f t="shared" si="267"/>
        <v>África</v>
      </c>
      <c r="D3434" s="2">
        <v>86359722</v>
      </c>
      <c r="E3434" s="2" t="s">
        <v>5</v>
      </c>
      <c r="F3434" s="7">
        <v>184</v>
      </c>
      <c r="G3434" s="7">
        <f t="shared" si="268"/>
        <v>1.84</v>
      </c>
      <c r="H3434" s="7">
        <v>77.099999999999994</v>
      </c>
      <c r="I3434" s="7" t="s">
        <v>8</v>
      </c>
      <c r="J3434" s="7">
        <f t="shared" si="269"/>
        <v>77.099999999999994</v>
      </c>
      <c r="K3434" s="8">
        <f t="shared" si="270"/>
        <v>22.77292060491493</v>
      </c>
    </row>
    <row r="3435" spans="1:11" x14ac:dyDescent="0.25">
      <c r="A3435" s="1">
        <v>2</v>
      </c>
      <c r="B3435" s="1" t="str">
        <f t="shared" si="266"/>
        <v> Burkina Faso</v>
      </c>
      <c r="C3435" s="1" t="str">
        <f t="shared" si="267"/>
        <v>África</v>
      </c>
      <c r="D3435" s="2">
        <v>81527597</v>
      </c>
      <c r="E3435" s="2" t="s">
        <v>5</v>
      </c>
      <c r="F3435" s="7">
        <v>158</v>
      </c>
      <c r="G3435" s="7">
        <f t="shared" si="268"/>
        <v>1.58</v>
      </c>
      <c r="H3435" s="7">
        <v>114</v>
      </c>
      <c r="I3435" s="7" t="s">
        <v>6</v>
      </c>
      <c r="J3435" s="7">
        <f t="shared" si="269"/>
        <v>51.709530180000002</v>
      </c>
      <c r="K3435" s="8">
        <f t="shared" si="270"/>
        <v>20.713639713186986</v>
      </c>
    </row>
    <row r="3436" spans="1:11" x14ac:dyDescent="0.25">
      <c r="A3436" s="1">
        <v>33</v>
      </c>
      <c r="B3436" s="1" t="str">
        <f t="shared" si="266"/>
        <v> Serbia</v>
      </c>
      <c r="C3436" s="1" t="str">
        <f t="shared" si="267"/>
        <v>Europa</v>
      </c>
      <c r="D3436" s="2">
        <v>29120521</v>
      </c>
      <c r="E3436" s="2" t="s">
        <v>5</v>
      </c>
      <c r="F3436" s="7">
        <v>181</v>
      </c>
      <c r="G3436" s="7">
        <f t="shared" si="268"/>
        <v>1.81</v>
      </c>
      <c r="H3436" s="7">
        <v>192.5</v>
      </c>
      <c r="I3436" s="7" t="s">
        <v>6</v>
      </c>
      <c r="J3436" s="7">
        <f t="shared" si="269"/>
        <v>87.316531225000006</v>
      </c>
      <c r="K3436" s="8">
        <f t="shared" si="270"/>
        <v>26.652584238881598</v>
      </c>
    </row>
    <row r="3437" spans="1:11" x14ac:dyDescent="0.25">
      <c r="A3437" s="1">
        <v>12</v>
      </c>
      <c r="B3437" s="1" t="str">
        <f t="shared" si="266"/>
        <v> Dominica</v>
      </c>
      <c r="C3437" s="1" t="str">
        <f t="shared" si="267"/>
        <v>Centroamérica</v>
      </c>
      <c r="D3437" s="2">
        <v>78410531</v>
      </c>
      <c r="E3437" s="2" t="s">
        <v>7</v>
      </c>
      <c r="F3437" s="7">
        <v>144</v>
      </c>
      <c r="G3437" s="7">
        <f t="shared" si="268"/>
        <v>1.44</v>
      </c>
      <c r="H3437" s="7">
        <v>129.19999999999999</v>
      </c>
      <c r="I3437" s="7" t="s">
        <v>6</v>
      </c>
      <c r="J3437" s="7">
        <f t="shared" si="269"/>
        <v>58.604134203999998</v>
      </c>
      <c r="K3437" s="8">
        <f t="shared" si="270"/>
        <v>28.262024596836419</v>
      </c>
    </row>
    <row r="3438" spans="1:11" x14ac:dyDescent="0.25">
      <c r="A3438" s="1">
        <v>29</v>
      </c>
      <c r="B3438" s="1" t="str">
        <f t="shared" si="266"/>
        <v> Angola</v>
      </c>
      <c r="C3438" s="1" t="str">
        <f t="shared" si="267"/>
        <v>África</v>
      </c>
      <c r="D3438" s="2">
        <v>69274721</v>
      </c>
      <c r="E3438" s="2" t="s">
        <v>7</v>
      </c>
      <c r="F3438" s="7">
        <v>152</v>
      </c>
      <c r="G3438" s="7">
        <f t="shared" si="268"/>
        <v>1.52</v>
      </c>
      <c r="H3438" s="7">
        <v>53</v>
      </c>
      <c r="I3438" s="7" t="s">
        <v>8</v>
      </c>
      <c r="J3438" s="7">
        <f t="shared" si="269"/>
        <v>53</v>
      </c>
      <c r="K3438" s="8">
        <f t="shared" si="270"/>
        <v>22.939750692520775</v>
      </c>
    </row>
    <row r="3439" spans="1:11" x14ac:dyDescent="0.25">
      <c r="A3439" s="1">
        <v>9</v>
      </c>
      <c r="B3439" s="1" t="str">
        <f t="shared" si="266"/>
        <v> Seychelles</v>
      </c>
      <c r="C3439" s="1" t="str">
        <f t="shared" si="267"/>
        <v>Medio Oriente</v>
      </c>
      <c r="D3439" s="2">
        <v>79880257</v>
      </c>
      <c r="E3439" s="2" t="s">
        <v>7</v>
      </c>
      <c r="F3439" s="7">
        <v>173</v>
      </c>
      <c r="G3439" s="7">
        <f t="shared" si="268"/>
        <v>1.73</v>
      </c>
      <c r="H3439" s="7">
        <v>160.1</v>
      </c>
      <c r="I3439" s="7" t="s">
        <v>6</v>
      </c>
      <c r="J3439" s="7">
        <f t="shared" si="269"/>
        <v>72.620138436999994</v>
      </c>
      <c r="K3439" s="8">
        <f t="shared" si="270"/>
        <v>24.264137938788462</v>
      </c>
    </row>
    <row r="3440" spans="1:11" x14ac:dyDescent="0.25">
      <c r="A3440" s="1">
        <v>62</v>
      </c>
      <c r="B3440" s="1" t="str">
        <f t="shared" si="266"/>
        <v> Bahamas</v>
      </c>
      <c r="C3440" s="1" t="str">
        <f t="shared" si="267"/>
        <v>Centroamérica</v>
      </c>
      <c r="D3440" s="2">
        <v>89911753</v>
      </c>
      <c r="E3440" s="2" t="s">
        <v>5</v>
      </c>
      <c r="F3440" s="7">
        <v>162</v>
      </c>
      <c r="G3440" s="7">
        <f t="shared" si="268"/>
        <v>1.62</v>
      </c>
      <c r="H3440" s="7">
        <v>78.400000000000006</v>
      </c>
      <c r="I3440" s="7" t="s">
        <v>8</v>
      </c>
      <c r="J3440" s="7">
        <f t="shared" si="269"/>
        <v>78.400000000000006</v>
      </c>
      <c r="K3440" s="8">
        <f t="shared" si="270"/>
        <v>29.873494894071023</v>
      </c>
    </row>
    <row r="3441" spans="1:11" x14ac:dyDescent="0.25">
      <c r="A3441" s="1">
        <v>43</v>
      </c>
      <c r="B3441" s="1" t="str">
        <f t="shared" si="266"/>
        <v> Colombia</v>
      </c>
      <c r="C3441" s="1" t="str">
        <f t="shared" si="267"/>
        <v>Sudamérica</v>
      </c>
      <c r="D3441" s="2">
        <v>98136783</v>
      </c>
      <c r="E3441" s="2" t="s">
        <v>7</v>
      </c>
      <c r="F3441" s="7">
        <v>150</v>
      </c>
      <c r="G3441" s="7">
        <f t="shared" si="268"/>
        <v>1.5</v>
      </c>
      <c r="H3441" s="7">
        <v>61.2</v>
      </c>
      <c r="I3441" s="7" t="s">
        <v>8</v>
      </c>
      <c r="J3441" s="7">
        <f t="shared" si="269"/>
        <v>61.2</v>
      </c>
      <c r="K3441" s="8">
        <f t="shared" si="270"/>
        <v>27.200000000000003</v>
      </c>
    </row>
    <row r="3442" spans="1:11" x14ac:dyDescent="0.25">
      <c r="A3442" s="1">
        <v>39</v>
      </c>
      <c r="B3442" s="1" t="str">
        <f t="shared" si="266"/>
        <v> Portugal</v>
      </c>
      <c r="C3442" s="1" t="str">
        <f t="shared" si="267"/>
        <v>Europa</v>
      </c>
      <c r="D3442" s="2">
        <v>97557380</v>
      </c>
      <c r="E3442" s="2" t="s">
        <v>5</v>
      </c>
      <c r="F3442" s="7">
        <v>185</v>
      </c>
      <c r="G3442" s="7">
        <f t="shared" si="268"/>
        <v>1.85</v>
      </c>
      <c r="H3442" s="7">
        <v>101</v>
      </c>
      <c r="I3442" s="7" t="s">
        <v>8</v>
      </c>
      <c r="J3442" s="7">
        <f t="shared" si="269"/>
        <v>101</v>
      </c>
      <c r="K3442" s="8">
        <f t="shared" si="270"/>
        <v>29.510591672753833</v>
      </c>
    </row>
    <row r="3443" spans="1:11" x14ac:dyDescent="0.25">
      <c r="A3443" s="1">
        <v>8</v>
      </c>
      <c r="B3443" s="1" t="str">
        <f t="shared" si="266"/>
        <v> Paraguay</v>
      </c>
      <c r="C3443" s="1" t="str">
        <f t="shared" si="267"/>
        <v>Sudamérica</v>
      </c>
      <c r="D3443" s="2">
        <v>79355819</v>
      </c>
      <c r="E3443" s="2" t="s">
        <v>7</v>
      </c>
      <c r="F3443" s="7">
        <v>169</v>
      </c>
      <c r="G3443" s="7">
        <f t="shared" si="268"/>
        <v>1.69</v>
      </c>
      <c r="H3443" s="7">
        <v>72.3</v>
      </c>
      <c r="I3443" s="7" t="s">
        <v>8</v>
      </c>
      <c r="J3443" s="7">
        <f t="shared" si="269"/>
        <v>72.3</v>
      </c>
      <c r="K3443" s="8">
        <f t="shared" si="270"/>
        <v>25.314239697489587</v>
      </c>
    </row>
    <row r="3444" spans="1:11" x14ac:dyDescent="0.25">
      <c r="A3444" s="1">
        <v>64</v>
      </c>
      <c r="B3444" s="1" t="str">
        <f t="shared" si="266"/>
        <v> Kiribati</v>
      </c>
      <c r="C3444" s="1" t="str">
        <f t="shared" si="267"/>
        <v>Oceanía</v>
      </c>
      <c r="D3444" s="2">
        <v>37094179</v>
      </c>
      <c r="E3444" s="2" t="s">
        <v>5</v>
      </c>
      <c r="F3444" s="7">
        <v>145</v>
      </c>
      <c r="G3444" s="7">
        <f t="shared" si="268"/>
        <v>1.45</v>
      </c>
      <c r="H3444" s="7">
        <v>139.30000000000001</v>
      </c>
      <c r="I3444" s="7" t="s">
        <v>6</v>
      </c>
      <c r="J3444" s="7">
        <f t="shared" si="269"/>
        <v>63.185417141000009</v>
      </c>
      <c r="K3444" s="8">
        <f t="shared" si="270"/>
        <v>30.052517070630206</v>
      </c>
    </row>
    <row r="3445" spans="1:11" x14ac:dyDescent="0.25">
      <c r="A3445" s="1">
        <v>35</v>
      </c>
      <c r="B3445" s="1" t="str">
        <f t="shared" si="266"/>
        <v> Cabo Verde</v>
      </c>
      <c r="C3445" s="1" t="str">
        <f t="shared" si="267"/>
        <v>África</v>
      </c>
      <c r="D3445" s="2">
        <v>57527357</v>
      </c>
      <c r="E3445" s="2" t="s">
        <v>5</v>
      </c>
      <c r="F3445" s="7">
        <v>180</v>
      </c>
      <c r="G3445" s="7">
        <f t="shared" si="268"/>
        <v>1.8</v>
      </c>
      <c r="H3445" s="7">
        <v>152.1</v>
      </c>
      <c r="I3445" s="7" t="s">
        <v>6</v>
      </c>
      <c r="J3445" s="7">
        <f t="shared" si="269"/>
        <v>68.991399477000002</v>
      </c>
      <c r="K3445" s="8">
        <f t="shared" si="270"/>
        <v>21.29364181388889</v>
      </c>
    </row>
    <row r="3446" spans="1:11" x14ac:dyDescent="0.25">
      <c r="A3446" s="1">
        <v>3</v>
      </c>
      <c r="B3446" s="1" t="str">
        <f t="shared" si="266"/>
        <v> Uganda</v>
      </c>
      <c r="C3446" s="1" t="str">
        <f t="shared" si="267"/>
        <v>África</v>
      </c>
      <c r="D3446" s="2">
        <v>34837358</v>
      </c>
      <c r="E3446" s="2" t="s">
        <v>5</v>
      </c>
      <c r="F3446" s="7">
        <v>170</v>
      </c>
      <c r="G3446" s="7">
        <f t="shared" si="268"/>
        <v>1.7</v>
      </c>
      <c r="H3446" s="7">
        <v>56.9</v>
      </c>
      <c r="I3446" s="7" t="s">
        <v>8</v>
      </c>
      <c r="J3446" s="7">
        <f t="shared" si="269"/>
        <v>56.9</v>
      </c>
      <c r="K3446" s="8">
        <f t="shared" si="270"/>
        <v>19.688581314878896</v>
      </c>
    </row>
    <row r="3447" spans="1:11" x14ac:dyDescent="0.25">
      <c r="A3447" s="1">
        <v>51</v>
      </c>
      <c r="B3447" s="1" t="str">
        <f t="shared" si="266"/>
        <v> Costa Rica</v>
      </c>
      <c r="C3447" s="1" t="str">
        <f t="shared" si="267"/>
        <v>Centroamérica</v>
      </c>
      <c r="D3447" s="2">
        <v>99567666</v>
      </c>
      <c r="E3447" s="2" t="s">
        <v>5</v>
      </c>
      <c r="F3447" s="7">
        <v>166</v>
      </c>
      <c r="G3447" s="7">
        <f t="shared" si="268"/>
        <v>1.66</v>
      </c>
      <c r="H3447" s="7">
        <v>76.2</v>
      </c>
      <c r="I3447" s="7" t="s">
        <v>8</v>
      </c>
      <c r="J3447" s="7">
        <f t="shared" si="269"/>
        <v>76.2</v>
      </c>
      <c r="K3447" s="8">
        <f t="shared" si="270"/>
        <v>27.652779793874295</v>
      </c>
    </row>
    <row r="3448" spans="1:11" x14ac:dyDescent="0.25">
      <c r="A3448" s="1">
        <v>14</v>
      </c>
      <c r="B3448" s="1" t="str">
        <f t="shared" si="266"/>
        <v> Madagascar</v>
      </c>
      <c r="C3448" s="1" t="str">
        <f t="shared" si="267"/>
        <v>África</v>
      </c>
      <c r="D3448" s="2">
        <v>51300281</v>
      </c>
      <c r="E3448" s="2" t="s">
        <v>5</v>
      </c>
      <c r="F3448" s="7">
        <v>159</v>
      </c>
      <c r="G3448" s="7">
        <f t="shared" si="268"/>
        <v>1.59</v>
      </c>
      <c r="H3448" s="7">
        <v>112</v>
      </c>
      <c r="I3448" s="7" t="s">
        <v>6</v>
      </c>
      <c r="J3448" s="7">
        <f t="shared" si="269"/>
        <v>50.802345440000003</v>
      </c>
      <c r="K3448" s="8">
        <f t="shared" si="270"/>
        <v>20.09506959376607</v>
      </c>
    </row>
    <row r="3449" spans="1:11" x14ac:dyDescent="0.25">
      <c r="A3449" s="1">
        <v>34</v>
      </c>
      <c r="B3449" s="1" t="str">
        <f t="shared" si="266"/>
        <v> Bulgaria</v>
      </c>
      <c r="C3449" s="1" t="str">
        <f t="shared" si="267"/>
        <v>Europa</v>
      </c>
      <c r="D3449" s="2">
        <v>63949522</v>
      </c>
      <c r="E3449" s="2" t="s">
        <v>5</v>
      </c>
      <c r="F3449" s="7">
        <v>168</v>
      </c>
      <c r="G3449" s="7">
        <f t="shared" si="268"/>
        <v>1.68</v>
      </c>
      <c r="H3449" s="7">
        <v>69.400000000000006</v>
      </c>
      <c r="I3449" s="7" t="s">
        <v>8</v>
      </c>
      <c r="J3449" s="7">
        <f t="shared" si="269"/>
        <v>69.400000000000006</v>
      </c>
      <c r="K3449" s="8">
        <f t="shared" si="270"/>
        <v>24.589002267573701</v>
      </c>
    </row>
    <row r="3450" spans="1:11" x14ac:dyDescent="0.25">
      <c r="A3450" s="1">
        <v>59</v>
      </c>
      <c r="B3450" s="1" t="str">
        <f t="shared" si="266"/>
        <v> Ecuador</v>
      </c>
      <c r="C3450" s="1" t="str">
        <f t="shared" si="267"/>
        <v>Sudamérica</v>
      </c>
      <c r="D3450" s="2">
        <v>54548429</v>
      </c>
      <c r="E3450" s="2" t="s">
        <v>5</v>
      </c>
      <c r="F3450" s="7">
        <v>171</v>
      </c>
      <c r="G3450" s="7">
        <f t="shared" si="268"/>
        <v>1.71</v>
      </c>
      <c r="H3450" s="7">
        <v>91.2</v>
      </c>
      <c r="I3450" s="7" t="s">
        <v>8</v>
      </c>
      <c r="J3450" s="7">
        <f t="shared" si="269"/>
        <v>91.2</v>
      </c>
      <c r="K3450" s="8">
        <f t="shared" si="270"/>
        <v>31.189083820662773</v>
      </c>
    </row>
    <row r="3451" spans="1:11" x14ac:dyDescent="0.25">
      <c r="A3451" s="1">
        <v>53</v>
      </c>
      <c r="B3451" s="1" t="str">
        <f t="shared" si="266"/>
        <v> Georgia</v>
      </c>
      <c r="C3451" s="1" t="str">
        <f t="shared" si="267"/>
        <v>Medio Oriente</v>
      </c>
      <c r="D3451" s="2">
        <v>16513136</v>
      </c>
      <c r="E3451" s="2" t="s">
        <v>5</v>
      </c>
      <c r="F3451" s="7">
        <v>169</v>
      </c>
      <c r="G3451" s="7">
        <f t="shared" si="268"/>
        <v>1.69</v>
      </c>
      <c r="H3451" s="7">
        <v>82.9</v>
      </c>
      <c r="I3451" s="7" t="s">
        <v>8</v>
      </c>
      <c r="J3451" s="7">
        <f t="shared" si="269"/>
        <v>82.9</v>
      </c>
      <c r="K3451" s="8">
        <f t="shared" si="270"/>
        <v>29.025594341934813</v>
      </c>
    </row>
    <row r="3452" spans="1:11" x14ac:dyDescent="0.25">
      <c r="A3452" s="1">
        <v>1</v>
      </c>
      <c r="B3452" s="1" t="str">
        <f t="shared" si="266"/>
        <v> Eritrea</v>
      </c>
      <c r="C3452" s="1" t="str">
        <f t="shared" si="267"/>
        <v>África</v>
      </c>
      <c r="D3452" s="2">
        <v>84388891</v>
      </c>
      <c r="E3452" s="2" t="s">
        <v>7</v>
      </c>
      <c r="F3452" s="7">
        <v>153</v>
      </c>
      <c r="G3452" s="7">
        <f t="shared" si="268"/>
        <v>1.53</v>
      </c>
      <c r="H3452" s="7">
        <v>54</v>
      </c>
      <c r="I3452" s="7" t="s">
        <v>8</v>
      </c>
      <c r="J3452" s="7">
        <f t="shared" si="269"/>
        <v>54</v>
      </c>
      <c r="K3452" s="8">
        <f t="shared" si="270"/>
        <v>23.068050749711649</v>
      </c>
    </row>
    <row r="3453" spans="1:11" x14ac:dyDescent="0.25">
      <c r="A3453" s="1">
        <v>57</v>
      </c>
      <c r="B3453" s="1" t="str">
        <f t="shared" si="266"/>
        <v> Argentina</v>
      </c>
      <c r="C3453" s="1" t="str">
        <f t="shared" si="267"/>
        <v>Sudamérica</v>
      </c>
      <c r="D3453" s="2">
        <v>17860965</v>
      </c>
      <c r="E3453" s="2" t="s">
        <v>5</v>
      </c>
      <c r="F3453" s="7">
        <v>176</v>
      </c>
      <c r="G3453" s="7">
        <f t="shared" si="268"/>
        <v>1.76</v>
      </c>
      <c r="H3453" s="7">
        <v>86.6</v>
      </c>
      <c r="I3453" s="7" t="s">
        <v>8</v>
      </c>
      <c r="J3453" s="7">
        <f t="shared" si="269"/>
        <v>86.6</v>
      </c>
      <c r="K3453" s="8">
        <f t="shared" si="270"/>
        <v>27.957128099173552</v>
      </c>
    </row>
    <row r="3454" spans="1:11" x14ac:dyDescent="0.25">
      <c r="A3454" s="1">
        <v>8</v>
      </c>
      <c r="B3454" s="1" t="str">
        <f t="shared" si="266"/>
        <v> Paraguay</v>
      </c>
      <c r="C3454" s="1" t="str">
        <f t="shared" si="267"/>
        <v>Sudamérica</v>
      </c>
      <c r="D3454" s="2">
        <v>13834413</v>
      </c>
      <c r="E3454" s="2" t="s">
        <v>7</v>
      </c>
      <c r="F3454" s="7">
        <v>175</v>
      </c>
      <c r="G3454" s="7">
        <f t="shared" si="268"/>
        <v>1.75</v>
      </c>
      <c r="H3454" s="7">
        <v>85</v>
      </c>
      <c r="I3454" s="7" t="s">
        <v>8</v>
      </c>
      <c r="J3454" s="7">
        <f t="shared" si="269"/>
        <v>85</v>
      </c>
      <c r="K3454" s="8">
        <f t="shared" si="270"/>
        <v>27.755102040816325</v>
      </c>
    </row>
    <row r="3455" spans="1:11" x14ac:dyDescent="0.25">
      <c r="A3455" s="1">
        <v>26</v>
      </c>
      <c r="B3455" s="1" t="str">
        <f t="shared" si="266"/>
        <v> Senegal</v>
      </c>
      <c r="C3455" s="1" t="str">
        <f t="shared" si="267"/>
        <v>África</v>
      </c>
      <c r="D3455" s="2">
        <v>11074164</v>
      </c>
      <c r="E3455" s="2" t="s">
        <v>7</v>
      </c>
      <c r="F3455" s="7">
        <v>181</v>
      </c>
      <c r="G3455" s="7">
        <f t="shared" si="268"/>
        <v>1.81</v>
      </c>
      <c r="H3455" s="7">
        <v>78.5</v>
      </c>
      <c r="I3455" s="7" t="s">
        <v>8</v>
      </c>
      <c r="J3455" s="7">
        <f t="shared" si="269"/>
        <v>78.5</v>
      </c>
      <c r="K3455" s="8">
        <f t="shared" si="270"/>
        <v>23.961417539147156</v>
      </c>
    </row>
    <row r="3456" spans="1:11" x14ac:dyDescent="0.25">
      <c r="A3456" s="1">
        <v>31</v>
      </c>
      <c r="B3456" s="1" t="str">
        <f t="shared" si="266"/>
        <v> Gambia</v>
      </c>
      <c r="C3456" s="1" t="str">
        <f t="shared" si="267"/>
        <v>África</v>
      </c>
      <c r="D3456" s="2">
        <v>88170252</v>
      </c>
      <c r="E3456" s="2" t="s">
        <v>7</v>
      </c>
      <c r="F3456" s="7">
        <v>154</v>
      </c>
      <c r="G3456" s="7">
        <f t="shared" si="268"/>
        <v>1.54</v>
      </c>
      <c r="H3456" s="7">
        <v>64.7</v>
      </c>
      <c r="I3456" s="7" t="s">
        <v>8</v>
      </c>
      <c r="J3456" s="7">
        <f t="shared" si="269"/>
        <v>64.7</v>
      </c>
      <c r="K3456" s="8">
        <f t="shared" si="270"/>
        <v>27.281160398043518</v>
      </c>
    </row>
    <row r="3457" spans="1:11" x14ac:dyDescent="0.25">
      <c r="A3457" s="1">
        <v>3</v>
      </c>
      <c r="B3457" s="1" t="str">
        <f t="shared" si="266"/>
        <v> Uganda</v>
      </c>
      <c r="C3457" s="1" t="str">
        <f t="shared" si="267"/>
        <v>África</v>
      </c>
      <c r="D3457" s="2">
        <v>31976571</v>
      </c>
      <c r="E3457" s="2" t="s">
        <v>7</v>
      </c>
      <c r="F3457" s="7">
        <v>175</v>
      </c>
      <c r="G3457" s="7">
        <f t="shared" si="268"/>
        <v>1.75</v>
      </c>
      <c r="H3457" s="7">
        <v>66.099999999999994</v>
      </c>
      <c r="I3457" s="7" t="s">
        <v>8</v>
      </c>
      <c r="J3457" s="7">
        <f t="shared" si="269"/>
        <v>66.099999999999994</v>
      </c>
      <c r="K3457" s="8">
        <f t="shared" si="270"/>
        <v>21.583673469387755</v>
      </c>
    </row>
    <row r="3458" spans="1:11" x14ac:dyDescent="0.25">
      <c r="A3458" s="1">
        <v>34</v>
      </c>
      <c r="B3458" s="1" t="str">
        <f t="shared" si="266"/>
        <v> Bulgaria</v>
      </c>
      <c r="C3458" s="1" t="str">
        <f t="shared" si="267"/>
        <v>Europa</v>
      </c>
      <c r="D3458" s="2">
        <v>16117538</v>
      </c>
      <c r="E3458" s="2" t="s">
        <v>7</v>
      </c>
      <c r="F3458" s="7">
        <v>161</v>
      </c>
      <c r="G3458" s="7">
        <f t="shared" si="268"/>
        <v>1.61</v>
      </c>
      <c r="H3458" s="7">
        <v>136.5</v>
      </c>
      <c r="I3458" s="7" t="s">
        <v>6</v>
      </c>
      <c r="J3458" s="7">
        <f t="shared" si="269"/>
        <v>61.915358505</v>
      </c>
      <c r="K3458" s="8">
        <f t="shared" si="270"/>
        <v>23.886176654064268</v>
      </c>
    </row>
    <row r="3459" spans="1:11" x14ac:dyDescent="0.25">
      <c r="A3459" s="1">
        <v>9</v>
      </c>
      <c r="B3459" s="1" t="str">
        <f t="shared" ref="B3459:B3522" si="271">+VLOOKUP(A3459,$R$2:$S$68,2,FALSE)</f>
        <v> Seychelles</v>
      </c>
      <c r="C3459" s="1" t="str">
        <f t="shared" ref="C3459:C3522" si="272">+VLOOKUP(B3459,$O$2:$P$68,2,FALSE)</f>
        <v>Medio Oriente</v>
      </c>
      <c r="D3459" s="2">
        <v>48988405</v>
      </c>
      <c r="E3459" s="2" t="s">
        <v>7</v>
      </c>
      <c r="F3459" s="7">
        <v>165</v>
      </c>
      <c r="G3459" s="7">
        <f t="shared" ref="G3459:G3522" si="273">+F3459/100</f>
        <v>1.65</v>
      </c>
      <c r="H3459" s="7">
        <v>167.1</v>
      </c>
      <c r="I3459" s="7" t="s">
        <v>6</v>
      </c>
      <c r="J3459" s="7">
        <f t="shared" ref="J3459:J3522" si="274">+IF(I3459="lb",H3459*0.45359237,H3459)</f>
        <v>75.795285027000006</v>
      </c>
      <c r="K3459" s="8">
        <f t="shared" ref="K3459:K3522" si="275">+J3459/G3459^2</f>
        <v>27.840325078787885</v>
      </c>
    </row>
    <row r="3460" spans="1:11" x14ac:dyDescent="0.25">
      <c r="A3460" s="1">
        <v>41</v>
      </c>
      <c r="B3460" s="1" t="str">
        <f t="shared" si="271"/>
        <v> Mongolia</v>
      </c>
      <c r="C3460" s="1" t="str">
        <f t="shared" si="272"/>
        <v>Asia</v>
      </c>
      <c r="D3460" s="2">
        <v>64809075</v>
      </c>
      <c r="E3460" s="2" t="s">
        <v>5</v>
      </c>
      <c r="F3460" s="7">
        <v>164</v>
      </c>
      <c r="G3460" s="7">
        <f t="shared" si="273"/>
        <v>1.64</v>
      </c>
      <c r="H3460" s="7">
        <v>137.30000000000001</v>
      </c>
      <c r="I3460" s="7" t="s">
        <v>6</v>
      </c>
      <c r="J3460" s="7">
        <f t="shared" si="274"/>
        <v>62.278232401000011</v>
      </c>
      <c r="K3460" s="8">
        <f t="shared" si="275"/>
        <v>23.155202409652002</v>
      </c>
    </row>
    <row r="3461" spans="1:11" x14ac:dyDescent="0.25">
      <c r="A3461" s="1">
        <v>66</v>
      </c>
      <c r="B3461" s="1" t="str">
        <f t="shared" si="271"/>
        <v> Tonga</v>
      </c>
      <c r="C3461" s="1" t="str">
        <f t="shared" si="272"/>
        <v>Oceanía</v>
      </c>
      <c r="D3461" s="2">
        <v>87914636</v>
      </c>
      <c r="E3461" s="2" t="s">
        <v>5</v>
      </c>
      <c r="F3461" s="7">
        <v>170</v>
      </c>
      <c r="G3461" s="7">
        <f t="shared" si="273"/>
        <v>1.7</v>
      </c>
      <c r="H3461" s="7">
        <v>213.4</v>
      </c>
      <c r="I3461" s="7" t="s">
        <v>6</v>
      </c>
      <c r="J3461" s="7">
        <f t="shared" si="274"/>
        <v>96.796611758000012</v>
      </c>
      <c r="K3461" s="8">
        <f t="shared" si="275"/>
        <v>33.493637286505198</v>
      </c>
    </row>
    <row r="3462" spans="1:11" x14ac:dyDescent="0.25">
      <c r="A3462" s="1">
        <v>29</v>
      </c>
      <c r="B3462" s="1" t="str">
        <f t="shared" si="271"/>
        <v> Angola</v>
      </c>
      <c r="C3462" s="1" t="str">
        <f t="shared" si="272"/>
        <v>África</v>
      </c>
      <c r="D3462" s="2">
        <v>65963849</v>
      </c>
      <c r="E3462" s="2" t="s">
        <v>5</v>
      </c>
      <c r="F3462" s="7">
        <v>160</v>
      </c>
      <c r="G3462" s="7">
        <f t="shared" si="273"/>
        <v>1.6</v>
      </c>
      <c r="H3462" s="7">
        <v>106.3</v>
      </c>
      <c r="I3462" s="7" t="s">
        <v>6</v>
      </c>
      <c r="J3462" s="7">
        <f t="shared" si="274"/>
        <v>48.216868931</v>
      </c>
      <c r="K3462" s="8">
        <f t="shared" si="275"/>
        <v>18.834714426171871</v>
      </c>
    </row>
    <row r="3463" spans="1:11" x14ac:dyDescent="0.25">
      <c r="A3463" s="1">
        <v>30</v>
      </c>
      <c r="B3463" s="1" t="str">
        <f t="shared" si="271"/>
        <v> Liberia</v>
      </c>
      <c r="C3463" s="1" t="str">
        <f t="shared" si="272"/>
        <v>África</v>
      </c>
      <c r="D3463" s="2">
        <v>23935475</v>
      </c>
      <c r="E3463" s="2" t="s">
        <v>7</v>
      </c>
      <c r="F3463" s="7">
        <v>156</v>
      </c>
      <c r="G3463" s="7">
        <f t="shared" si="273"/>
        <v>1.56</v>
      </c>
      <c r="H3463" s="7">
        <v>132.9</v>
      </c>
      <c r="I3463" s="7" t="s">
        <v>6</v>
      </c>
      <c r="J3463" s="7">
        <f t="shared" si="274"/>
        <v>60.282425973000002</v>
      </c>
      <c r="K3463" s="8">
        <f t="shared" si="275"/>
        <v>24.770885097386586</v>
      </c>
    </row>
    <row r="3464" spans="1:11" x14ac:dyDescent="0.25">
      <c r="A3464" s="1">
        <v>33</v>
      </c>
      <c r="B3464" s="1" t="str">
        <f t="shared" si="271"/>
        <v> Serbia</v>
      </c>
      <c r="C3464" s="1" t="str">
        <f t="shared" si="272"/>
        <v>Europa</v>
      </c>
      <c r="D3464" s="2">
        <v>96607972</v>
      </c>
      <c r="E3464" s="2" t="s">
        <v>5</v>
      </c>
      <c r="F3464" s="7">
        <v>194</v>
      </c>
      <c r="G3464" s="7">
        <f t="shared" si="273"/>
        <v>1.94</v>
      </c>
      <c r="H3464" s="7">
        <v>109.9</v>
      </c>
      <c r="I3464" s="7" t="s">
        <v>8</v>
      </c>
      <c r="J3464" s="7">
        <f t="shared" si="274"/>
        <v>109.9</v>
      </c>
      <c r="K3464" s="8">
        <f t="shared" si="275"/>
        <v>29.200765224784785</v>
      </c>
    </row>
    <row r="3465" spans="1:11" x14ac:dyDescent="0.25">
      <c r="A3465" s="1">
        <v>38</v>
      </c>
      <c r="B3465" s="1" t="str">
        <f t="shared" si="271"/>
        <v> Namibia</v>
      </c>
      <c r="C3465" s="1" t="str">
        <f t="shared" si="272"/>
        <v>África</v>
      </c>
      <c r="D3465" s="2">
        <v>97607796</v>
      </c>
      <c r="E3465" s="2" t="s">
        <v>5</v>
      </c>
      <c r="F3465" s="7">
        <v>187</v>
      </c>
      <c r="G3465" s="7">
        <f t="shared" si="273"/>
        <v>1.87</v>
      </c>
      <c r="H3465" s="7">
        <v>89.2</v>
      </c>
      <c r="I3465" s="7" t="s">
        <v>8</v>
      </c>
      <c r="J3465" s="7">
        <f t="shared" si="274"/>
        <v>89.2</v>
      </c>
      <c r="K3465" s="8">
        <f t="shared" si="275"/>
        <v>25.508307357945604</v>
      </c>
    </row>
    <row r="3466" spans="1:11" x14ac:dyDescent="0.25">
      <c r="A3466" s="1">
        <v>39</v>
      </c>
      <c r="B3466" s="1" t="str">
        <f t="shared" si="271"/>
        <v> Portugal</v>
      </c>
      <c r="C3466" s="1" t="str">
        <f t="shared" si="272"/>
        <v>Europa</v>
      </c>
      <c r="D3466" s="2">
        <v>44815600</v>
      </c>
      <c r="E3466" s="2" t="s">
        <v>5</v>
      </c>
      <c r="F3466" s="7">
        <v>168</v>
      </c>
      <c r="G3466" s="7">
        <f t="shared" si="273"/>
        <v>1.68</v>
      </c>
      <c r="H3466" s="7">
        <v>79.5</v>
      </c>
      <c r="I3466" s="7" t="s">
        <v>8</v>
      </c>
      <c r="J3466" s="7">
        <f t="shared" si="274"/>
        <v>79.5</v>
      </c>
      <c r="K3466" s="8">
        <f t="shared" si="275"/>
        <v>28.167517006802726</v>
      </c>
    </row>
    <row r="3467" spans="1:11" x14ac:dyDescent="0.25">
      <c r="A3467" s="1">
        <v>43</v>
      </c>
      <c r="B3467" s="1" t="str">
        <f t="shared" si="271"/>
        <v> Colombia</v>
      </c>
      <c r="C3467" s="1" t="str">
        <f t="shared" si="272"/>
        <v>Sudamérica</v>
      </c>
      <c r="D3467" s="2">
        <v>96383244</v>
      </c>
      <c r="E3467" s="2" t="s">
        <v>7</v>
      </c>
      <c r="F3467" s="7">
        <v>183</v>
      </c>
      <c r="G3467" s="7">
        <f t="shared" si="273"/>
        <v>1.83</v>
      </c>
      <c r="H3467" s="7">
        <v>190.5</v>
      </c>
      <c r="I3467" s="7" t="s">
        <v>6</v>
      </c>
      <c r="J3467" s="7">
        <f t="shared" si="274"/>
        <v>86.409346485</v>
      </c>
      <c r="K3467" s="8">
        <f t="shared" si="275"/>
        <v>25.802307171011375</v>
      </c>
    </row>
    <row r="3468" spans="1:11" x14ac:dyDescent="0.25">
      <c r="A3468" s="1">
        <v>41</v>
      </c>
      <c r="B3468" s="1" t="str">
        <f t="shared" si="271"/>
        <v> Mongolia</v>
      </c>
      <c r="C3468" s="1" t="str">
        <f t="shared" si="272"/>
        <v>Asia</v>
      </c>
      <c r="D3468" s="2">
        <v>72207962</v>
      </c>
      <c r="E3468" s="2" t="s">
        <v>7</v>
      </c>
      <c r="F3468" s="7">
        <v>155</v>
      </c>
      <c r="G3468" s="7">
        <f t="shared" si="273"/>
        <v>1.55</v>
      </c>
      <c r="H3468" s="7">
        <v>62.6</v>
      </c>
      <c r="I3468" s="7" t="s">
        <v>8</v>
      </c>
      <c r="J3468" s="7">
        <f t="shared" si="274"/>
        <v>62.6</v>
      </c>
      <c r="K3468" s="8">
        <f t="shared" si="275"/>
        <v>26.056191467221641</v>
      </c>
    </row>
    <row r="3469" spans="1:11" x14ac:dyDescent="0.25">
      <c r="A3469" s="1">
        <v>13</v>
      </c>
      <c r="B3469" s="1" t="str">
        <f t="shared" si="271"/>
        <v> Barbados</v>
      </c>
      <c r="C3469" s="1" t="str">
        <f t="shared" si="272"/>
        <v>Centroamérica</v>
      </c>
      <c r="D3469" s="2">
        <v>62536162</v>
      </c>
      <c r="E3469" s="2" t="s">
        <v>5</v>
      </c>
      <c r="F3469" s="7">
        <v>177</v>
      </c>
      <c r="G3469" s="7">
        <f t="shared" si="273"/>
        <v>1.77</v>
      </c>
      <c r="H3469" s="7">
        <v>82.9</v>
      </c>
      <c r="I3469" s="7" t="s">
        <v>8</v>
      </c>
      <c r="J3469" s="7">
        <f t="shared" si="274"/>
        <v>82.9</v>
      </c>
      <c r="K3469" s="8">
        <f t="shared" si="275"/>
        <v>26.461106323214914</v>
      </c>
    </row>
    <row r="3470" spans="1:11" x14ac:dyDescent="0.25">
      <c r="A3470" s="1">
        <v>50</v>
      </c>
      <c r="B3470" s="1" t="str">
        <f t="shared" si="271"/>
        <v> Venezuela</v>
      </c>
      <c r="C3470" s="1" t="str">
        <f t="shared" si="272"/>
        <v>Sudamérica</v>
      </c>
      <c r="D3470" s="2">
        <v>60775513</v>
      </c>
      <c r="E3470" s="2" t="s">
        <v>7</v>
      </c>
      <c r="F3470" s="7">
        <v>164</v>
      </c>
      <c r="G3470" s="7">
        <f t="shared" si="273"/>
        <v>1.64</v>
      </c>
      <c r="H3470" s="7">
        <v>143.5</v>
      </c>
      <c r="I3470" s="7" t="s">
        <v>6</v>
      </c>
      <c r="J3470" s="7">
        <f t="shared" si="274"/>
        <v>65.090505094999997</v>
      </c>
      <c r="K3470" s="8">
        <f t="shared" si="275"/>
        <v>24.200812423780491</v>
      </c>
    </row>
    <row r="3471" spans="1:11" x14ac:dyDescent="0.25">
      <c r="A3471" s="1">
        <v>66</v>
      </c>
      <c r="B3471" s="1" t="str">
        <f t="shared" si="271"/>
        <v> Tonga</v>
      </c>
      <c r="C3471" s="1" t="str">
        <f t="shared" si="272"/>
        <v>Oceanía</v>
      </c>
      <c r="D3471" s="2">
        <v>87444793</v>
      </c>
      <c r="E3471" s="2" t="s">
        <v>7</v>
      </c>
      <c r="F3471" s="7">
        <v>181</v>
      </c>
      <c r="G3471" s="7">
        <f t="shared" si="273"/>
        <v>1.81</v>
      </c>
      <c r="H3471" s="7">
        <v>231.7</v>
      </c>
      <c r="I3471" s="7" t="s">
        <v>6</v>
      </c>
      <c r="J3471" s="7">
        <f t="shared" si="274"/>
        <v>105.097352129</v>
      </c>
      <c r="K3471" s="8">
        <f t="shared" si="275"/>
        <v>32.080019574799302</v>
      </c>
    </row>
    <row r="3472" spans="1:11" x14ac:dyDescent="0.25">
      <c r="A3472" s="1">
        <v>64</v>
      </c>
      <c r="B3472" s="1" t="str">
        <f t="shared" si="271"/>
        <v> Kiribati</v>
      </c>
      <c r="C3472" s="1" t="str">
        <f t="shared" si="272"/>
        <v>Oceanía</v>
      </c>
      <c r="D3472" s="2">
        <v>66518576</v>
      </c>
      <c r="E3472" s="2" t="s">
        <v>5</v>
      </c>
      <c r="F3472" s="7">
        <v>170</v>
      </c>
      <c r="G3472" s="7">
        <f t="shared" si="273"/>
        <v>1.7</v>
      </c>
      <c r="H3472" s="7">
        <v>92.1</v>
      </c>
      <c r="I3472" s="7" t="s">
        <v>8</v>
      </c>
      <c r="J3472" s="7">
        <f t="shared" si="274"/>
        <v>92.1</v>
      </c>
      <c r="K3472" s="8">
        <f t="shared" si="275"/>
        <v>31.868512110726645</v>
      </c>
    </row>
    <row r="3473" spans="1:11" x14ac:dyDescent="0.25">
      <c r="A3473" s="1">
        <v>56</v>
      </c>
      <c r="B3473" s="1" t="str">
        <f t="shared" si="271"/>
        <v> Armenia</v>
      </c>
      <c r="C3473" s="1" t="str">
        <f t="shared" si="272"/>
        <v>Medio Oriente</v>
      </c>
      <c r="D3473" s="2">
        <v>46260922</v>
      </c>
      <c r="E3473" s="2" t="s">
        <v>5</v>
      </c>
      <c r="F3473" s="7">
        <v>164</v>
      </c>
      <c r="G3473" s="7">
        <f t="shared" si="273"/>
        <v>1.64</v>
      </c>
      <c r="H3473" s="7">
        <v>124.8</v>
      </c>
      <c r="I3473" s="7" t="s">
        <v>6</v>
      </c>
      <c r="J3473" s="7">
        <f t="shared" si="274"/>
        <v>56.608327776000003</v>
      </c>
      <c r="K3473" s="8">
        <f t="shared" si="275"/>
        <v>21.047117703747773</v>
      </c>
    </row>
    <row r="3474" spans="1:11" x14ac:dyDescent="0.25">
      <c r="A3474" s="1">
        <v>19</v>
      </c>
      <c r="B3474" s="1" t="str">
        <f t="shared" si="271"/>
        <v> Somalia</v>
      </c>
      <c r="C3474" s="1" t="str">
        <f t="shared" si="272"/>
        <v>África</v>
      </c>
      <c r="D3474" s="2">
        <v>61478464</v>
      </c>
      <c r="E3474" s="2" t="s">
        <v>7</v>
      </c>
      <c r="F3474" s="7">
        <v>172</v>
      </c>
      <c r="G3474" s="7">
        <f t="shared" si="273"/>
        <v>1.72</v>
      </c>
      <c r="H3474" s="7">
        <v>142.9</v>
      </c>
      <c r="I3474" s="7" t="s">
        <v>6</v>
      </c>
      <c r="J3474" s="7">
        <f t="shared" si="274"/>
        <v>64.818349673</v>
      </c>
      <c r="K3474" s="8">
        <f t="shared" si="275"/>
        <v>21.90993431348026</v>
      </c>
    </row>
    <row r="3475" spans="1:11" x14ac:dyDescent="0.25">
      <c r="A3475" s="1">
        <v>51</v>
      </c>
      <c r="B3475" s="1" t="str">
        <f t="shared" si="271"/>
        <v> Costa Rica</v>
      </c>
      <c r="C3475" s="1" t="str">
        <f t="shared" si="272"/>
        <v>Centroamérica</v>
      </c>
      <c r="D3475" s="2">
        <v>14222842</v>
      </c>
      <c r="E3475" s="2" t="s">
        <v>7</v>
      </c>
      <c r="F3475" s="7">
        <v>164</v>
      </c>
      <c r="G3475" s="7">
        <f t="shared" si="273"/>
        <v>1.64</v>
      </c>
      <c r="H3475" s="7">
        <v>147.30000000000001</v>
      </c>
      <c r="I3475" s="7" t="s">
        <v>6</v>
      </c>
      <c r="J3475" s="7">
        <f t="shared" si="274"/>
        <v>66.814156101000009</v>
      </c>
      <c r="K3475" s="8">
        <f t="shared" si="275"/>
        <v>24.84167017437538</v>
      </c>
    </row>
    <row r="3476" spans="1:11" x14ac:dyDescent="0.25">
      <c r="A3476" s="1">
        <v>14</v>
      </c>
      <c r="B3476" s="1" t="str">
        <f t="shared" si="271"/>
        <v> Madagascar</v>
      </c>
      <c r="C3476" s="1" t="str">
        <f t="shared" si="272"/>
        <v>África</v>
      </c>
      <c r="D3476" s="2">
        <v>74475103</v>
      </c>
      <c r="E3476" s="2" t="s">
        <v>5</v>
      </c>
      <c r="F3476" s="7">
        <v>146</v>
      </c>
      <c r="G3476" s="7">
        <f t="shared" si="273"/>
        <v>1.46</v>
      </c>
      <c r="H3476" s="7">
        <v>42.4</v>
      </c>
      <c r="I3476" s="7" t="s">
        <v>8</v>
      </c>
      <c r="J3476" s="7">
        <f t="shared" si="274"/>
        <v>42.4</v>
      </c>
      <c r="K3476" s="8">
        <f t="shared" si="275"/>
        <v>19.891161568774631</v>
      </c>
    </row>
    <row r="3477" spans="1:11" x14ac:dyDescent="0.25">
      <c r="A3477" s="1">
        <v>3</v>
      </c>
      <c r="B3477" s="1" t="str">
        <f t="shared" si="271"/>
        <v> Uganda</v>
      </c>
      <c r="C3477" s="1" t="str">
        <f t="shared" si="272"/>
        <v>África</v>
      </c>
      <c r="D3477" s="2">
        <v>93276271</v>
      </c>
      <c r="E3477" s="2" t="s">
        <v>5</v>
      </c>
      <c r="F3477" s="7">
        <v>192</v>
      </c>
      <c r="G3477" s="7">
        <f t="shared" si="273"/>
        <v>1.92</v>
      </c>
      <c r="H3477" s="7">
        <v>72.5</v>
      </c>
      <c r="I3477" s="7" t="s">
        <v>8</v>
      </c>
      <c r="J3477" s="7">
        <f t="shared" si="274"/>
        <v>72.5</v>
      </c>
      <c r="K3477" s="8">
        <f t="shared" si="275"/>
        <v>19.666883680555557</v>
      </c>
    </row>
    <row r="3478" spans="1:11" x14ac:dyDescent="0.25">
      <c r="A3478" s="1">
        <v>16</v>
      </c>
      <c r="B3478" s="1" t="str">
        <f t="shared" si="271"/>
        <v> Vietnam</v>
      </c>
      <c r="C3478" s="1" t="str">
        <f t="shared" si="272"/>
        <v>Asia</v>
      </c>
      <c r="D3478" s="2">
        <v>36704346</v>
      </c>
      <c r="E3478" s="2" t="s">
        <v>5</v>
      </c>
      <c r="F3478" s="7">
        <v>171</v>
      </c>
      <c r="G3478" s="7">
        <f t="shared" si="273"/>
        <v>1.71</v>
      </c>
      <c r="H3478" s="7">
        <v>127.6</v>
      </c>
      <c r="I3478" s="7" t="s">
        <v>6</v>
      </c>
      <c r="J3478" s="7">
        <f t="shared" si="274"/>
        <v>57.878386411999998</v>
      </c>
      <c r="K3478" s="8">
        <f t="shared" si="275"/>
        <v>19.793572864129136</v>
      </c>
    </row>
    <row r="3479" spans="1:11" x14ac:dyDescent="0.25">
      <c r="A3479" s="1">
        <v>59</v>
      </c>
      <c r="B3479" s="1" t="str">
        <f t="shared" si="271"/>
        <v> Ecuador</v>
      </c>
      <c r="C3479" s="1" t="str">
        <f t="shared" si="272"/>
        <v>Sudamérica</v>
      </c>
      <c r="D3479" s="2">
        <v>48746198</v>
      </c>
      <c r="E3479" s="2" t="s">
        <v>5</v>
      </c>
      <c r="F3479" s="7">
        <v>162</v>
      </c>
      <c r="G3479" s="7">
        <f t="shared" si="273"/>
        <v>1.62</v>
      </c>
      <c r="H3479" s="7">
        <v>74.7</v>
      </c>
      <c r="I3479" s="7" t="s">
        <v>8</v>
      </c>
      <c r="J3479" s="7">
        <f t="shared" si="274"/>
        <v>74.7</v>
      </c>
      <c r="K3479" s="8">
        <f t="shared" si="275"/>
        <v>28.4636488340192</v>
      </c>
    </row>
    <row r="3480" spans="1:11" x14ac:dyDescent="0.25">
      <c r="A3480" s="1">
        <v>9</v>
      </c>
      <c r="B3480" s="1" t="str">
        <f t="shared" si="271"/>
        <v> Seychelles</v>
      </c>
      <c r="C3480" s="1" t="str">
        <f t="shared" si="272"/>
        <v>Medio Oriente</v>
      </c>
      <c r="D3480" s="2">
        <v>80288308</v>
      </c>
      <c r="E3480" s="2" t="s">
        <v>5</v>
      </c>
      <c r="F3480" s="7">
        <v>170</v>
      </c>
      <c r="G3480" s="7">
        <f t="shared" si="273"/>
        <v>1.7</v>
      </c>
      <c r="H3480" s="7">
        <v>142.9</v>
      </c>
      <c r="I3480" s="7" t="s">
        <v>6</v>
      </c>
      <c r="J3480" s="7">
        <f t="shared" si="274"/>
        <v>64.818349673</v>
      </c>
      <c r="K3480" s="8">
        <f t="shared" si="275"/>
        <v>22.428494696539794</v>
      </c>
    </row>
    <row r="3481" spans="1:11" x14ac:dyDescent="0.25">
      <c r="A3481" s="1">
        <v>23</v>
      </c>
      <c r="B3481" s="1" t="str">
        <f t="shared" si="271"/>
        <v> Sri Lanka</v>
      </c>
      <c r="C3481" s="1" t="str">
        <f t="shared" si="272"/>
        <v>Asia</v>
      </c>
      <c r="D3481" s="2">
        <v>76000467</v>
      </c>
      <c r="E3481" s="2" t="s">
        <v>5</v>
      </c>
      <c r="F3481" s="7">
        <v>171</v>
      </c>
      <c r="G3481" s="7">
        <f t="shared" si="273"/>
        <v>1.71</v>
      </c>
      <c r="H3481" s="7">
        <v>67.599999999999994</v>
      </c>
      <c r="I3481" s="7" t="s">
        <v>8</v>
      </c>
      <c r="J3481" s="7">
        <f t="shared" si="274"/>
        <v>67.599999999999994</v>
      </c>
      <c r="K3481" s="8">
        <f t="shared" si="275"/>
        <v>23.118224410929859</v>
      </c>
    </row>
    <row r="3482" spans="1:11" x14ac:dyDescent="0.25">
      <c r="A3482" s="1">
        <v>2</v>
      </c>
      <c r="B3482" s="1" t="str">
        <f t="shared" si="271"/>
        <v> Burkina Faso</v>
      </c>
      <c r="C3482" s="1" t="str">
        <f t="shared" si="272"/>
        <v>África</v>
      </c>
      <c r="D3482" s="2">
        <v>25449567</v>
      </c>
      <c r="E3482" s="2" t="s">
        <v>7</v>
      </c>
      <c r="F3482" s="7">
        <v>154</v>
      </c>
      <c r="G3482" s="7">
        <f t="shared" si="273"/>
        <v>1.54</v>
      </c>
      <c r="H3482" s="7">
        <v>58.1</v>
      </c>
      <c r="I3482" s="7" t="s">
        <v>8</v>
      </c>
      <c r="J3482" s="7">
        <f t="shared" si="274"/>
        <v>58.1</v>
      </c>
      <c r="K3482" s="8">
        <f t="shared" si="275"/>
        <v>24.49822904368359</v>
      </c>
    </row>
    <row r="3483" spans="1:11" x14ac:dyDescent="0.25">
      <c r="A3483" s="1">
        <v>34</v>
      </c>
      <c r="B3483" s="1" t="str">
        <f t="shared" si="271"/>
        <v> Bulgaria</v>
      </c>
      <c r="C3483" s="1" t="str">
        <f t="shared" si="272"/>
        <v>Europa</v>
      </c>
      <c r="D3483" s="2">
        <v>74756563</v>
      </c>
      <c r="E3483" s="2" t="s">
        <v>5</v>
      </c>
      <c r="F3483" s="7">
        <v>175</v>
      </c>
      <c r="G3483" s="7">
        <f t="shared" si="273"/>
        <v>1.75</v>
      </c>
      <c r="H3483" s="7">
        <v>83.8</v>
      </c>
      <c r="I3483" s="7" t="s">
        <v>8</v>
      </c>
      <c r="J3483" s="7">
        <f t="shared" si="274"/>
        <v>83.8</v>
      </c>
      <c r="K3483" s="8">
        <f t="shared" si="275"/>
        <v>27.363265306122447</v>
      </c>
    </row>
    <row r="3484" spans="1:11" x14ac:dyDescent="0.25">
      <c r="A3484" s="1">
        <v>61</v>
      </c>
      <c r="B3484" s="1" t="str">
        <f t="shared" si="271"/>
        <v> Jamaica</v>
      </c>
      <c r="C3484" s="1" t="str">
        <f t="shared" si="272"/>
        <v>Centroamérica</v>
      </c>
      <c r="D3484" s="2">
        <v>76828018</v>
      </c>
      <c r="E3484" s="2" t="s">
        <v>5</v>
      </c>
      <c r="F3484" s="7">
        <v>192</v>
      </c>
      <c r="G3484" s="7">
        <f t="shared" si="273"/>
        <v>1.92</v>
      </c>
      <c r="H3484" s="7">
        <v>216.1</v>
      </c>
      <c r="I3484" s="7" t="s">
        <v>6</v>
      </c>
      <c r="J3484" s="7">
        <f t="shared" si="274"/>
        <v>98.021311157</v>
      </c>
      <c r="K3484" s="8">
        <f t="shared" si="275"/>
        <v>26.589982410210503</v>
      </c>
    </row>
    <row r="3485" spans="1:11" x14ac:dyDescent="0.25">
      <c r="A3485" s="1">
        <v>22</v>
      </c>
      <c r="B3485" s="1" t="str">
        <f t="shared" si="271"/>
        <v> Indonesia</v>
      </c>
      <c r="C3485" s="1" t="str">
        <f t="shared" si="272"/>
        <v>Asia</v>
      </c>
      <c r="D3485" s="2">
        <v>11909891</v>
      </c>
      <c r="E3485" s="2" t="s">
        <v>7</v>
      </c>
      <c r="F3485" s="7">
        <v>165</v>
      </c>
      <c r="G3485" s="7">
        <f t="shared" si="273"/>
        <v>1.65</v>
      </c>
      <c r="H3485" s="7">
        <v>135.4</v>
      </c>
      <c r="I3485" s="7" t="s">
        <v>6</v>
      </c>
      <c r="J3485" s="7">
        <f t="shared" si="274"/>
        <v>61.416406898000005</v>
      </c>
      <c r="K3485" s="8">
        <f t="shared" si="275"/>
        <v>22.558827143434346</v>
      </c>
    </row>
    <row r="3486" spans="1:11" x14ac:dyDescent="0.25">
      <c r="A3486" s="1">
        <v>45</v>
      </c>
      <c r="B3486" s="1" t="str">
        <f t="shared" si="271"/>
        <v> Cuba</v>
      </c>
      <c r="C3486" s="1" t="str">
        <f t="shared" si="272"/>
        <v>Centroamérica</v>
      </c>
      <c r="D3486" s="2">
        <v>76354070</v>
      </c>
      <c r="E3486" s="2" t="s">
        <v>5</v>
      </c>
      <c r="F3486" s="7">
        <v>176</v>
      </c>
      <c r="G3486" s="7">
        <f t="shared" si="273"/>
        <v>1.76</v>
      </c>
      <c r="H3486" s="7">
        <v>70.900000000000006</v>
      </c>
      <c r="I3486" s="7" t="s">
        <v>8</v>
      </c>
      <c r="J3486" s="7">
        <f t="shared" si="274"/>
        <v>70.900000000000006</v>
      </c>
      <c r="K3486" s="8">
        <f t="shared" si="275"/>
        <v>22.888688016528928</v>
      </c>
    </row>
    <row r="3487" spans="1:11" x14ac:dyDescent="0.25">
      <c r="A3487" s="1">
        <v>14</v>
      </c>
      <c r="B3487" s="1" t="str">
        <f t="shared" si="271"/>
        <v> Madagascar</v>
      </c>
      <c r="C3487" s="1" t="str">
        <f t="shared" si="272"/>
        <v>África</v>
      </c>
      <c r="D3487" s="2">
        <v>75132474</v>
      </c>
      <c r="E3487" s="2" t="s">
        <v>5</v>
      </c>
      <c r="F3487" s="7">
        <v>153</v>
      </c>
      <c r="G3487" s="7">
        <f t="shared" si="273"/>
        <v>1.53</v>
      </c>
      <c r="H3487" s="7">
        <v>49.4</v>
      </c>
      <c r="I3487" s="7" t="s">
        <v>8</v>
      </c>
      <c r="J3487" s="7">
        <f t="shared" si="274"/>
        <v>49.4</v>
      </c>
      <c r="K3487" s="8">
        <f t="shared" si="275"/>
        <v>21.102994574736211</v>
      </c>
    </row>
    <row r="3488" spans="1:11" x14ac:dyDescent="0.25">
      <c r="A3488" s="1">
        <v>62</v>
      </c>
      <c r="B3488" s="1" t="str">
        <f t="shared" si="271"/>
        <v> Bahamas</v>
      </c>
      <c r="C3488" s="1" t="str">
        <f t="shared" si="272"/>
        <v>Centroamérica</v>
      </c>
      <c r="D3488" s="2">
        <v>45108157</v>
      </c>
      <c r="E3488" s="2" t="s">
        <v>7</v>
      </c>
      <c r="F3488" s="7">
        <v>155</v>
      </c>
      <c r="G3488" s="7">
        <f t="shared" si="273"/>
        <v>1.55</v>
      </c>
      <c r="H3488" s="7">
        <v>74.400000000000006</v>
      </c>
      <c r="I3488" s="7" t="s">
        <v>8</v>
      </c>
      <c r="J3488" s="7">
        <f t="shared" si="274"/>
        <v>74.400000000000006</v>
      </c>
      <c r="K3488" s="8">
        <f t="shared" si="275"/>
        <v>30.967741935483868</v>
      </c>
    </row>
    <row r="3489" spans="1:11" x14ac:dyDescent="0.25">
      <c r="A3489" s="1">
        <v>8</v>
      </c>
      <c r="B3489" s="1" t="str">
        <f t="shared" si="271"/>
        <v> Paraguay</v>
      </c>
      <c r="C3489" s="1" t="str">
        <f t="shared" si="272"/>
        <v>Sudamérica</v>
      </c>
      <c r="D3489" s="2">
        <v>90288552</v>
      </c>
      <c r="E3489" s="2" t="s">
        <v>5</v>
      </c>
      <c r="F3489" s="7">
        <v>168</v>
      </c>
      <c r="G3489" s="7">
        <f t="shared" si="273"/>
        <v>1.68</v>
      </c>
      <c r="H3489" s="7">
        <v>73.599999999999994</v>
      </c>
      <c r="I3489" s="7" t="s">
        <v>8</v>
      </c>
      <c r="J3489" s="7">
        <f t="shared" si="274"/>
        <v>73.599999999999994</v>
      </c>
      <c r="K3489" s="8">
        <f t="shared" si="275"/>
        <v>26.077097505668934</v>
      </c>
    </row>
    <row r="3490" spans="1:11" x14ac:dyDescent="0.25">
      <c r="A3490" s="1">
        <v>8</v>
      </c>
      <c r="B3490" s="1" t="str">
        <f t="shared" si="271"/>
        <v> Paraguay</v>
      </c>
      <c r="C3490" s="1" t="str">
        <f t="shared" si="272"/>
        <v>Sudamérica</v>
      </c>
      <c r="D3490" s="2">
        <v>96499713</v>
      </c>
      <c r="E3490" s="2" t="s">
        <v>5</v>
      </c>
      <c r="F3490" s="7">
        <v>142</v>
      </c>
      <c r="G3490" s="7">
        <f t="shared" si="273"/>
        <v>1.42</v>
      </c>
      <c r="H3490" s="7">
        <v>109.1</v>
      </c>
      <c r="I3490" s="7" t="s">
        <v>6</v>
      </c>
      <c r="J3490" s="7">
        <f t="shared" si="274"/>
        <v>49.486927567000002</v>
      </c>
      <c r="K3490" s="8">
        <f t="shared" si="275"/>
        <v>24.542217599186671</v>
      </c>
    </row>
    <row r="3491" spans="1:11" x14ac:dyDescent="0.25">
      <c r="A3491" s="1">
        <v>9</v>
      </c>
      <c r="B3491" s="1" t="str">
        <f t="shared" si="271"/>
        <v> Seychelles</v>
      </c>
      <c r="C3491" s="1" t="str">
        <f t="shared" si="272"/>
        <v>Medio Oriente</v>
      </c>
      <c r="D3491" s="2">
        <v>81289393</v>
      </c>
      <c r="E3491" s="2" t="s">
        <v>5</v>
      </c>
      <c r="F3491" s="7">
        <v>173</v>
      </c>
      <c r="G3491" s="7">
        <f t="shared" si="273"/>
        <v>1.73</v>
      </c>
      <c r="H3491" s="7">
        <v>152.6</v>
      </c>
      <c r="I3491" s="7" t="s">
        <v>6</v>
      </c>
      <c r="J3491" s="7">
        <f t="shared" si="274"/>
        <v>69.218195661999999</v>
      </c>
      <c r="K3491" s="8">
        <f t="shared" si="275"/>
        <v>23.127466892311805</v>
      </c>
    </row>
    <row r="3492" spans="1:11" x14ac:dyDescent="0.25">
      <c r="A3492" s="1">
        <v>63</v>
      </c>
      <c r="B3492" s="1" t="str">
        <f t="shared" si="271"/>
        <v> Tuvalu</v>
      </c>
      <c r="C3492" s="1" t="str">
        <f t="shared" si="272"/>
        <v>Oceanía</v>
      </c>
      <c r="D3492" s="2">
        <v>67041049</v>
      </c>
      <c r="E3492" s="2" t="s">
        <v>7</v>
      </c>
      <c r="F3492" s="7">
        <v>182</v>
      </c>
      <c r="G3492" s="7">
        <f t="shared" si="273"/>
        <v>1.82</v>
      </c>
      <c r="H3492" s="7">
        <v>103</v>
      </c>
      <c r="I3492" s="7" t="s">
        <v>8</v>
      </c>
      <c r="J3492" s="7">
        <f t="shared" si="274"/>
        <v>103</v>
      </c>
      <c r="K3492" s="8">
        <f t="shared" si="275"/>
        <v>31.095278348025598</v>
      </c>
    </row>
    <row r="3493" spans="1:11" x14ac:dyDescent="0.25">
      <c r="A3493" s="1">
        <v>15</v>
      </c>
      <c r="B3493" s="1" t="str">
        <f t="shared" si="271"/>
        <v> Burundi</v>
      </c>
      <c r="C3493" s="1" t="str">
        <f t="shared" si="272"/>
        <v>África</v>
      </c>
      <c r="D3493" s="2">
        <v>36008954</v>
      </c>
      <c r="E3493" s="2" t="s">
        <v>5</v>
      </c>
      <c r="F3493" s="7">
        <v>171</v>
      </c>
      <c r="G3493" s="7">
        <f t="shared" si="273"/>
        <v>1.71</v>
      </c>
      <c r="H3493" s="7">
        <v>57.9</v>
      </c>
      <c r="I3493" s="7" t="s">
        <v>8</v>
      </c>
      <c r="J3493" s="7">
        <f t="shared" si="274"/>
        <v>57.9</v>
      </c>
      <c r="K3493" s="8">
        <f t="shared" si="275"/>
        <v>19.800964399302352</v>
      </c>
    </row>
    <row r="3494" spans="1:11" x14ac:dyDescent="0.25">
      <c r="A3494" s="1">
        <v>56</v>
      </c>
      <c r="B3494" s="1" t="str">
        <f t="shared" si="271"/>
        <v> Armenia</v>
      </c>
      <c r="C3494" s="1" t="str">
        <f t="shared" si="272"/>
        <v>Medio Oriente</v>
      </c>
      <c r="D3494" s="2">
        <v>70007443</v>
      </c>
      <c r="E3494" s="2" t="s">
        <v>5</v>
      </c>
      <c r="F3494" s="7">
        <v>188</v>
      </c>
      <c r="G3494" s="7">
        <f t="shared" si="273"/>
        <v>1.88</v>
      </c>
      <c r="H3494" s="7">
        <v>188.1</v>
      </c>
      <c r="I3494" s="7" t="s">
        <v>6</v>
      </c>
      <c r="J3494" s="7">
        <f t="shared" si="274"/>
        <v>85.320724796999997</v>
      </c>
      <c r="K3494" s="8">
        <f t="shared" si="275"/>
        <v>24.140087369001812</v>
      </c>
    </row>
    <row r="3495" spans="1:11" x14ac:dyDescent="0.25">
      <c r="A3495" s="1">
        <v>23</v>
      </c>
      <c r="B3495" s="1" t="str">
        <f t="shared" si="271"/>
        <v> Sri Lanka</v>
      </c>
      <c r="C3495" s="1" t="str">
        <f t="shared" si="272"/>
        <v>Asia</v>
      </c>
      <c r="D3495" s="2">
        <v>34210047</v>
      </c>
      <c r="E3495" s="2" t="s">
        <v>7</v>
      </c>
      <c r="F3495" s="7">
        <v>170</v>
      </c>
      <c r="G3495" s="7">
        <f t="shared" si="273"/>
        <v>1.7</v>
      </c>
      <c r="H3495" s="7">
        <v>57.1</v>
      </c>
      <c r="I3495" s="7" t="s">
        <v>8</v>
      </c>
      <c r="J3495" s="7">
        <f t="shared" si="274"/>
        <v>57.1</v>
      </c>
      <c r="K3495" s="8">
        <f t="shared" si="275"/>
        <v>19.757785467128031</v>
      </c>
    </row>
    <row r="3496" spans="1:11" x14ac:dyDescent="0.25">
      <c r="A3496" s="1">
        <v>4</v>
      </c>
      <c r="B3496" s="1" t="str">
        <f t="shared" si="271"/>
        <v> Mozambique</v>
      </c>
      <c r="C3496" s="1" t="str">
        <f t="shared" si="272"/>
        <v>África</v>
      </c>
      <c r="D3496" s="2">
        <v>14811160</v>
      </c>
      <c r="E3496" s="2" t="s">
        <v>5</v>
      </c>
      <c r="F3496" s="7">
        <v>153</v>
      </c>
      <c r="G3496" s="7">
        <f t="shared" si="273"/>
        <v>1.53</v>
      </c>
      <c r="H3496" s="7">
        <v>59.9</v>
      </c>
      <c r="I3496" s="7" t="s">
        <v>8</v>
      </c>
      <c r="J3496" s="7">
        <f t="shared" si="274"/>
        <v>59.9</v>
      </c>
      <c r="K3496" s="8">
        <f t="shared" si="275"/>
        <v>25.588448887180142</v>
      </c>
    </row>
    <row r="3497" spans="1:11" x14ac:dyDescent="0.25">
      <c r="A3497" s="1">
        <v>23</v>
      </c>
      <c r="B3497" s="1" t="str">
        <f t="shared" si="271"/>
        <v> Sri Lanka</v>
      </c>
      <c r="C3497" s="1" t="str">
        <f t="shared" si="272"/>
        <v>Asia</v>
      </c>
      <c r="D3497" s="2">
        <v>47564824</v>
      </c>
      <c r="E3497" s="2" t="s">
        <v>5</v>
      </c>
      <c r="F3497" s="7">
        <v>168</v>
      </c>
      <c r="G3497" s="7">
        <f t="shared" si="273"/>
        <v>1.68</v>
      </c>
      <c r="H3497" s="7">
        <v>68.8</v>
      </c>
      <c r="I3497" s="7" t="s">
        <v>8</v>
      </c>
      <c r="J3497" s="7">
        <f t="shared" si="274"/>
        <v>68.8</v>
      </c>
      <c r="K3497" s="8">
        <f t="shared" si="275"/>
        <v>24.376417233560094</v>
      </c>
    </row>
    <row r="3498" spans="1:11" x14ac:dyDescent="0.25">
      <c r="A3498" s="1">
        <v>14</v>
      </c>
      <c r="B3498" s="1" t="str">
        <f t="shared" si="271"/>
        <v> Madagascar</v>
      </c>
      <c r="C3498" s="1" t="str">
        <f t="shared" si="272"/>
        <v>África</v>
      </c>
      <c r="D3498" s="2">
        <v>16617263</v>
      </c>
      <c r="E3498" s="2" t="s">
        <v>7</v>
      </c>
      <c r="F3498" s="7">
        <v>136</v>
      </c>
      <c r="G3498" s="7">
        <f t="shared" si="273"/>
        <v>1.36</v>
      </c>
      <c r="H3498" s="7">
        <v>43.5</v>
      </c>
      <c r="I3498" s="7" t="s">
        <v>8</v>
      </c>
      <c r="J3498" s="7">
        <f t="shared" si="274"/>
        <v>43.5</v>
      </c>
      <c r="K3498" s="8">
        <f t="shared" si="275"/>
        <v>23.51859861591695</v>
      </c>
    </row>
    <row r="3499" spans="1:11" x14ac:dyDescent="0.25">
      <c r="A3499" s="1">
        <v>18</v>
      </c>
      <c r="B3499" s="1" t="str">
        <f t="shared" si="271"/>
        <v> Chad</v>
      </c>
      <c r="C3499" s="1" t="str">
        <f t="shared" si="272"/>
        <v>África</v>
      </c>
      <c r="D3499" s="2">
        <v>38746331</v>
      </c>
      <c r="E3499" s="2" t="s">
        <v>5</v>
      </c>
      <c r="F3499" s="7">
        <v>196</v>
      </c>
      <c r="G3499" s="7">
        <f t="shared" si="273"/>
        <v>1.96</v>
      </c>
      <c r="H3499" s="7">
        <v>192.5</v>
      </c>
      <c r="I3499" s="7" t="s">
        <v>6</v>
      </c>
      <c r="J3499" s="7">
        <f t="shared" si="274"/>
        <v>87.316531225000006</v>
      </c>
      <c r="K3499" s="8">
        <f t="shared" si="275"/>
        <v>22.729209502551022</v>
      </c>
    </row>
    <row r="3500" spans="1:11" x14ac:dyDescent="0.25">
      <c r="A3500" s="1">
        <v>44</v>
      </c>
      <c r="B3500" s="1" t="str">
        <f t="shared" si="271"/>
        <v> Yemen</v>
      </c>
      <c r="C3500" s="1" t="str">
        <f t="shared" si="272"/>
        <v>Medio Oriente</v>
      </c>
      <c r="D3500" s="2">
        <v>40321580</v>
      </c>
      <c r="E3500" s="2" t="s">
        <v>7</v>
      </c>
      <c r="F3500" s="7">
        <v>155</v>
      </c>
      <c r="G3500" s="7">
        <f t="shared" si="273"/>
        <v>1.55</v>
      </c>
      <c r="H3500" s="7">
        <v>62.6</v>
      </c>
      <c r="I3500" s="7" t="s">
        <v>8</v>
      </c>
      <c r="J3500" s="7">
        <f t="shared" si="274"/>
        <v>62.6</v>
      </c>
      <c r="K3500" s="8">
        <f t="shared" si="275"/>
        <v>26.056191467221641</v>
      </c>
    </row>
    <row r="3501" spans="1:11" x14ac:dyDescent="0.25">
      <c r="A3501" s="1">
        <v>51</v>
      </c>
      <c r="B3501" s="1" t="str">
        <f t="shared" si="271"/>
        <v> Costa Rica</v>
      </c>
      <c r="C3501" s="1" t="str">
        <f t="shared" si="272"/>
        <v>Centroamérica</v>
      </c>
      <c r="D3501" s="2">
        <v>95786366</v>
      </c>
      <c r="E3501" s="2" t="s">
        <v>7</v>
      </c>
      <c r="F3501" s="7">
        <v>145</v>
      </c>
      <c r="G3501" s="7">
        <f t="shared" si="273"/>
        <v>1.45</v>
      </c>
      <c r="H3501" s="7">
        <v>60.9</v>
      </c>
      <c r="I3501" s="7" t="s">
        <v>8</v>
      </c>
      <c r="J3501" s="7">
        <f t="shared" si="274"/>
        <v>60.9</v>
      </c>
      <c r="K3501" s="8">
        <f t="shared" si="275"/>
        <v>28.96551724137931</v>
      </c>
    </row>
    <row r="3502" spans="1:11" x14ac:dyDescent="0.25">
      <c r="A3502" s="1">
        <v>35</v>
      </c>
      <c r="B3502" s="1" t="str">
        <f t="shared" si="271"/>
        <v> Cabo Verde</v>
      </c>
      <c r="C3502" s="1" t="str">
        <f t="shared" si="272"/>
        <v>África</v>
      </c>
      <c r="D3502" s="2">
        <v>54637990</v>
      </c>
      <c r="E3502" s="2" t="s">
        <v>7</v>
      </c>
      <c r="F3502" s="7">
        <v>178</v>
      </c>
      <c r="G3502" s="7">
        <f t="shared" si="273"/>
        <v>1.78</v>
      </c>
      <c r="H3502" s="7">
        <v>168.9</v>
      </c>
      <c r="I3502" s="7" t="s">
        <v>6</v>
      </c>
      <c r="J3502" s="7">
        <f t="shared" si="274"/>
        <v>76.611751293000012</v>
      </c>
      <c r="K3502" s="8">
        <f t="shared" si="275"/>
        <v>24.179949278184576</v>
      </c>
    </row>
    <row r="3503" spans="1:11" x14ac:dyDescent="0.25">
      <c r="A3503" s="1">
        <v>63</v>
      </c>
      <c r="B3503" s="1" t="str">
        <f t="shared" si="271"/>
        <v> Tuvalu</v>
      </c>
      <c r="C3503" s="1" t="str">
        <f t="shared" si="272"/>
        <v>Oceanía</v>
      </c>
      <c r="D3503" s="2">
        <v>92350920</v>
      </c>
      <c r="E3503" s="2" t="s">
        <v>7</v>
      </c>
      <c r="F3503" s="7">
        <v>144</v>
      </c>
      <c r="G3503" s="7">
        <f t="shared" si="273"/>
        <v>1.44</v>
      </c>
      <c r="H3503" s="7">
        <v>138</v>
      </c>
      <c r="I3503" s="7" t="s">
        <v>6</v>
      </c>
      <c r="J3503" s="7">
        <f t="shared" si="274"/>
        <v>62.595747060000001</v>
      </c>
      <c r="K3503" s="8">
        <f t="shared" si="275"/>
        <v>30.186992216435186</v>
      </c>
    </row>
    <row r="3504" spans="1:11" x14ac:dyDescent="0.25">
      <c r="A3504" s="1">
        <v>46</v>
      </c>
      <c r="B3504" s="1" t="str">
        <f t="shared" si="271"/>
        <v> Australia</v>
      </c>
      <c r="C3504" s="1" t="str">
        <f t="shared" si="272"/>
        <v>Oceanía</v>
      </c>
      <c r="D3504" s="2">
        <v>54469768</v>
      </c>
      <c r="E3504" s="2" t="s">
        <v>5</v>
      </c>
      <c r="F3504" s="7">
        <v>181</v>
      </c>
      <c r="G3504" s="7">
        <f t="shared" si="273"/>
        <v>1.81</v>
      </c>
      <c r="H3504" s="7">
        <v>216.1</v>
      </c>
      <c r="I3504" s="7" t="s">
        <v>6</v>
      </c>
      <c r="J3504" s="7">
        <f t="shared" si="274"/>
        <v>98.021311157</v>
      </c>
      <c r="K3504" s="8">
        <f t="shared" si="275"/>
        <v>29.920121839076952</v>
      </c>
    </row>
    <row r="3505" spans="1:11" x14ac:dyDescent="0.25">
      <c r="A3505" s="1">
        <v>3</v>
      </c>
      <c r="B3505" s="1" t="str">
        <f t="shared" si="271"/>
        <v> Uganda</v>
      </c>
      <c r="C3505" s="1" t="str">
        <f t="shared" si="272"/>
        <v>África</v>
      </c>
      <c r="D3505" s="2">
        <v>95969656</v>
      </c>
      <c r="E3505" s="2" t="s">
        <v>7</v>
      </c>
      <c r="F3505" s="7">
        <v>179</v>
      </c>
      <c r="G3505" s="7">
        <f t="shared" si="273"/>
        <v>1.79</v>
      </c>
      <c r="H3505" s="7">
        <v>175.9</v>
      </c>
      <c r="I3505" s="7" t="s">
        <v>6</v>
      </c>
      <c r="J3505" s="7">
        <f t="shared" si="274"/>
        <v>79.786897883000009</v>
      </c>
      <c r="K3505" s="8">
        <f t="shared" si="275"/>
        <v>24.901500540869513</v>
      </c>
    </row>
    <row r="3506" spans="1:11" x14ac:dyDescent="0.25">
      <c r="A3506" s="1">
        <v>41</v>
      </c>
      <c r="B3506" s="1" t="str">
        <f t="shared" si="271"/>
        <v> Mongolia</v>
      </c>
      <c r="C3506" s="1" t="str">
        <f t="shared" si="272"/>
        <v>Asia</v>
      </c>
      <c r="D3506" s="2">
        <v>90242354</v>
      </c>
      <c r="E3506" s="2" t="s">
        <v>5</v>
      </c>
      <c r="F3506" s="7">
        <v>203</v>
      </c>
      <c r="G3506" s="7">
        <f t="shared" si="273"/>
        <v>2.0299999999999998</v>
      </c>
      <c r="H3506" s="7">
        <v>215.4</v>
      </c>
      <c r="I3506" s="7" t="s">
        <v>6</v>
      </c>
      <c r="J3506" s="7">
        <f t="shared" si="274"/>
        <v>97.703796498000003</v>
      </c>
      <c r="K3506" s="8">
        <f t="shared" si="275"/>
        <v>23.70933448955326</v>
      </c>
    </row>
    <row r="3507" spans="1:11" x14ac:dyDescent="0.25">
      <c r="A3507" s="1">
        <v>12</v>
      </c>
      <c r="B3507" s="1" t="str">
        <f t="shared" si="271"/>
        <v> Dominica</v>
      </c>
      <c r="C3507" s="1" t="str">
        <f t="shared" si="272"/>
        <v>Centroamérica</v>
      </c>
      <c r="D3507" s="2">
        <v>42347818</v>
      </c>
      <c r="E3507" s="2" t="s">
        <v>7</v>
      </c>
      <c r="F3507" s="7">
        <v>158</v>
      </c>
      <c r="G3507" s="7">
        <f t="shared" si="273"/>
        <v>1.58</v>
      </c>
      <c r="H3507" s="7">
        <v>72.900000000000006</v>
      </c>
      <c r="I3507" s="7" t="s">
        <v>8</v>
      </c>
      <c r="J3507" s="7">
        <f t="shared" si="274"/>
        <v>72.900000000000006</v>
      </c>
      <c r="K3507" s="8">
        <f t="shared" si="275"/>
        <v>29.202050953372854</v>
      </c>
    </row>
    <row r="3508" spans="1:11" x14ac:dyDescent="0.25">
      <c r="A3508" s="1">
        <v>24</v>
      </c>
      <c r="B3508" s="1" t="str">
        <f t="shared" si="271"/>
        <v> China</v>
      </c>
      <c r="C3508" s="1" t="str">
        <f t="shared" si="272"/>
        <v>Asia</v>
      </c>
      <c r="D3508" s="2">
        <v>80370892</v>
      </c>
      <c r="E3508" s="2" t="s">
        <v>5</v>
      </c>
      <c r="F3508" s="7">
        <v>160</v>
      </c>
      <c r="G3508" s="7">
        <f t="shared" si="273"/>
        <v>1.6</v>
      </c>
      <c r="H3508" s="7">
        <v>132.69999999999999</v>
      </c>
      <c r="I3508" s="7" t="s">
        <v>6</v>
      </c>
      <c r="J3508" s="7">
        <f t="shared" si="274"/>
        <v>60.191707498999996</v>
      </c>
      <c r="K3508" s="8">
        <f t="shared" si="275"/>
        <v>23.512385741796869</v>
      </c>
    </row>
    <row r="3509" spans="1:11" x14ac:dyDescent="0.25">
      <c r="A3509" s="1">
        <v>50</v>
      </c>
      <c r="B3509" s="1" t="str">
        <f t="shared" si="271"/>
        <v> Venezuela</v>
      </c>
      <c r="C3509" s="1" t="str">
        <f t="shared" si="272"/>
        <v>Sudamérica</v>
      </c>
      <c r="D3509" s="2">
        <v>31306014</v>
      </c>
      <c r="E3509" s="2" t="s">
        <v>5</v>
      </c>
      <c r="F3509" s="7">
        <v>180</v>
      </c>
      <c r="G3509" s="7">
        <f t="shared" si="273"/>
        <v>1.8</v>
      </c>
      <c r="H3509" s="7">
        <v>175</v>
      </c>
      <c r="I3509" s="7" t="s">
        <v>6</v>
      </c>
      <c r="J3509" s="7">
        <f t="shared" si="274"/>
        <v>79.378664749999999</v>
      </c>
      <c r="K3509" s="8">
        <f t="shared" si="275"/>
        <v>24.499587885802466</v>
      </c>
    </row>
    <row r="3510" spans="1:11" x14ac:dyDescent="0.25">
      <c r="A3510" s="1">
        <v>41</v>
      </c>
      <c r="B3510" s="1" t="str">
        <f t="shared" si="271"/>
        <v> Mongolia</v>
      </c>
      <c r="C3510" s="1" t="str">
        <f t="shared" si="272"/>
        <v>Asia</v>
      </c>
      <c r="D3510" s="2">
        <v>56677721</v>
      </c>
      <c r="E3510" s="2" t="s">
        <v>7</v>
      </c>
      <c r="F3510" s="7">
        <v>152</v>
      </c>
      <c r="G3510" s="7">
        <f t="shared" si="273"/>
        <v>1.52</v>
      </c>
      <c r="H3510" s="7">
        <v>129.19999999999999</v>
      </c>
      <c r="I3510" s="7" t="s">
        <v>6</v>
      </c>
      <c r="J3510" s="7">
        <f t="shared" si="274"/>
        <v>58.604134203999998</v>
      </c>
      <c r="K3510" s="8">
        <f t="shared" si="275"/>
        <v>25.365362796052629</v>
      </c>
    </row>
    <row r="3511" spans="1:11" x14ac:dyDescent="0.25">
      <c r="A3511" s="1">
        <v>7</v>
      </c>
      <c r="B3511" s="1" t="str">
        <f t="shared" si="271"/>
        <v> Tanzania</v>
      </c>
      <c r="C3511" s="1" t="str">
        <f t="shared" si="272"/>
        <v>África</v>
      </c>
      <c r="D3511" s="2">
        <v>36702559</v>
      </c>
      <c r="E3511" s="2" t="s">
        <v>7</v>
      </c>
      <c r="F3511" s="7">
        <v>152</v>
      </c>
      <c r="G3511" s="7">
        <f t="shared" si="273"/>
        <v>1.52</v>
      </c>
      <c r="H3511" s="7">
        <v>124.3</v>
      </c>
      <c r="I3511" s="7" t="s">
        <v>6</v>
      </c>
      <c r="J3511" s="7">
        <f t="shared" si="274"/>
        <v>56.381531590999998</v>
      </c>
      <c r="K3511" s="8">
        <f t="shared" si="275"/>
        <v>24.403363742641965</v>
      </c>
    </row>
    <row r="3512" spans="1:11" x14ac:dyDescent="0.25">
      <c r="A3512" s="1">
        <v>59</v>
      </c>
      <c r="B3512" s="1" t="str">
        <f t="shared" si="271"/>
        <v> Ecuador</v>
      </c>
      <c r="C3512" s="1" t="str">
        <f t="shared" si="272"/>
        <v>Sudamérica</v>
      </c>
      <c r="D3512" s="2">
        <v>65606304</v>
      </c>
      <c r="E3512" s="2" t="s">
        <v>5</v>
      </c>
      <c r="F3512" s="7">
        <v>160</v>
      </c>
      <c r="G3512" s="7">
        <f t="shared" si="273"/>
        <v>1.6</v>
      </c>
      <c r="H3512" s="7">
        <v>61.3</v>
      </c>
      <c r="I3512" s="7" t="s">
        <v>8</v>
      </c>
      <c r="J3512" s="7">
        <f t="shared" si="274"/>
        <v>61.3</v>
      </c>
      <c r="K3512" s="8">
        <f t="shared" si="275"/>
        <v>23.945312499999993</v>
      </c>
    </row>
    <row r="3513" spans="1:11" x14ac:dyDescent="0.25">
      <c r="A3513" s="1">
        <v>33</v>
      </c>
      <c r="B3513" s="1" t="str">
        <f t="shared" si="271"/>
        <v> Serbia</v>
      </c>
      <c r="C3513" s="1" t="str">
        <f t="shared" si="272"/>
        <v>Europa</v>
      </c>
      <c r="D3513" s="2">
        <v>35305340</v>
      </c>
      <c r="E3513" s="2" t="s">
        <v>5</v>
      </c>
      <c r="F3513" s="7">
        <v>173</v>
      </c>
      <c r="G3513" s="7">
        <f t="shared" si="273"/>
        <v>1.73</v>
      </c>
      <c r="H3513" s="7">
        <v>77.2</v>
      </c>
      <c r="I3513" s="7" t="s">
        <v>8</v>
      </c>
      <c r="J3513" s="7">
        <f t="shared" si="274"/>
        <v>77.2</v>
      </c>
      <c r="K3513" s="8">
        <f t="shared" si="275"/>
        <v>25.794380032744161</v>
      </c>
    </row>
    <row r="3514" spans="1:11" x14ac:dyDescent="0.25">
      <c r="A3514" s="1">
        <v>27</v>
      </c>
      <c r="B3514" s="1" t="str">
        <f t="shared" si="271"/>
        <v> Estonia</v>
      </c>
      <c r="C3514" s="1" t="str">
        <f t="shared" si="272"/>
        <v>Europa</v>
      </c>
      <c r="D3514" s="2">
        <v>23061639</v>
      </c>
      <c r="E3514" s="2" t="s">
        <v>7</v>
      </c>
      <c r="F3514" s="7">
        <v>175</v>
      </c>
      <c r="G3514" s="7">
        <f t="shared" si="273"/>
        <v>1.75</v>
      </c>
      <c r="H3514" s="7">
        <v>74</v>
      </c>
      <c r="I3514" s="7" t="s">
        <v>8</v>
      </c>
      <c r="J3514" s="7">
        <f t="shared" si="274"/>
        <v>74</v>
      </c>
      <c r="K3514" s="8">
        <f t="shared" si="275"/>
        <v>24.163265306122447</v>
      </c>
    </row>
    <row r="3515" spans="1:11" x14ac:dyDescent="0.25">
      <c r="A3515" s="1">
        <v>49</v>
      </c>
      <c r="B3515" s="1" t="str">
        <f t="shared" si="271"/>
        <v> Uruguay</v>
      </c>
      <c r="C3515" s="1" t="str">
        <f t="shared" si="272"/>
        <v>Sudamérica</v>
      </c>
      <c r="D3515" s="2">
        <v>87894608</v>
      </c>
      <c r="E3515" s="2" t="s">
        <v>7</v>
      </c>
      <c r="F3515" s="7">
        <v>154</v>
      </c>
      <c r="G3515" s="7">
        <f t="shared" si="273"/>
        <v>1.54</v>
      </c>
      <c r="H3515" s="7">
        <v>132.30000000000001</v>
      </c>
      <c r="I3515" s="7" t="s">
        <v>6</v>
      </c>
      <c r="J3515" s="7">
        <f t="shared" si="274"/>
        <v>60.010270551000005</v>
      </c>
      <c r="K3515" s="8">
        <f t="shared" si="275"/>
        <v>25.303706590909094</v>
      </c>
    </row>
    <row r="3516" spans="1:11" x14ac:dyDescent="0.25">
      <c r="A3516" s="1">
        <v>8</v>
      </c>
      <c r="B3516" s="1" t="str">
        <f t="shared" si="271"/>
        <v> Paraguay</v>
      </c>
      <c r="C3516" s="1" t="str">
        <f t="shared" si="272"/>
        <v>Sudamérica</v>
      </c>
      <c r="D3516" s="2">
        <v>80031629</v>
      </c>
      <c r="E3516" s="2" t="s">
        <v>5</v>
      </c>
      <c r="F3516" s="7">
        <v>171</v>
      </c>
      <c r="G3516" s="7">
        <f t="shared" si="273"/>
        <v>1.71</v>
      </c>
      <c r="H3516" s="7">
        <v>169.3</v>
      </c>
      <c r="I3516" s="7" t="s">
        <v>6</v>
      </c>
      <c r="J3516" s="7">
        <f t="shared" si="274"/>
        <v>76.79318824100001</v>
      </c>
      <c r="K3516" s="8">
        <f t="shared" si="275"/>
        <v>26.262162115180747</v>
      </c>
    </row>
    <row r="3517" spans="1:11" x14ac:dyDescent="0.25">
      <c r="A3517" s="1">
        <v>20</v>
      </c>
      <c r="B3517" s="1" t="str">
        <f t="shared" si="271"/>
        <v> Laos</v>
      </c>
      <c r="C3517" s="1" t="str">
        <f t="shared" si="272"/>
        <v>Asia</v>
      </c>
      <c r="D3517" s="2">
        <v>21380281</v>
      </c>
      <c r="E3517" s="2" t="s">
        <v>5</v>
      </c>
      <c r="F3517" s="7">
        <v>165</v>
      </c>
      <c r="G3517" s="7">
        <f t="shared" si="273"/>
        <v>1.65</v>
      </c>
      <c r="H3517" s="7">
        <v>135.1</v>
      </c>
      <c r="I3517" s="7" t="s">
        <v>6</v>
      </c>
      <c r="J3517" s="7">
        <f t="shared" si="274"/>
        <v>61.280329187</v>
      </c>
      <c r="K3517" s="8">
        <f t="shared" si="275"/>
        <v>22.508844513131315</v>
      </c>
    </row>
    <row r="3518" spans="1:11" x14ac:dyDescent="0.25">
      <c r="A3518" s="1">
        <v>47</v>
      </c>
      <c r="B3518" s="1" t="str">
        <f t="shared" si="271"/>
        <v> Malta</v>
      </c>
      <c r="C3518" s="1" t="str">
        <f t="shared" si="272"/>
        <v>África</v>
      </c>
      <c r="D3518" s="2">
        <v>62963083</v>
      </c>
      <c r="E3518" s="2" t="s">
        <v>7</v>
      </c>
      <c r="F3518" s="7">
        <v>152</v>
      </c>
      <c r="G3518" s="7">
        <f t="shared" si="273"/>
        <v>1.52</v>
      </c>
      <c r="H3518" s="7">
        <v>64.400000000000006</v>
      </c>
      <c r="I3518" s="7" t="s">
        <v>8</v>
      </c>
      <c r="J3518" s="7">
        <f t="shared" si="274"/>
        <v>64.400000000000006</v>
      </c>
      <c r="K3518" s="8">
        <f t="shared" si="275"/>
        <v>27.873961218836566</v>
      </c>
    </row>
    <row r="3519" spans="1:11" x14ac:dyDescent="0.25">
      <c r="A3519" s="1">
        <v>40</v>
      </c>
      <c r="B3519" s="1" t="str">
        <f t="shared" si="271"/>
        <v> Israel</v>
      </c>
      <c r="C3519" s="1" t="str">
        <f t="shared" si="272"/>
        <v>Medio Oriente</v>
      </c>
      <c r="D3519" s="2">
        <v>81550415</v>
      </c>
      <c r="E3519" s="2" t="s">
        <v>5</v>
      </c>
      <c r="F3519" s="7">
        <v>171</v>
      </c>
      <c r="G3519" s="7">
        <f t="shared" si="273"/>
        <v>1.71</v>
      </c>
      <c r="H3519" s="7">
        <v>160.69999999999999</v>
      </c>
      <c r="I3519" s="7" t="s">
        <v>6</v>
      </c>
      <c r="J3519" s="7">
        <f t="shared" si="274"/>
        <v>72.892293858999992</v>
      </c>
      <c r="K3519" s="8">
        <f t="shared" si="275"/>
        <v>24.92811253342909</v>
      </c>
    </row>
    <row r="3520" spans="1:11" x14ac:dyDescent="0.25">
      <c r="A3520" s="1">
        <v>23</v>
      </c>
      <c r="B3520" s="1" t="str">
        <f t="shared" si="271"/>
        <v> Sri Lanka</v>
      </c>
      <c r="C3520" s="1" t="str">
        <f t="shared" si="272"/>
        <v>Asia</v>
      </c>
      <c r="D3520" s="2">
        <v>63203478</v>
      </c>
      <c r="E3520" s="2" t="s">
        <v>5</v>
      </c>
      <c r="F3520" s="7">
        <v>159</v>
      </c>
      <c r="G3520" s="7">
        <f t="shared" si="273"/>
        <v>1.59</v>
      </c>
      <c r="H3520" s="7">
        <v>139.6</v>
      </c>
      <c r="I3520" s="7" t="s">
        <v>6</v>
      </c>
      <c r="J3520" s="7">
        <f t="shared" si="274"/>
        <v>63.321494852000001</v>
      </c>
      <c r="K3520" s="8">
        <f t="shared" si="275"/>
        <v>25.047068886515564</v>
      </c>
    </row>
    <row r="3521" spans="1:11" x14ac:dyDescent="0.25">
      <c r="A3521" s="1">
        <v>3</v>
      </c>
      <c r="B3521" s="1" t="str">
        <f t="shared" si="271"/>
        <v> Uganda</v>
      </c>
      <c r="C3521" s="1" t="str">
        <f t="shared" si="272"/>
        <v>África</v>
      </c>
      <c r="D3521" s="2">
        <v>67658867</v>
      </c>
      <c r="E3521" s="2" t="s">
        <v>5</v>
      </c>
      <c r="F3521" s="7">
        <v>181</v>
      </c>
      <c r="G3521" s="7">
        <f t="shared" si="273"/>
        <v>1.81</v>
      </c>
      <c r="H3521" s="7">
        <v>60.6</v>
      </c>
      <c r="I3521" s="7" t="s">
        <v>8</v>
      </c>
      <c r="J3521" s="7">
        <f t="shared" si="274"/>
        <v>60.6</v>
      </c>
      <c r="K3521" s="8">
        <f t="shared" si="275"/>
        <v>18.497603858246087</v>
      </c>
    </row>
    <row r="3522" spans="1:11" x14ac:dyDescent="0.25">
      <c r="A3522" s="1">
        <v>40</v>
      </c>
      <c r="B3522" s="1" t="str">
        <f t="shared" si="271"/>
        <v> Israel</v>
      </c>
      <c r="C3522" s="1" t="str">
        <f t="shared" si="272"/>
        <v>Medio Oriente</v>
      </c>
      <c r="D3522" s="2">
        <v>34676469</v>
      </c>
      <c r="E3522" s="2" t="s">
        <v>5</v>
      </c>
      <c r="F3522" s="7">
        <v>186</v>
      </c>
      <c r="G3522" s="7">
        <f t="shared" si="273"/>
        <v>1.86</v>
      </c>
      <c r="H3522" s="7">
        <v>174.6</v>
      </c>
      <c r="I3522" s="7" t="s">
        <v>6</v>
      </c>
      <c r="J3522" s="7">
        <f t="shared" si="274"/>
        <v>79.197227802</v>
      </c>
      <c r="K3522" s="8">
        <f t="shared" si="275"/>
        <v>22.89201867325702</v>
      </c>
    </row>
    <row r="3523" spans="1:11" x14ac:dyDescent="0.25">
      <c r="A3523" s="1">
        <v>64</v>
      </c>
      <c r="B3523" s="1" t="str">
        <f t="shared" ref="B3523:B3586" si="276">+VLOOKUP(A3523,$R$2:$S$68,2,FALSE)</f>
        <v> Kiribati</v>
      </c>
      <c r="C3523" s="1" t="str">
        <f t="shared" ref="C3523:C3586" si="277">+VLOOKUP(B3523,$O$2:$P$68,2,FALSE)</f>
        <v>Oceanía</v>
      </c>
      <c r="D3523" s="2">
        <v>85872168</v>
      </c>
      <c r="E3523" s="2" t="s">
        <v>5</v>
      </c>
      <c r="F3523" s="7">
        <v>171</v>
      </c>
      <c r="G3523" s="7">
        <f t="shared" ref="G3523:G3586" si="278">+F3523/100</f>
        <v>1.71</v>
      </c>
      <c r="H3523" s="7">
        <v>80.5</v>
      </c>
      <c r="I3523" s="7" t="s">
        <v>8</v>
      </c>
      <c r="J3523" s="7">
        <f t="shared" ref="J3523:J3586" si="279">+IF(I3523="lb",H3523*0.45359237,H3523)</f>
        <v>80.5</v>
      </c>
      <c r="K3523" s="8">
        <f t="shared" ref="K3523:K3586" si="280">+J3523/G3523^2</f>
        <v>27.529838240826241</v>
      </c>
    </row>
    <row r="3524" spans="1:11" x14ac:dyDescent="0.25">
      <c r="A3524" s="1">
        <v>7</v>
      </c>
      <c r="B3524" s="1" t="str">
        <f t="shared" si="276"/>
        <v> Tanzania</v>
      </c>
      <c r="C3524" s="1" t="str">
        <f t="shared" si="277"/>
        <v>África</v>
      </c>
      <c r="D3524" s="2">
        <v>46506465</v>
      </c>
      <c r="E3524" s="2" t="s">
        <v>5</v>
      </c>
      <c r="F3524" s="7">
        <v>178</v>
      </c>
      <c r="G3524" s="7">
        <f t="shared" si="278"/>
        <v>1.78</v>
      </c>
      <c r="H3524" s="7">
        <v>154.1</v>
      </c>
      <c r="I3524" s="7" t="s">
        <v>6</v>
      </c>
      <c r="J3524" s="7">
        <f t="shared" si="279"/>
        <v>69.898584217000007</v>
      </c>
      <c r="K3524" s="8">
        <f t="shared" si="280"/>
        <v>22.061161538000253</v>
      </c>
    </row>
    <row r="3525" spans="1:11" x14ac:dyDescent="0.25">
      <c r="A3525" s="1">
        <v>6</v>
      </c>
      <c r="B3525" s="1" t="str">
        <f t="shared" si="276"/>
        <v> Nigeria</v>
      </c>
      <c r="C3525" s="1" t="str">
        <f t="shared" si="277"/>
        <v>África</v>
      </c>
      <c r="D3525" s="2">
        <v>72125852</v>
      </c>
      <c r="E3525" s="2" t="s">
        <v>5</v>
      </c>
      <c r="F3525" s="7">
        <v>173</v>
      </c>
      <c r="G3525" s="7">
        <f t="shared" si="278"/>
        <v>1.73</v>
      </c>
      <c r="H3525" s="7">
        <v>79.5</v>
      </c>
      <c r="I3525" s="7" t="s">
        <v>8</v>
      </c>
      <c r="J3525" s="7">
        <f t="shared" si="279"/>
        <v>79.5</v>
      </c>
      <c r="K3525" s="8">
        <f t="shared" si="280"/>
        <v>26.56286544822747</v>
      </c>
    </row>
    <row r="3526" spans="1:11" x14ac:dyDescent="0.25">
      <c r="A3526" s="1">
        <v>54</v>
      </c>
      <c r="B3526" s="1" t="str">
        <f t="shared" si="276"/>
        <v> Bolivia</v>
      </c>
      <c r="C3526" s="1" t="str">
        <f t="shared" si="277"/>
        <v>Sudamérica</v>
      </c>
      <c r="D3526" s="2">
        <v>75549292</v>
      </c>
      <c r="E3526" s="2" t="s">
        <v>7</v>
      </c>
      <c r="F3526" s="7">
        <v>157</v>
      </c>
      <c r="G3526" s="7">
        <f t="shared" si="278"/>
        <v>1.57</v>
      </c>
      <c r="H3526" s="7">
        <v>66.7</v>
      </c>
      <c r="I3526" s="7" t="s">
        <v>8</v>
      </c>
      <c r="J3526" s="7">
        <f t="shared" si="279"/>
        <v>66.7</v>
      </c>
      <c r="K3526" s="8">
        <f t="shared" si="280"/>
        <v>27.059921294981542</v>
      </c>
    </row>
    <row r="3527" spans="1:11" x14ac:dyDescent="0.25">
      <c r="A3527" s="1">
        <v>50</v>
      </c>
      <c r="B3527" s="1" t="str">
        <f t="shared" si="276"/>
        <v> Venezuela</v>
      </c>
      <c r="C3527" s="1" t="str">
        <f t="shared" si="277"/>
        <v>Sudamérica</v>
      </c>
      <c r="D3527" s="2">
        <v>67607672</v>
      </c>
      <c r="E3527" s="2" t="s">
        <v>7</v>
      </c>
      <c r="F3527" s="7">
        <v>178</v>
      </c>
      <c r="G3527" s="7">
        <f t="shared" si="278"/>
        <v>1.78</v>
      </c>
      <c r="H3527" s="7">
        <v>80.099999999999994</v>
      </c>
      <c r="I3527" s="7" t="s">
        <v>8</v>
      </c>
      <c r="J3527" s="7">
        <f t="shared" si="279"/>
        <v>80.099999999999994</v>
      </c>
      <c r="K3527" s="8">
        <f t="shared" si="280"/>
        <v>25.280898876404493</v>
      </c>
    </row>
    <row r="3528" spans="1:11" x14ac:dyDescent="0.25">
      <c r="A3528" s="1">
        <v>36</v>
      </c>
      <c r="B3528" s="1" t="str">
        <f t="shared" si="276"/>
        <v> Montenegro</v>
      </c>
      <c r="C3528" s="1" t="str">
        <f t="shared" si="277"/>
        <v>Europa</v>
      </c>
      <c r="D3528" s="2">
        <v>71016190</v>
      </c>
      <c r="E3528" s="2" t="s">
        <v>5</v>
      </c>
      <c r="F3528" s="7">
        <v>163</v>
      </c>
      <c r="G3528" s="7">
        <f t="shared" si="278"/>
        <v>1.63</v>
      </c>
      <c r="H3528" s="7">
        <v>67.2</v>
      </c>
      <c r="I3528" s="7" t="s">
        <v>8</v>
      </c>
      <c r="J3528" s="7">
        <f t="shared" si="279"/>
        <v>67.2</v>
      </c>
      <c r="K3528" s="8">
        <f t="shared" si="280"/>
        <v>25.292634273024955</v>
      </c>
    </row>
    <row r="3529" spans="1:11" x14ac:dyDescent="0.25">
      <c r="A3529" s="1">
        <v>48</v>
      </c>
      <c r="B3529" s="1" t="str">
        <f t="shared" si="276"/>
        <v> Vanuatu</v>
      </c>
      <c r="C3529" s="1" t="str">
        <f t="shared" si="277"/>
        <v>Oceanía</v>
      </c>
      <c r="D3529" s="2">
        <v>95453039</v>
      </c>
      <c r="E3529" s="2" t="s">
        <v>7</v>
      </c>
      <c r="F3529" s="7">
        <v>158</v>
      </c>
      <c r="G3529" s="7">
        <f t="shared" si="278"/>
        <v>1.58</v>
      </c>
      <c r="H3529" s="7">
        <v>148.6</v>
      </c>
      <c r="I3529" s="7" t="s">
        <v>6</v>
      </c>
      <c r="J3529" s="7">
        <f t="shared" si="279"/>
        <v>67.403826182000003</v>
      </c>
      <c r="K3529" s="8">
        <f t="shared" si="280"/>
        <v>27.000411064733214</v>
      </c>
    </row>
    <row r="3530" spans="1:11" x14ac:dyDescent="0.25">
      <c r="A3530" s="1">
        <v>27</v>
      </c>
      <c r="B3530" s="1" t="str">
        <f t="shared" si="276"/>
        <v> Estonia</v>
      </c>
      <c r="C3530" s="1" t="str">
        <f t="shared" si="277"/>
        <v>Europa</v>
      </c>
      <c r="D3530" s="2">
        <v>95333934</v>
      </c>
      <c r="E3530" s="2" t="s">
        <v>7</v>
      </c>
      <c r="F3530" s="7">
        <v>164</v>
      </c>
      <c r="G3530" s="7">
        <f t="shared" si="278"/>
        <v>1.64</v>
      </c>
      <c r="H3530" s="7">
        <v>67.599999999999994</v>
      </c>
      <c r="I3530" s="7" t="s">
        <v>8</v>
      </c>
      <c r="J3530" s="7">
        <f t="shared" si="279"/>
        <v>67.599999999999994</v>
      </c>
      <c r="K3530" s="8">
        <f t="shared" si="280"/>
        <v>25.133848899464606</v>
      </c>
    </row>
    <row r="3531" spans="1:11" x14ac:dyDescent="0.25">
      <c r="A3531" s="1">
        <v>50</v>
      </c>
      <c r="B3531" s="1" t="str">
        <f t="shared" si="276"/>
        <v> Venezuela</v>
      </c>
      <c r="C3531" s="1" t="str">
        <f t="shared" si="277"/>
        <v>Sudamérica</v>
      </c>
      <c r="D3531" s="2">
        <v>88679167</v>
      </c>
      <c r="E3531" s="2" t="s">
        <v>7</v>
      </c>
      <c r="F3531" s="7">
        <v>155</v>
      </c>
      <c r="G3531" s="7">
        <f t="shared" si="278"/>
        <v>1.55</v>
      </c>
      <c r="H3531" s="7">
        <v>73.400000000000006</v>
      </c>
      <c r="I3531" s="7" t="s">
        <v>8</v>
      </c>
      <c r="J3531" s="7">
        <f t="shared" si="279"/>
        <v>73.400000000000006</v>
      </c>
      <c r="K3531" s="8">
        <f t="shared" si="280"/>
        <v>30.551508844953172</v>
      </c>
    </row>
    <row r="3532" spans="1:11" x14ac:dyDescent="0.25">
      <c r="A3532" s="1">
        <v>13</v>
      </c>
      <c r="B3532" s="1" t="str">
        <f t="shared" si="276"/>
        <v> Barbados</v>
      </c>
      <c r="C3532" s="1" t="str">
        <f t="shared" si="277"/>
        <v>Centroamérica</v>
      </c>
      <c r="D3532" s="2">
        <v>92285481</v>
      </c>
      <c r="E3532" s="2" t="s">
        <v>7</v>
      </c>
      <c r="F3532" s="7">
        <v>149</v>
      </c>
      <c r="G3532" s="7">
        <f t="shared" si="278"/>
        <v>1.49</v>
      </c>
      <c r="H3532" s="7">
        <v>75</v>
      </c>
      <c r="I3532" s="7" t="s">
        <v>8</v>
      </c>
      <c r="J3532" s="7">
        <f t="shared" si="279"/>
        <v>75</v>
      </c>
      <c r="K3532" s="8">
        <f t="shared" si="280"/>
        <v>33.782262060267556</v>
      </c>
    </row>
    <row r="3533" spans="1:11" x14ac:dyDescent="0.25">
      <c r="A3533" s="1">
        <v>58</v>
      </c>
      <c r="B3533" s="1" t="str">
        <f t="shared" si="276"/>
        <v> Guyana</v>
      </c>
      <c r="C3533" s="1" t="str">
        <f t="shared" si="277"/>
        <v>Sudamérica</v>
      </c>
      <c r="D3533" s="2">
        <v>33594279</v>
      </c>
      <c r="E3533" s="2" t="s">
        <v>5</v>
      </c>
      <c r="F3533" s="7">
        <v>162</v>
      </c>
      <c r="G3533" s="7">
        <f t="shared" si="278"/>
        <v>1.62</v>
      </c>
      <c r="H3533" s="7">
        <v>152.30000000000001</v>
      </c>
      <c r="I3533" s="7" t="s">
        <v>6</v>
      </c>
      <c r="J3533" s="7">
        <f t="shared" si="279"/>
        <v>69.082117951000015</v>
      </c>
      <c r="K3533" s="8">
        <f t="shared" si="280"/>
        <v>26.323014003581772</v>
      </c>
    </row>
    <row r="3534" spans="1:11" x14ac:dyDescent="0.25">
      <c r="A3534" s="1">
        <v>52</v>
      </c>
      <c r="B3534" s="1" t="str">
        <f t="shared" si="276"/>
        <v> Guatemala</v>
      </c>
      <c r="C3534" s="1" t="str">
        <f t="shared" si="277"/>
        <v>Centroamérica</v>
      </c>
      <c r="D3534" s="2">
        <v>43644804</v>
      </c>
      <c r="E3534" s="2" t="s">
        <v>7</v>
      </c>
      <c r="F3534" s="7">
        <v>163</v>
      </c>
      <c r="G3534" s="7">
        <f t="shared" si="278"/>
        <v>1.63</v>
      </c>
      <c r="H3534" s="7">
        <v>171.3</v>
      </c>
      <c r="I3534" s="7" t="s">
        <v>6</v>
      </c>
      <c r="J3534" s="7">
        <f t="shared" si="279"/>
        <v>77.700372981000015</v>
      </c>
      <c r="K3534" s="8">
        <f t="shared" si="280"/>
        <v>29.244748760209273</v>
      </c>
    </row>
    <row r="3535" spans="1:11" x14ac:dyDescent="0.25">
      <c r="A3535" s="1">
        <v>49</v>
      </c>
      <c r="B3535" s="1" t="str">
        <f t="shared" si="276"/>
        <v> Uruguay</v>
      </c>
      <c r="C3535" s="1" t="str">
        <f t="shared" si="277"/>
        <v>Sudamérica</v>
      </c>
      <c r="D3535" s="2">
        <v>31782132</v>
      </c>
      <c r="E3535" s="2" t="s">
        <v>7</v>
      </c>
      <c r="F3535" s="7">
        <v>151</v>
      </c>
      <c r="G3535" s="7">
        <f t="shared" si="278"/>
        <v>1.51</v>
      </c>
      <c r="H3535" s="7">
        <v>131.80000000000001</v>
      </c>
      <c r="I3535" s="7" t="s">
        <v>6</v>
      </c>
      <c r="J3535" s="7">
        <f t="shared" si="279"/>
        <v>59.783474366000007</v>
      </c>
      <c r="K3535" s="8">
        <f t="shared" si="280"/>
        <v>26.219672104732251</v>
      </c>
    </row>
    <row r="3536" spans="1:11" x14ac:dyDescent="0.25">
      <c r="A3536" s="1">
        <v>3</v>
      </c>
      <c r="B3536" s="1" t="str">
        <f t="shared" si="276"/>
        <v> Uganda</v>
      </c>
      <c r="C3536" s="1" t="str">
        <f t="shared" si="277"/>
        <v>África</v>
      </c>
      <c r="D3536" s="2">
        <v>48013072</v>
      </c>
      <c r="E3536" s="2" t="s">
        <v>7</v>
      </c>
      <c r="F3536" s="7">
        <v>150</v>
      </c>
      <c r="G3536" s="7">
        <f t="shared" si="278"/>
        <v>1.5</v>
      </c>
      <c r="H3536" s="7">
        <v>49</v>
      </c>
      <c r="I3536" s="7" t="s">
        <v>8</v>
      </c>
      <c r="J3536" s="7">
        <f t="shared" si="279"/>
        <v>49</v>
      </c>
      <c r="K3536" s="8">
        <f t="shared" si="280"/>
        <v>21.777777777777779</v>
      </c>
    </row>
    <row r="3537" spans="1:11" x14ac:dyDescent="0.25">
      <c r="A3537" s="1">
        <v>9</v>
      </c>
      <c r="B3537" s="1" t="str">
        <f t="shared" si="276"/>
        <v> Seychelles</v>
      </c>
      <c r="C3537" s="1" t="str">
        <f t="shared" si="277"/>
        <v>Medio Oriente</v>
      </c>
      <c r="D3537" s="2">
        <v>49148788</v>
      </c>
      <c r="E3537" s="2" t="s">
        <v>7</v>
      </c>
      <c r="F3537" s="7">
        <v>176</v>
      </c>
      <c r="G3537" s="7">
        <f t="shared" si="278"/>
        <v>1.76</v>
      </c>
      <c r="H3537" s="7">
        <v>182.1</v>
      </c>
      <c r="I3537" s="7" t="s">
        <v>6</v>
      </c>
      <c r="J3537" s="7">
        <f t="shared" si="279"/>
        <v>82.599170576999995</v>
      </c>
      <c r="K3537" s="8">
        <f t="shared" si="280"/>
        <v>26.665538022017046</v>
      </c>
    </row>
    <row r="3538" spans="1:11" x14ac:dyDescent="0.25">
      <c r="A3538" s="1">
        <v>67</v>
      </c>
      <c r="B3538" s="1" t="str">
        <f t="shared" si="276"/>
        <v> Samoa</v>
      </c>
      <c r="C3538" s="1" t="str">
        <f t="shared" si="277"/>
        <v>Oceanía</v>
      </c>
      <c r="D3538" s="2">
        <v>17408688</v>
      </c>
      <c r="E3538" s="2" t="s">
        <v>7</v>
      </c>
      <c r="F3538" s="7">
        <v>160</v>
      </c>
      <c r="G3538" s="7">
        <f t="shared" si="278"/>
        <v>1.6</v>
      </c>
      <c r="H3538" s="7">
        <v>97.2</v>
      </c>
      <c r="I3538" s="7" t="s">
        <v>8</v>
      </c>
      <c r="J3538" s="7">
        <f t="shared" si="279"/>
        <v>97.2</v>
      </c>
      <c r="K3538" s="8">
        <f t="shared" si="280"/>
        <v>37.968749999999993</v>
      </c>
    </row>
    <row r="3539" spans="1:11" x14ac:dyDescent="0.25">
      <c r="A3539" s="1">
        <v>25</v>
      </c>
      <c r="B3539" s="1" t="str">
        <f t="shared" si="276"/>
        <v> Zambia</v>
      </c>
      <c r="C3539" s="1" t="str">
        <f t="shared" si="277"/>
        <v>África</v>
      </c>
      <c r="D3539" s="2">
        <v>83071649</v>
      </c>
      <c r="E3539" s="2" t="s">
        <v>5</v>
      </c>
      <c r="F3539" s="7">
        <v>145</v>
      </c>
      <c r="G3539" s="7">
        <f t="shared" si="278"/>
        <v>1.45</v>
      </c>
      <c r="H3539" s="7">
        <v>88.6</v>
      </c>
      <c r="I3539" s="7" t="s">
        <v>6</v>
      </c>
      <c r="J3539" s="7">
        <f t="shared" si="279"/>
        <v>40.188283982000002</v>
      </c>
      <c r="K3539" s="8">
        <f t="shared" si="280"/>
        <v>19.114522702497027</v>
      </c>
    </row>
    <row r="3540" spans="1:11" x14ac:dyDescent="0.25">
      <c r="A3540" s="1">
        <v>22</v>
      </c>
      <c r="B3540" s="1" t="str">
        <f t="shared" si="276"/>
        <v> Indonesia</v>
      </c>
      <c r="C3540" s="1" t="str">
        <f t="shared" si="277"/>
        <v>Asia</v>
      </c>
      <c r="D3540" s="2">
        <v>28927784</v>
      </c>
      <c r="E3540" s="2" t="s">
        <v>7</v>
      </c>
      <c r="F3540" s="7">
        <v>140</v>
      </c>
      <c r="G3540" s="7">
        <f t="shared" si="278"/>
        <v>1.4</v>
      </c>
      <c r="H3540" s="7">
        <v>105.2</v>
      </c>
      <c r="I3540" s="7" t="s">
        <v>6</v>
      </c>
      <c r="J3540" s="7">
        <f t="shared" si="279"/>
        <v>47.717917324000005</v>
      </c>
      <c r="K3540" s="8">
        <f t="shared" si="280"/>
        <v>24.345876185714292</v>
      </c>
    </row>
    <row r="3541" spans="1:11" x14ac:dyDescent="0.25">
      <c r="A3541" s="1">
        <v>62</v>
      </c>
      <c r="B3541" s="1" t="str">
        <f t="shared" si="276"/>
        <v> Bahamas</v>
      </c>
      <c r="C3541" s="1" t="str">
        <f t="shared" si="277"/>
        <v>Centroamérica</v>
      </c>
      <c r="D3541" s="2">
        <v>86640425</v>
      </c>
      <c r="E3541" s="2" t="s">
        <v>7</v>
      </c>
      <c r="F3541" s="7">
        <v>168</v>
      </c>
      <c r="G3541" s="7">
        <f t="shared" si="278"/>
        <v>1.68</v>
      </c>
      <c r="H3541" s="7">
        <v>74.900000000000006</v>
      </c>
      <c r="I3541" s="7" t="s">
        <v>8</v>
      </c>
      <c r="J3541" s="7">
        <f t="shared" si="279"/>
        <v>74.900000000000006</v>
      </c>
      <c r="K3541" s="8">
        <f t="shared" si="280"/>
        <v>26.537698412698418</v>
      </c>
    </row>
    <row r="3542" spans="1:11" x14ac:dyDescent="0.25">
      <c r="A3542" s="1">
        <v>55</v>
      </c>
      <c r="B3542" s="1" t="str">
        <f t="shared" si="276"/>
        <v> Honduras</v>
      </c>
      <c r="C3542" s="1" t="str">
        <f t="shared" si="277"/>
        <v>Centroamérica</v>
      </c>
      <c r="D3542" s="2">
        <v>93602346</v>
      </c>
      <c r="E3542" s="2" t="s">
        <v>7</v>
      </c>
      <c r="F3542" s="7">
        <v>155</v>
      </c>
      <c r="G3542" s="7">
        <f t="shared" si="278"/>
        <v>1.55</v>
      </c>
      <c r="H3542" s="7">
        <v>64.599999999999994</v>
      </c>
      <c r="I3542" s="7" t="s">
        <v>8</v>
      </c>
      <c r="J3542" s="7">
        <f t="shared" si="279"/>
        <v>64.599999999999994</v>
      </c>
      <c r="K3542" s="8">
        <f t="shared" si="280"/>
        <v>26.888657648283033</v>
      </c>
    </row>
    <row r="3543" spans="1:11" x14ac:dyDescent="0.25">
      <c r="A3543" s="1">
        <v>24</v>
      </c>
      <c r="B3543" s="1" t="str">
        <f t="shared" si="276"/>
        <v> China</v>
      </c>
      <c r="C3543" s="1" t="str">
        <f t="shared" si="277"/>
        <v>Asia</v>
      </c>
      <c r="D3543" s="2">
        <v>89432873</v>
      </c>
      <c r="E3543" s="2" t="s">
        <v>5</v>
      </c>
      <c r="F3543" s="7">
        <v>163</v>
      </c>
      <c r="G3543" s="7">
        <f t="shared" si="278"/>
        <v>1.63</v>
      </c>
      <c r="H3543" s="7">
        <v>127.6</v>
      </c>
      <c r="I3543" s="7" t="s">
        <v>6</v>
      </c>
      <c r="J3543" s="7">
        <f t="shared" si="279"/>
        <v>57.878386411999998</v>
      </c>
      <c r="K3543" s="8">
        <f t="shared" si="280"/>
        <v>21.784179461778766</v>
      </c>
    </row>
    <row r="3544" spans="1:11" x14ac:dyDescent="0.25">
      <c r="A3544" s="1">
        <v>50</v>
      </c>
      <c r="B3544" s="1" t="str">
        <f t="shared" si="276"/>
        <v> Venezuela</v>
      </c>
      <c r="C3544" s="1" t="str">
        <f t="shared" si="277"/>
        <v>Sudamérica</v>
      </c>
      <c r="D3544" s="2">
        <v>65257245</v>
      </c>
      <c r="E3544" s="2" t="s">
        <v>5</v>
      </c>
      <c r="F3544" s="7">
        <v>185</v>
      </c>
      <c r="G3544" s="7">
        <f t="shared" si="278"/>
        <v>1.85</v>
      </c>
      <c r="H3544" s="7">
        <v>91.8</v>
      </c>
      <c r="I3544" s="7" t="s">
        <v>8</v>
      </c>
      <c r="J3544" s="7">
        <f t="shared" si="279"/>
        <v>91.8</v>
      </c>
      <c r="K3544" s="8">
        <f t="shared" si="280"/>
        <v>26.822498173849521</v>
      </c>
    </row>
    <row r="3545" spans="1:11" x14ac:dyDescent="0.25">
      <c r="A3545" s="1">
        <v>20</v>
      </c>
      <c r="B3545" s="1" t="str">
        <f t="shared" si="276"/>
        <v> Laos</v>
      </c>
      <c r="C3545" s="1" t="str">
        <f t="shared" si="277"/>
        <v>Asia</v>
      </c>
      <c r="D3545" s="2">
        <v>51009426</v>
      </c>
      <c r="E3545" s="2" t="s">
        <v>5</v>
      </c>
      <c r="F3545" s="7">
        <v>163</v>
      </c>
      <c r="G3545" s="7">
        <f t="shared" si="278"/>
        <v>1.63</v>
      </c>
      <c r="H3545" s="7">
        <v>140.69999999999999</v>
      </c>
      <c r="I3545" s="7" t="s">
        <v>6</v>
      </c>
      <c r="J3545" s="7">
        <f t="shared" si="279"/>
        <v>63.820446458999996</v>
      </c>
      <c r="K3545" s="8">
        <f t="shared" si="280"/>
        <v>24.020643027212163</v>
      </c>
    </row>
    <row r="3546" spans="1:11" x14ac:dyDescent="0.25">
      <c r="A3546" s="1">
        <v>63</v>
      </c>
      <c r="B3546" s="1" t="str">
        <f t="shared" si="276"/>
        <v> Tuvalu</v>
      </c>
      <c r="C3546" s="1" t="str">
        <f t="shared" si="277"/>
        <v>Oceanía</v>
      </c>
      <c r="D3546" s="2">
        <v>56614482</v>
      </c>
      <c r="E3546" s="2" t="s">
        <v>5</v>
      </c>
      <c r="F3546" s="7">
        <v>151</v>
      </c>
      <c r="G3546" s="7">
        <f t="shared" si="278"/>
        <v>1.51</v>
      </c>
      <c r="H3546" s="7">
        <v>133.80000000000001</v>
      </c>
      <c r="I3546" s="7" t="s">
        <v>6</v>
      </c>
      <c r="J3546" s="7">
        <f t="shared" si="279"/>
        <v>60.690659106000005</v>
      </c>
      <c r="K3546" s="8">
        <f t="shared" si="280"/>
        <v>26.617542698127277</v>
      </c>
    </row>
    <row r="3547" spans="1:11" x14ac:dyDescent="0.25">
      <c r="A3547" s="1">
        <v>5</v>
      </c>
      <c r="B3547" s="1" t="str">
        <f t="shared" si="276"/>
        <v> Togo</v>
      </c>
      <c r="C3547" s="1" t="str">
        <f t="shared" si="277"/>
        <v>África</v>
      </c>
      <c r="D3547" s="2">
        <v>77359328</v>
      </c>
      <c r="E3547" s="2" t="s">
        <v>5</v>
      </c>
      <c r="F3547" s="7">
        <v>189</v>
      </c>
      <c r="G3547" s="7">
        <f t="shared" si="278"/>
        <v>1.89</v>
      </c>
      <c r="H3547" s="7">
        <v>72.2</v>
      </c>
      <c r="I3547" s="7" t="s">
        <v>8</v>
      </c>
      <c r="J3547" s="7">
        <f t="shared" si="279"/>
        <v>72.2</v>
      </c>
      <c r="K3547" s="8">
        <f t="shared" si="280"/>
        <v>20.212200106380003</v>
      </c>
    </row>
    <row r="3548" spans="1:11" x14ac:dyDescent="0.25">
      <c r="A3548" s="1">
        <v>54</v>
      </c>
      <c r="B3548" s="1" t="str">
        <f t="shared" si="276"/>
        <v> Bolivia</v>
      </c>
      <c r="C3548" s="1" t="str">
        <f t="shared" si="277"/>
        <v>Sudamérica</v>
      </c>
      <c r="D3548" s="2">
        <v>50087829</v>
      </c>
      <c r="E3548" s="2" t="s">
        <v>7</v>
      </c>
      <c r="F3548" s="7">
        <v>146</v>
      </c>
      <c r="G3548" s="7">
        <f t="shared" si="278"/>
        <v>1.46</v>
      </c>
      <c r="H3548" s="7">
        <v>57.4</v>
      </c>
      <c r="I3548" s="7" t="s">
        <v>8</v>
      </c>
      <c r="J3548" s="7">
        <f t="shared" si="279"/>
        <v>57.4</v>
      </c>
      <c r="K3548" s="8">
        <f t="shared" si="280"/>
        <v>26.928129104897732</v>
      </c>
    </row>
    <row r="3549" spans="1:11" x14ac:dyDescent="0.25">
      <c r="A3549" s="1">
        <v>45</v>
      </c>
      <c r="B3549" s="1" t="str">
        <f t="shared" si="276"/>
        <v> Cuba</v>
      </c>
      <c r="C3549" s="1" t="str">
        <f t="shared" si="277"/>
        <v>Centroamérica</v>
      </c>
      <c r="D3549" s="2">
        <v>69911156</v>
      </c>
      <c r="E3549" s="2" t="s">
        <v>7</v>
      </c>
      <c r="F3549" s="7">
        <v>176</v>
      </c>
      <c r="G3549" s="7">
        <f t="shared" si="278"/>
        <v>1.76</v>
      </c>
      <c r="H3549" s="7">
        <v>80.900000000000006</v>
      </c>
      <c r="I3549" s="7" t="s">
        <v>8</v>
      </c>
      <c r="J3549" s="7">
        <f t="shared" si="279"/>
        <v>80.900000000000006</v>
      </c>
      <c r="K3549" s="8">
        <f t="shared" si="280"/>
        <v>26.116993801652896</v>
      </c>
    </row>
    <row r="3550" spans="1:11" x14ac:dyDescent="0.25">
      <c r="A3550" s="1">
        <v>14</v>
      </c>
      <c r="B3550" s="1" t="str">
        <f t="shared" si="276"/>
        <v> Madagascar</v>
      </c>
      <c r="C3550" s="1" t="str">
        <f t="shared" si="277"/>
        <v>África</v>
      </c>
      <c r="D3550" s="2">
        <v>73051627</v>
      </c>
      <c r="E3550" s="2" t="s">
        <v>7</v>
      </c>
      <c r="F3550" s="7">
        <v>151</v>
      </c>
      <c r="G3550" s="7">
        <f t="shared" si="278"/>
        <v>1.51</v>
      </c>
      <c r="H3550" s="7">
        <v>39.799999999999997</v>
      </c>
      <c r="I3550" s="7" t="s">
        <v>8</v>
      </c>
      <c r="J3550" s="7">
        <f t="shared" si="279"/>
        <v>39.799999999999997</v>
      </c>
      <c r="K3550" s="8">
        <f t="shared" si="280"/>
        <v>17.455374764264725</v>
      </c>
    </row>
    <row r="3551" spans="1:11" x14ac:dyDescent="0.25">
      <c r="A3551" s="1">
        <v>2</v>
      </c>
      <c r="B3551" s="1" t="str">
        <f t="shared" si="276"/>
        <v> Burkina Faso</v>
      </c>
      <c r="C3551" s="1" t="str">
        <f t="shared" si="277"/>
        <v>África</v>
      </c>
      <c r="D3551" s="2">
        <v>90670812</v>
      </c>
      <c r="E3551" s="2" t="s">
        <v>5</v>
      </c>
      <c r="F3551" s="7">
        <v>164</v>
      </c>
      <c r="G3551" s="7">
        <f t="shared" si="278"/>
        <v>1.64</v>
      </c>
      <c r="H3551" s="7">
        <v>138.9</v>
      </c>
      <c r="I3551" s="7" t="s">
        <v>6</v>
      </c>
      <c r="J3551" s="7">
        <f t="shared" si="279"/>
        <v>63.003980193000004</v>
      </c>
      <c r="K3551" s="8">
        <f t="shared" si="280"/>
        <v>23.425037252007741</v>
      </c>
    </row>
    <row r="3552" spans="1:11" x14ac:dyDescent="0.25">
      <c r="A3552" s="1">
        <v>20</v>
      </c>
      <c r="B3552" s="1" t="str">
        <f t="shared" si="276"/>
        <v> Laos</v>
      </c>
      <c r="C3552" s="1" t="str">
        <f t="shared" si="277"/>
        <v>Asia</v>
      </c>
      <c r="D3552" s="2">
        <v>37364581</v>
      </c>
      <c r="E3552" s="2" t="s">
        <v>5</v>
      </c>
      <c r="F3552" s="7">
        <v>180</v>
      </c>
      <c r="G3552" s="7">
        <f t="shared" si="278"/>
        <v>1.8</v>
      </c>
      <c r="H3552" s="7">
        <v>127.6</v>
      </c>
      <c r="I3552" s="7" t="s">
        <v>6</v>
      </c>
      <c r="J3552" s="7">
        <f t="shared" si="279"/>
        <v>57.878386411999998</v>
      </c>
      <c r="K3552" s="8">
        <f t="shared" si="280"/>
        <v>17.86369950987654</v>
      </c>
    </row>
    <row r="3553" spans="1:11" x14ac:dyDescent="0.25">
      <c r="A3553" s="1">
        <v>18</v>
      </c>
      <c r="B3553" s="1" t="str">
        <f t="shared" si="276"/>
        <v> Chad</v>
      </c>
      <c r="C3553" s="1" t="str">
        <f t="shared" si="277"/>
        <v>África</v>
      </c>
      <c r="D3553" s="2">
        <v>24774988</v>
      </c>
      <c r="E3553" s="2" t="s">
        <v>5</v>
      </c>
      <c r="F3553" s="7">
        <v>146</v>
      </c>
      <c r="G3553" s="7">
        <f t="shared" si="278"/>
        <v>1.46</v>
      </c>
      <c r="H3553" s="7">
        <v>98.3</v>
      </c>
      <c r="I3553" s="7" t="s">
        <v>6</v>
      </c>
      <c r="J3553" s="7">
        <f t="shared" si="279"/>
        <v>44.588129971000001</v>
      </c>
      <c r="K3553" s="8">
        <f t="shared" si="280"/>
        <v>20.917681540157631</v>
      </c>
    </row>
    <row r="3554" spans="1:11" x14ac:dyDescent="0.25">
      <c r="A3554" s="1">
        <v>47</v>
      </c>
      <c r="B3554" s="1" t="str">
        <f t="shared" si="276"/>
        <v> Malta</v>
      </c>
      <c r="C3554" s="1" t="str">
        <f t="shared" si="277"/>
        <v>África</v>
      </c>
      <c r="D3554" s="2">
        <v>12729953</v>
      </c>
      <c r="E3554" s="2" t="s">
        <v>5</v>
      </c>
      <c r="F3554" s="7">
        <v>189</v>
      </c>
      <c r="G3554" s="7">
        <f t="shared" si="278"/>
        <v>1.89</v>
      </c>
      <c r="H3554" s="7">
        <v>97.2</v>
      </c>
      <c r="I3554" s="7" t="s">
        <v>8</v>
      </c>
      <c r="J3554" s="7">
        <f t="shared" si="279"/>
        <v>97.2</v>
      </c>
      <c r="K3554" s="8">
        <f t="shared" si="280"/>
        <v>27.210884353741498</v>
      </c>
    </row>
    <row r="3555" spans="1:11" x14ac:dyDescent="0.25">
      <c r="A3555" s="1">
        <v>24</v>
      </c>
      <c r="B3555" s="1" t="str">
        <f t="shared" si="276"/>
        <v> China</v>
      </c>
      <c r="C3555" s="1" t="str">
        <f t="shared" si="277"/>
        <v>Asia</v>
      </c>
      <c r="D3555" s="2">
        <v>30012437</v>
      </c>
      <c r="E3555" s="2" t="s">
        <v>7</v>
      </c>
      <c r="F3555" s="7">
        <v>159</v>
      </c>
      <c r="G3555" s="7">
        <f t="shared" si="278"/>
        <v>1.59</v>
      </c>
      <c r="H3555" s="7">
        <v>56.7</v>
      </c>
      <c r="I3555" s="7" t="s">
        <v>8</v>
      </c>
      <c r="J3555" s="7">
        <f t="shared" si="279"/>
        <v>56.7</v>
      </c>
      <c r="K3555" s="8">
        <f t="shared" si="280"/>
        <v>22.427910288358845</v>
      </c>
    </row>
    <row r="3556" spans="1:11" x14ac:dyDescent="0.25">
      <c r="A3556" s="1">
        <v>13</v>
      </c>
      <c r="B3556" s="1" t="str">
        <f t="shared" si="276"/>
        <v> Barbados</v>
      </c>
      <c r="C3556" s="1" t="str">
        <f t="shared" si="277"/>
        <v>Centroamérica</v>
      </c>
      <c r="D3556" s="2">
        <v>24012594</v>
      </c>
      <c r="E3556" s="2" t="s">
        <v>7</v>
      </c>
      <c r="F3556" s="7">
        <v>135</v>
      </c>
      <c r="G3556" s="7">
        <f t="shared" si="278"/>
        <v>1.35</v>
      </c>
      <c r="H3556" s="7">
        <v>122.6</v>
      </c>
      <c r="I3556" s="7" t="s">
        <v>6</v>
      </c>
      <c r="J3556" s="7">
        <f t="shared" si="279"/>
        <v>55.610424561999999</v>
      </c>
      <c r="K3556" s="8">
        <f t="shared" si="280"/>
        <v>30.513264505898487</v>
      </c>
    </row>
    <row r="3557" spans="1:11" x14ac:dyDescent="0.25">
      <c r="A3557" s="1">
        <v>19</v>
      </c>
      <c r="B3557" s="1" t="str">
        <f t="shared" si="276"/>
        <v> Somalia</v>
      </c>
      <c r="C3557" s="1" t="str">
        <f t="shared" si="277"/>
        <v>África</v>
      </c>
      <c r="D3557" s="2">
        <v>96850121</v>
      </c>
      <c r="E3557" s="2" t="s">
        <v>7</v>
      </c>
      <c r="F3557" s="7">
        <v>153</v>
      </c>
      <c r="G3557" s="7">
        <f t="shared" si="278"/>
        <v>1.53</v>
      </c>
      <c r="H3557" s="7">
        <v>106.9</v>
      </c>
      <c r="I3557" s="7" t="s">
        <v>6</v>
      </c>
      <c r="J3557" s="7">
        <f t="shared" si="279"/>
        <v>48.489024353000005</v>
      </c>
      <c r="K3557" s="8">
        <f t="shared" si="280"/>
        <v>20.713838418129782</v>
      </c>
    </row>
    <row r="3558" spans="1:11" x14ac:dyDescent="0.25">
      <c r="A3558" s="1">
        <v>42</v>
      </c>
      <c r="B3558" s="1" t="str">
        <f t="shared" si="276"/>
        <v> Mauritania</v>
      </c>
      <c r="C3558" s="1" t="str">
        <f t="shared" si="277"/>
        <v>África</v>
      </c>
      <c r="D3558" s="2">
        <v>97438674</v>
      </c>
      <c r="E3558" s="2" t="s">
        <v>7</v>
      </c>
      <c r="F3558" s="7">
        <v>145</v>
      </c>
      <c r="G3558" s="7">
        <f t="shared" si="278"/>
        <v>1.45</v>
      </c>
      <c r="H3558" s="7">
        <v>104.3</v>
      </c>
      <c r="I3558" s="7" t="s">
        <v>6</v>
      </c>
      <c r="J3558" s="7">
        <f t="shared" si="279"/>
        <v>47.309684191000002</v>
      </c>
      <c r="K3558" s="8">
        <f t="shared" si="280"/>
        <v>22.501633384542213</v>
      </c>
    </row>
    <row r="3559" spans="1:11" x14ac:dyDescent="0.25">
      <c r="A3559" s="1">
        <v>44</v>
      </c>
      <c r="B3559" s="1" t="str">
        <f t="shared" si="276"/>
        <v> Yemen</v>
      </c>
      <c r="C3559" s="1" t="str">
        <f t="shared" si="277"/>
        <v>Medio Oriente</v>
      </c>
      <c r="D3559" s="2">
        <v>25303091</v>
      </c>
      <c r="E3559" s="2" t="s">
        <v>7</v>
      </c>
      <c r="F3559" s="7">
        <v>170</v>
      </c>
      <c r="G3559" s="7">
        <f t="shared" si="278"/>
        <v>1.7</v>
      </c>
      <c r="H3559" s="7">
        <v>172.8</v>
      </c>
      <c r="I3559" s="7" t="s">
        <v>6</v>
      </c>
      <c r="J3559" s="7">
        <f t="shared" si="279"/>
        <v>78.380761536000009</v>
      </c>
      <c r="K3559" s="8">
        <f t="shared" si="280"/>
        <v>27.121370773702427</v>
      </c>
    </row>
    <row r="3560" spans="1:11" x14ac:dyDescent="0.25">
      <c r="A3560" s="1">
        <v>60</v>
      </c>
      <c r="B3560" s="1" t="str">
        <f t="shared" si="276"/>
        <v> Nicaragua</v>
      </c>
      <c r="C3560" s="1" t="str">
        <f t="shared" si="277"/>
        <v>Centroamérica</v>
      </c>
      <c r="D3560" s="2">
        <v>46726428</v>
      </c>
      <c r="E3560" s="2" t="s">
        <v>7</v>
      </c>
      <c r="F3560" s="7">
        <v>168</v>
      </c>
      <c r="G3560" s="7">
        <f t="shared" si="278"/>
        <v>1.68</v>
      </c>
      <c r="H3560" s="7">
        <v>172.4</v>
      </c>
      <c r="I3560" s="7" t="s">
        <v>6</v>
      </c>
      <c r="J3560" s="7">
        <f t="shared" si="279"/>
        <v>78.19932458800001</v>
      </c>
      <c r="K3560" s="8">
        <f t="shared" si="280"/>
        <v>27.706676795634927</v>
      </c>
    </row>
    <row r="3561" spans="1:11" x14ac:dyDescent="0.25">
      <c r="A3561" s="1">
        <v>14</v>
      </c>
      <c r="B3561" s="1" t="str">
        <f t="shared" si="276"/>
        <v> Madagascar</v>
      </c>
      <c r="C3561" s="1" t="str">
        <f t="shared" si="277"/>
        <v>África</v>
      </c>
      <c r="D3561" s="2">
        <v>49447057</v>
      </c>
      <c r="E3561" s="2" t="s">
        <v>5</v>
      </c>
      <c r="F3561" s="7">
        <v>147</v>
      </c>
      <c r="G3561" s="7">
        <f t="shared" si="278"/>
        <v>1.47</v>
      </c>
      <c r="H3561" s="7">
        <v>42.8</v>
      </c>
      <c r="I3561" s="7" t="s">
        <v>8</v>
      </c>
      <c r="J3561" s="7">
        <f t="shared" si="279"/>
        <v>42.8</v>
      </c>
      <c r="K3561" s="8">
        <f t="shared" si="280"/>
        <v>19.806562080614558</v>
      </c>
    </row>
    <row r="3562" spans="1:11" x14ac:dyDescent="0.25">
      <c r="A3562" s="1">
        <v>10</v>
      </c>
      <c r="B3562" s="1" t="str">
        <f t="shared" si="276"/>
        <v> Chile</v>
      </c>
      <c r="C3562" s="1" t="str">
        <f t="shared" si="277"/>
        <v>Sudamérica</v>
      </c>
      <c r="D3562" s="2">
        <v>22329744</v>
      </c>
      <c r="E3562" s="2" t="s">
        <v>7</v>
      </c>
      <c r="F3562" s="7">
        <v>163</v>
      </c>
      <c r="G3562" s="7">
        <f t="shared" si="278"/>
        <v>1.63</v>
      </c>
      <c r="H3562" s="7">
        <v>79.3</v>
      </c>
      <c r="I3562" s="7" t="s">
        <v>8</v>
      </c>
      <c r="J3562" s="7">
        <f t="shared" si="279"/>
        <v>79.3</v>
      </c>
      <c r="K3562" s="8">
        <f t="shared" si="280"/>
        <v>29.846813956114268</v>
      </c>
    </row>
    <row r="3563" spans="1:11" x14ac:dyDescent="0.25">
      <c r="A3563" s="1">
        <v>47</v>
      </c>
      <c r="B3563" s="1" t="str">
        <f t="shared" si="276"/>
        <v> Malta</v>
      </c>
      <c r="C3563" s="1" t="str">
        <f t="shared" si="277"/>
        <v>África</v>
      </c>
      <c r="D3563" s="2">
        <v>13661596</v>
      </c>
      <c r="E3563" s="2" t="s">
        <v>7</v>
      </c>
      <c r="F3563" s="7">
        <v>133</v>
      </c>
      <c r="G3563" s="7">
        <f t="shared" si="278"/>
        <v>1.33</v>
      </c>
      <c r="H3563" s="7">
        <v>57</v>
      </c>
      <c r="I3563" s="7" t="s">
        <v>8</v>
      </c>
      <c r="J3563" s="7">
        <f t="shared" si="279"/>
        <v>57</v>
      </c>
      <c r="K3563" s="8">
        <f t="shared" si="280"/>
        <v>32.223415682062296</v>
      </c>
    </row>
    <row r="3564" spans="1:11" x14ac:dyDescent="0.25">
      <c r="A3564" s="1">
        <v>25</v>
      </c>
      <c r="B3564" s="1" t="str">
        <f t="shared" si="276"/>
        <v> Zambia</v>
      </c>
      <c r="C3564" s="1" t="str">
        <f t="shared" si="277"/>
        <v>África</v>
      </c>
      <c r="D3564" s="2">
        <v>88748450</v>
      </c>
      <c r="E3564" s="2" t="s">
        <v>5</v>
      </c>
      <c r="F3564" s="7">
        <v>168</v>
      </c>
      <c r="G3564" s="7">
        <f t="shared" si="278"/>
        <v>1.68</v>
      </c>
      <c r="H3564" s="7">
        <v>128.30000000000001</v>
      </c>
      <c r="I3564" s="7" t="s">
        <v>6</v>
      </c>
      <c r="J3564" s="7">
        <f t="shared" si="279"/>
        <v>58.195901071000009</v>
      </c>
      <c r="K3564" s="8">
        <f t="shared" si="280"/>
        <v>20.619296014384926</v>
      </c>
    </row>
    <row r="3565" spans="1:11" x14ac:dyDescent="0.25">
      <c r="A3565" s="1">
        <v>7</v>
      </c>
      <c r="B3565" s="1" t="str">
        <f t="shared" si="276"/>
        <v> Tanzania</v>
      </c>
      <c r="C3565" s="1" t="str">
        <f t="shared" si="277"/>
        <v>África</v>
      </c>
      <c r="D3565" s="2">
        <v>66133218</v>
      </c>
      <c r="E3565" s="2" t="s">
        <v>7</v>
      </c>
      <c r="F3565" s="7">
        <v>149</v>
      </c>
      <c r="G3565" s="7">
        <f t="shared" si="278"/>
        <v>1.49</v>
      </c>
      <c r="H3565" s="7">
        <v>51.5</v>
      </c>
      <c r="I3565" s="7" t="s">
        <v>8</v>
      </c>
      <c r="J3565" s="7">
        <f t="shared" si="279"/>
        <v>51.5</v>
      </c>
      <c r="K3565" s="8">
        <f t="shared" si="280"/>
        <v>23.197153281383724</v>
      </c>
    </row>
    <row r="3566" spans="1:11" x14ac:dyDescent="0.25">
      <c r="A3566" s="1">
        <v>67</v>
      </c>
      <c r="B3566" s="1" t="str">
        <f t="shared" si="276"/>
        <v> Samoa</v>
      </c>
      <c r="C3566" s="1" t="str">
        <f t="shared" si="277"/>
        <v>Oceanía</v>
      </c>
      <c r="D3566" s="2">
        <v>59870370</v>
      </c>
      <c r="E3566" s="2" t="s">
        <v>7</v>
      </c>
      <c r="F3566" s="7">
        <v>158</v>
      </c>
      <c r="G3566" s="7">
        <f t="shared" si="278"/>
        <v>1.58</v>
      </c>
      <c r="H3566" s="7">
        <v>204.6</v>
      </c>
      <c r="I3566" s="7" t="s">
        <v>6</v>
      </c>
      <c r="J3566" s="7">
        <f t="shared" si="279"/>
        <v>92.804998902000008</v>
      </c>
      <c r="K3566" s="8">
        <f t="shared" si="280"/>
        <v>37.175532327351384</v>
      </c>
    </row>
    <row r="3567" spans="1:11" x14ac:dyDescent="0.25">
      <c r="A3567" s="1">
        <v>40</v>
      </c>
      <c r="B3567" s="1" t="str">
        <f t="shared" si="276"/>
        <v> Israel</v>
      </c>
      <c r="C3567" s="1" t="str">
        <f t="shared" si="277"/>
        <v>Medio Oriente</v>
      </c>
      <c r="D3567" s="2">
        <v>76535081</v>
      </c>
      <c r="E3567" s="2" t="s">
        <v>7</v>
      </c>
      <c r="F3567" s="7">
        <v>177</v>
      </c>
      <c r="G3567" s="7">
        <f t="shared" si="278"/>
        <v>1.77</v>
      </c>
      <c r="H3567" s="7">
        <v>177.5</v>
      </c>
      <c r="I3567" s="7" t="s">
        <v>6</v>
      </c>
      <c r="J3567" s="7">
        <f t="shared" si="279"/>
        <v>80.512645675000002</v>
      </c>
      <c r="K3567" s="8">
        <f t="shared" si="280"/>
        <v>25.699079343419832</v>
      </c>
    </row>
    <row r="3568" spans="1:11" x14ac:dyDescent="0.25">
      <c r="A3568" s="1">
        <v>2</v>
      </c>
      <c r="B3568" s="1" t="str">
        <f t="shared" si="276"/>
        <v> Burkina Faso</v>
      </c>
      <c r="C3568" s="1" t="str">
        <f t="shared" si="277"/>
        <v>África</v>
      </c>
      <c r="D3568" s="2">
        <v>18104278</v>
      </c>
      <c r="E3568" s="2" t="s">
        <v>7</v>
      </c>
      <c r="F3568" s="7">
        <v>131</v>
      </c>
      <c r="G3568" s="7">
        <f t="shared" si="278"/>
        <v>1.31</v>
      </c>
      <c r="H3568" s="7">
        <v>38.4</v>
      </c>
      <c r="I3568" s="7" t="s">
        <v>8</v>
      </c>
      <c r="J3568" s="7">
        <f t="shared" si="279"/>
        <v>38.4</v>
      </c>
      <c r="K3568" s="8">
        <f t="shared" si="280"/>
        <v>22.376318396363846</v>
      </c>
    </row>
    <row r="3569" spans="1:11" x14ac:dyDescent="0.25">
      <c r="A3569" s="1">
        <v>61</v>
      </c>
      <c r="B3569" s="1" t="str">
        <f t="shared" si="276"/>
        <v> Jamaica</v>
      </c>
      <c r="C3569" s="1" t="str">
        <f t="shared" si="277"/>
        <v>Centroamérica</v>
      </c>
      <c r="D3569" s="2">
        <v>37708397</v>
      </c>
      <c r="E3569" s="2" t="s">
        <v>5</v>
      </c>
      <c r="F3569" s="7">
        <v>173</v>
      </c>
      <c r="G3569" s="7">
        <f t="shared" si="278"/>
        <v>1.73</v>
      </c>
      <c r="H3569" s="7">
        <v>172.4</v>
      </c>
      <c r="I3569" s="7" t="s">
        <v>6</v>
      </c>
      <c r="J3569" s="7">
        <f t="shared" si="279"/>
        <v>78.19932458800001</v>
      </c>
      <c r="K3569" s="8">
        <f t="shared" si="280"/>
        <v>26.128278455010193</v>
      </c>
    </row>
    <row r="3570" spans="1:11" x14ac:dyDescent="0.25">
      <c r="A3570" s="1">
        <v>51</v>
      </c>
      <c r="B3570" s="1" t="str">
        <f t="shared" si="276"/>
        <v> Costa Rica</v>
      </c>
      <c r="C3570" s="1" t="str">
        <f t="shared" si="277"/>
        <v>Centroamérica</v>
      </c>
      <c r="D3570" s="2">
        <v>55212413</v>
      </c>
      <c r="E3570" s="2" t="s">
        <v>7</v>
      </c>
      <c r="F3570" s="7">
        <v>185</v>
      </c>
      <c r="G3570" s="7">
        <f t="shared" si="278"/>
        <v>1.85</v>
      </c>
      <c r="H3570" s="7">
        <v>202.4</v>
      </c>
      <c r="I3570" s="7" t="s">
        <v>6</v>
      </c>
      <c r="J3570" s="7">
        <f t="shared" si="279"/>
        <v>91.807095688000004</v>
      </c>
      <c r="K3570" s="8">
        <f t="shared" si="280"/>
        <v>26.824571420891161</v>
      </c>
    </row>
    <row r="3571" spans="1:11" x14ac:dyDescent="0.25">
      <c r="A3571" s="1">
        <v>51</v>
      </c>
      <c r="B3571" s="1" t="str">
        <f t="shared" si="276"/>
        <v> Costa Rica</v>
      </c>
      <c r="C3571" s="1" t="str">
        <f t="shared" si="277"/>
        <v>Centroamérica</v>
      </c>
      <c r="D3571" s="2">
        <v>34414397</v>
      </c>
      <c r="E3571" s="2" t="s">
        <v>5</v>
      </c>
      <c r="F3571" s="7">
        <v>177</v>
      </c>
      <c r="G3571" s="7">
        <f t="shared" si="278"/>
        <v>1.77</v>
      </c>
      <c r="H3571" s="7">
        <v>192.5</v>
      </c>
      <c r="I3571" s="7" t="s">
        <v>6</v>
      </c>
      <c r="J3571" s="7">
        <f t="shared" si="279"/>
        <v>87.316531225000006</v>
      </c>
      <c r="K3571" s="8">
        <f t="shared" si="280"/>
        <v>27.870832527370805</v>
      </c>
    </row>
    <row r="3572" spans="1:11" x14ac:dyDescent="0.25">
      <c r="A3572" s="1">
        <v>47</v>
      </c>
      <c r="B3572" s="1" t="str">
        <f t="shared" si="276"/>
        <v> Malta</v>
      </c>
      <c r="C3572" s="1" t="str">
        <f t="shared" si="277"/>
        <v>África</v>
      </c>
      <c r="D3572" s="2">
        <v>37422334</v>
      </c>
      <c r="E3572" s="2" t="s">
        <v>7</v>
      </c>
      <c r="F3572" s="7">
        <v>154</v>
      </c>
      <c r="G3572" s="7">
        <f t="shared" si="278"/>
        <v>1.54</v>
      </c>
      <c r="H3572" s="7">
        <v>138.69999999999999</v>
      </c>
      <c r="I3572" s="7" t="s">
        <v>6</v>
      </c>
      <c r="J3572" s="7">
        <f t="shared" si="279"/>
        <v>62.913261718999998</v>
      </c>
      <c r="K3572" s="8">
        <f t="shared" si="280"/>
        <v>26.527771006493506</v>
      </c>
    </row>
    <row r="3573" spans="1:11" x14ac:dyDescent="0.25">
      <c r="A3573" s="1">
        <v>17</v>
      </c>
      <c r="B3573" s="1" t="str">
        <f t="shared" si="276"/>
        <v> India</v>
      </c>
      <c r="C3573" s="1" t="str">
        <f t="shared" si="277"/>
        <v>Asia</v>
      </c>
      <c r="D3573" s="2">
        <v>98288020</v>
      </c>
      <c r="E3573" s="2" t="s">
        <v>7</v>
      </c>
      <c r="F3573" s="7">
        <v>143</v>
      </c>
      <c r="G3573" s="7">
        <f t="shared" si="278"/>
        <v>1.43</v>
      </c>
      <c r="H3573" s="7">
        <v>46.6</v>
      </c>
      <c r="I3573" s="7" t="s">
        <v>8</v>
      </c>
      <c r="J3573" s="7">
        <f t="shared" si="279"/>
        <v>46.6</v>
      </c>
      <c r="K3573" s="8">
        <f t="shared" si="280"/>
        <v>22.788400410778038</v>
      </c>
    </row>
    <row r="3574" spans="1:11" x14ac:dyDescent="0.25">
      <c r="A3574" s="1">
        <v>40</v>
      </c>
      <c r="B3574" s="1" t="str">
        <f t="shared" si="276"/>
        <v> Israel</v>
      </c>
      <c r="C3574" s="1" t="str">
        <f t="shared" si="277"/>
        <v>Medio Oriente</v>
      </c>
      <c r="D3574" s="2">
        <v>17023389</v>
      </c>
      <c r="E3574" s="2" t="s">
        <v>5</v>
      </c>
      <c r="F3574" s="7">
        <v>179</v>
      </c>
      <c r="G3574" s="7">
        <f t="shared" si="278"/>
        <v>1.79</v>
      </c>
      <c r="H3574" s="7">
        <v>89.4</v>
      </c>
      <c r="I3574" s="7" t="s">
        <v>8</v>
      </c>
      <c r="J3574" s="7">
        <f t="shared" si="279"/>
        <v>89.4</v>
      </c>
      <c r="K3574" s="8">
        <f t="shared" si="280"/>
        <v>27.901750881682847</v>
      </c>
    </row>
    <row r="3575" spans="1:11" x14ac:dyDescent="0.25">
      <c r="A3575" s="1">
        <v>21</v>
      </c>
      <c r="B3575" s="1" t="str">
        <f t="shared" si="276"/>
        <v> Guinea</v>
      </c>
      <c r="C3575" s="1" t="str">
        <f t="shared" si="277"/>
        <v>África</v>
      </c>
      <c r="D3575" s="2">
        <v>81835604</v>
      </c>
      <c r="E3575" s="2" t="s">
        <v>7</v>
      </c>
      <c r="F3575" s="7">
        <v>157</v>
      </c>
      <c r="G3575" s="7">
        <f t="shared" si="278"/>
        <v>1.57</v>
      </c>
      <c r="H3575" s="7">
        <v>54.9</v>
      </c>
      <c r="I3575" s="7" t="s">
        <v>8</v>
      </c>
      <c r="J3575" s="7">
        <f t="shared" si="279"/>
        <v>54.9</v>
      </c>
      <c r="K3575" s="8">
        <f t="shared" si="280"/>
        <v>22.272708832001296</v>
      </c>
    </row>
    <row r="3576" spans="1:11" x14ac:dyDescent="0.25">
      <c r="A3576" s="1">
        <v>34</v>
      </c>
      <c r="B3576" s="1" t="str">
        <f t="shared" si="276"/>
        <v> Bulgaria</v>
      </c>
      <c r="C3576" s="1" t="str">
        <f t="shared" si="277"/>
        <v>Europa</v>
      </c>
      <c r="D3576" s="2">
        <v>30696024</v>
      </c>
      <c r="E3576" s="2" t="s">
        <v>5</v>
      </c>
      <c r="F3576" s="7">
        <v>144</v>
      </c>
      <c r="G3576" s="7">
        <f t="shared" si="278"/>
        <v>1.44</v>
      </c>
      <c r="H3576" s="7">
        <v>123.7</v>
      </c>
      <c r="I3576" s="7" t="s">
        <v>6</v>
      </c>
      <c r="J3576" s="7">
        <f t="shared" si="279"/>
        <v>56.109376169000001</v>
      </c>
      <c r="K3576" s="8">
        <f t="shared" si="280"/>
        <v>27.058919834587194</v>
      </c>
    </row>
    <row r="3577" spans="1:11" x14ac:dyDescent="0.25">
      <c r="A3577" s="1">
        <v>25</v>
      </c>
      <c r="B3577" s="1" t="str">
        <f t="shared" si="276"/>
        <v> Zambia</v>
      </c>
      <c r="C3577" s="1" t="str">
        <f t="shared" si="277"/>
        <v>África</v>
      </c>
      <c r="D3577" s="2">
        <v>69183418</v>
      </c>
      <c r="E3577" s="2" t="s">
        <v>5</v>
      </c>
      <c r="F3577" s="7">
        <v>151</v>
      </c>
      <c r="G3577" s="7">
        <f t="shared" si="278"/>
        <v>1.51</v>
      </c>
      <c r="H3577" s="7">
        <v>105.4</v>
      </c>
      <c r="I3577" s="7" t="s">
        <v>6</v>
      </c>
      <c r="J3577" s="7">
        <f t="shared" si="279"/>
        <v>47.808635798000005</v>
      </c>
      <c r="K3577" s="8">
        <f t="shared" si="280"/>
        <v>20.967780271917899</v>
      </c>
    </row>
    <row r="3578" spans="1:11" x14ac:dyDescent="0.25">
      <c r="A3578" s="1">
        <v>7</v>
      </c>
      <c r="B3578" s="1" t="str">
        <f t="shared" si="276"/>
        <v> Tanzania</v>
      </c>
      <c r="C3578" s="1" t="str">
        <f t="shared" si="277"/>
        <v>África</v>
      </c>
      <c r="D3578" s="2">
        <v>31530451</v>
      </c>
      <c r="E3578" s="2" t="s">
        <v>7</v>
      </c>
      <c r="F3578" s="7">
        <v>159</v>
      </c>
      <c r="G3578" s="7">
        <f t="shared" si="278"/>
        <v>1.59</v>
      </c>
      <c r="H3578" s="7">
        <v>157</v>
      </c>
      <c r="I3578" s="7" t="s">
        <v>6</v>
      </c>
      <c r="J3578" s="7">
        <f t="shared" si="279"/>
        <v>71.214002090000008</v>
      </c>
      <c r="K3578" s="8">
        <f t="shared" si="280"/>
        <v>28.168981484118508</v>
      </c>
    </row>
    <row r="3579" spans="1:11" x14ac:dyDescent="0.25">
      <c r="A3579" s="1">
        <v>41</v>
      </c>
      <c r="B3579" s="1" t="str">
        <f t="shared" si="276"/>
        <v> Mongolia</v>
      </c>
      <c r="C3579" s="1" t="str">
        <f t="shared" si="277"/>
        <v>Asia</v>
      </c>
      <c r="D3579" s="2">
        <v>48127354</v>
      </c>
      <c r="E3579" s="2" t="s">
        <v>7</v>
      </c>
      <c r="F3579" s="7">
        <v>166</v>
      </c>
      <c r="G3579" s="7">
        <f t="shared" si="278"/>
        <v>1.66</v>
      </c>
      <c r="H3579" s="7">
        <v>158.69999999999999</v>
      </c>
      <c r="I3579" s="7" t="s">
        <v>6</v>
      </c>
      <c r="J3579" s="7">
        <f t="shared" si="279"/>
        <v>71.985109119000001</v>
      </c>
      <c r="K3579" s="8">
        <f t="shared" si="280"/>
        <v>26.123206967266658</v>
      </c>
    </row>
    <row r="3580" spans="1:11" x14ac:dyDescent="0.25">
      <c r="A3580" s="1">
        <v>26</v>
      </c>
      <c r="B3580" s="1" t="str">
        <f t="shared" si="276"/>
        <v> Senegal</v>
      </c>
      <c r="C3580" s="1" t="str">
        <f t="shared" si="277"/>
        <v>África</v>
      </c>
      <c r="D3580" s="2">
        <v>59871167</v>
      </c>
      <c r="E3580" s="2" t="s">
        <v>5</v>
      </c>
      <c r="F3580" s="7">
        <v>157</v>
      </c>
      <c r="G3580" s="7">
        <f t="shared" si="278"/>
        <v>1.57</v>
      </c>
      <c r="H3580" s="7">
        <v>125.4</v>
      </c>
      <c r="I3580" s="7" t="s">
        <v>6</v>
      </c>
      <c r="J3580" s="7">
        <f t="shared" si="279"/>
        <v>56.880483198000007</v>
      </c>
      <c r="K3580" s="8">
        <f t="shared" si="280"/>
        <v>23.076182886932536</v>
      </c>
    </row>
    <row r="3581" spans="1:11" x14ac:dyDescent="0.25">
      <c r="A3581" s="1">
        <v>56</v>
      </c>
      <c r="B3581" s="1" t="str">
        <f t="shared" si="276"/>
        <v> Armenia</v>
      </c>
      <c r="C3581" s="1" t="str">
        <f t="shared" si="277"/>
        <v>Medio Oriente</v>
      </c>
      <c r="D3581" s="2">
        <v>51374286</v>
      </c>
      <c r="E3581" s="2" t="s">
        <v>7</v>
      </c>
      <c r="F3581" s="7">
        <v>136</v>
      </c>
      <c r="G3581" s="7">
        <f t="shared" si="278"/>
        <v>1.36</v>
      </c>
      <c r="H3581" s="7">
        <v>55.2</v>
      </c>
      <c r="I3581" s="7" t="s">
        <v>8</v>
      </c>
      <c r="J3581" s="7">
        <f t="shared" si="279"/>
        <v>55.2</v>
      </c>
      <c r="K3581" s="8">
        <f t="shared" si="280"/>
        <v>29.844290657439441</v>
      </c>
    </row>
    <row r="3582" spans="1:11" x14ac:dyDescent="0.25">
      <c r="A3582" s="1">
        <v>51</v>
      </c>
      <c r="B3582" s="1" t="str">
        <f t="shared" si="276"/>
        <v> Costa Rica</v>
      </c>
      <c r="C3582" s="1" t="str">
        <f t="shared" si="277"/>
        <v>Centroamérica</v>
      </c>
      <c r="D3582" s="2">
        <v>40861511</v>
      </c>
      <c r="E3582" s="2" t="s">
        <v>5</v>
      </c>
      <c r="F3582" s="7">
        <v>181</v>
      </c>
      <c r="G3582" s="7">
        <f t="shared" si="278"/>
        <v>1.81</v>
      </c>
      <c r="H3582" s="7">
        <v>84.2</v>
      </c>
      <c r="I3582" s="7" t="s">
        <v>8</v>
      </c>
      <c r="J3582" s="7">
        <f t="shared" si="279"/>
        <v>84.2</v>
      </c>
      <c r="K3582" s="8">
        <f t="shared" si="280"/>
        <v>25.701291169378226</v>
      </c>
    </row>
    <row r="3583" spans="1:11" x14ac:dyDescent="0.25">
      <c r="A3583" s="1">
        <v>45</v>
      </c>
      <c r="B3583" s="1" t="str">
        <f t="shared" si="276"/>
        <v> Cuba</v>
      </c>
      <c r="C3583" s="1" t="str">
        <f t="shared" si="277"/>
        <v>Centroamérica</v>
      </c>
      <c r="D3583" s="2">
        <v>57801942</v>
      </c>
      <c r="E3583" s="2" t="s">
        <v>7</v>
      </c>
      <c r="F3583" s="7">
        <v>157</v>
      </c>
      <c r="G3583" s="7">
        <f t="shared" si="278"/>
        <v>1.57</v>
      </c>
      <c r="H3583" s="7">
        <v>65.599999999999994</v>
      </c>
      <c r="I3583" s="7" t="s">
        <v>8</v>
      </c>
      <c r="J3583" s="7">
        <f t="shared" si="279"/>
        <v>65.599999999999994</v>
      </c>
      <c r="K3583" s="8">
        <f t="shared" si="280"/>
        <v>26.613655726398633</v>
      </c>
    </row>
    <row r="3584" spans="1:11" x14ac:dyDescent="0.25">
      <c r="A3584" s="1">
        <v>60</v>
      </c>
      <c r="B3584" s="1" t="str">
        <f t="shared" si="276"/>
        <v> Nicaragua</v>
      </c>
      <c r="C3584" s="1" t="str">
        <f t="shared" si="277"/>
        <v>Centroamérica</v>
      </c>
      <c r="D3584" s="2">
        <v>45660444</v>
      </c>
      <c r="E3584" s="2" t="s">
        <v>5</v>
      </c>
      <c r="F3584" s="7">
        <v>192</v>
      </c>
      <c r="G3584" s="7">
        <f t="shared" si="278"/>
        <v>1.92</v>
      </c>
      <c r="H3584" s="7">
        <v>95.8</v>
      </c>
      <c r="I3584" s="7" t="s">
        <v>8</v>
      </c>
      <c r="J3584" s="7">
        <f t="shared" si="279"/>
        <v>95.8</v>
      </c>
      <c r="K3584" s="8">
        <f t="shared" si="280"/>
        <v>25.987413194444443</v>
      </c>
    </row>
    <row r="3585" spans="1:11" x14ac:dyDescent="0.25">
      <c r="A3585" s="1">
        <v>46</v>
      </c>
      <c r="B3585" s="1" t="str">
        <f t="shared" si="276"/>
        <v> Australia</v>
      </c>
      <c r="C3585" s="1" t="str">
        <f t="shared" si="277"/>
        <v>Oceanía</v>
      </c>
      <c r="D3585" s="2">
        <v>62062819</v>
      </c>
      <c r="E3585" s="2" t="s">
        <v>5</v>
      </c>
      <c r="F3585" s="7">
        <v>182</v>
      </c>
      <c r="G3585" s="7">
        <f t="shared" si="278"/>
        <v>1.82</v>
      </c>
      <c r="H3585" s="7">
        <v>217.4</v>
      </c>
      <c r="I3585" s="7" t="s">
        <v>6</v>
      </c>
      <c r="J3585" s="7">
        <f t="shared" si="279"/>
        <v>98.610981238000008</v>
      </c>
      <c r="K3585" s="8">
        <f t="shared" si="280"/>
        <v>29.770251551141168</v>
      </c>
    </row>
    <row r="3586" spans="1:11" x14ac:dyDescent="0.25">
      <c r="A3586" s="1">
        <v>13</v>
      </c>
      <c r="B3586" s="1" t="str">
        <f t="shared" si="276"/>
        <v> Barbados</v>
      </c>
      <c r="C3586" s="1" t="str">
        <f t="shared" si="277"/>
        <v>Centroamérica</v>
      </c>
      <c r="D3586" s="2">
        <v>12973009</v>
      </c>
      <c r="E3586" s="2" t="s">
        <v>7</v>
      </c>
      <c r="F3586" s="7">
        <v>168</v>
      </c>
      <c r="G3586" s="7">
        <f t="shared" si="278"/>
        <v>1.68</v>
      </c>
      <c r="H3586" s="7">
        <v>191.4</v>
      </c>
      <c r="I3586" s="7" t="s">
        <v>6</v>
      </c>
      <c r="J3586" s="7">
        <f t="shared" si="279"/>
        <v>86.817579618000011</v>
      </c>
      <c r="K3586" s="8">
        <f t="shared" si="280"/>
        <v>30.760196860119056</v>
      </c>
    </row>
    <row r="3587" spans="1:11" x14ac:dyDescent="0.25">
      <c r="A3587" s="1">
        <v>52</v>
      </c>
      <c r="B3587" s="1" t="str">
        <f t="shared" ref="B3587:B3650" si="281">+VLOOKUP(A3587,$R$2:$S$68,2,FALSE)</f>
        <v> Guatemala</v>
      </c>
      <c r="C3587" s="1" t="str">
        <f t="shared" ref="C3587:C3650" si="282">+VLOOKUP(B3587,$O$2:$P$68,2,FALSE)</f>
        <v>Centroamérica</v>
      </c>
      <c r="D3587" s="2">
        <v>29695610</v>
      </c>
      <c r="E3587" s="2" t="s">
        <v>7</v>
      </c>
      <c r="F3587" s="7">
        <v>150</v>
      </c>
      <c r="G3587" s="7">
        <f t="shared" ref="G3587:G3650" si="283">+F3587/100</f>
        <v>1.5</v>
      </c>
      <c r="H3587" s="7">
        <v>52.9</v>
      </c>
      <c r="I3587" s="7" t="s">
        <v>8</v>
      </c>
      <c r="J3587" s="7">
        <f t="shared" ref="J3587:J3650" si="284">+IF(I3587="lb",H3587*0.45359237,H3587)</f>
        <v>52.9</v>
      </c>
      <c r="K3587" s="8">
        <f t="shared" ref="K3587:K3650" si="285">+J3587/G3587^2</f>
        <v>23.511111111111109</v>
      </c>
    </row>
    <row r="3588" spans="1:11" x14ac:dyDescent="0.25">
      <c r="A3588" s="1">
        <v>8</v>
      </c>
      <c r="B3588" s="1" t="str">
        <f t="shared" si="281"/>
        <v> Paraguay</v>
      </c>
      <c r="C3588" s="1" t="str">
        <f t="shared" si="282"/>
        <v>Sudamérica</v>
      </c>
      <c r="D3588" s="2">
        <v>34180640</v>
      </c>
      <c r="E3588" s="2" t="s">
        <v>5</v>
      </c>
      <c r="F3588" s="7">
        <v>163</v>
      </c>
      <c r="G3588" s="7">
        <f t="shared" si="283"/>
        <v>1.63</v>
      </c>
      <c r="H3588" s="7">
        <v>147.5</v>
      </c>
      <c r="I3588" s="7" t="s">
        <v>6</v>
      </c>
      <c r="J3588" s="7">
        <f t="shared" si="284"/>
        <v>66.904874575000008</v>
      </c>
      <c r="K3588" s="8">
        <f t="shared" si="285"/>
        <v>25.181555412322638</v>
      </c>
    </row>
    <row r="3589" spans="1:11" x14ac:dyDescent="0.25">
      <c r="A3589" s="1">
        <v>31</v>
      </c>
      <c r="B3589" s="1" t="str">
        <f t="shared" si="281"/>
        <v> Gambia</v>
      </c>
      <c r="C3589" s="1" t="str">
        <f t="shared" si="282"/>
        <v>África</v>
      </c>
      <c r="D3589" s="2">
        <v>23219829</v>
      </c>
      <c r="E3589" s="2" t="s">
        <v>5</v>
      </c>
      <c r="F3589" s="7">
        <v>174</v>
      </c>
      <c r="G3589" s="7">
        <f t="shared" si="283"/>
        <v>1.74</v>
      </c>
      <c r="H3589" s="7">
        <v>72.7</v>
      </c>
      <c r="I3589" s="7" t="s">
        <v>8</v>
      </c>
      <c r="J3589" s="7">
        <f t="shared" si="284"/>
        <v>72.7</v>
      </c>
      <c r="K3589" s="8">
        <f t="shared" si="285"/>
        <v>24.012419077817412</v>
      </c>
    </row>
    <row r="3590" spans="1:11" x14ac:dyDescent="0.25">
      <c r="A3590" s="1">
        <v>35</v>
      </c>
      <c r="B3590" s="1" t="str">
        <f t="shared" si="281"/>
        <v> Cabo Verde</v>
      </c>
      <c r="C3590" s="1" t="str">
        <f t="shared" si="282"/>
        <v>África</v>
      </c>
      <c r="D3590" s="2">
        <v>12507192</v>
      </c>
      <c r="E3590" s="2" t="s">
        <v>5</v>
      </c>
      <c r="F3590" s="7">
        <v>169</v>
      </c>
      <c r="G3590" s="7">
        <f t="shared" si="283"/>
        <v>1.69</v>
      </c>
      <c r="H3590" s="7">
        <v>143.5</v>
      </c>
      <c r="I3590" s="7" t="s">
        <v>6</v>
      </c>
      <c r="J3590" s="7">
        <f t="shared" si="284"/>
        <v>65.090505094999997</v>
      </c>
      <c r="K3590" s="8">
        <f t="shared" si="285"/>
        <v>22.789995131472988</v>
      </c>
    </row>
    <row r="3591" spans="1:11" x14ac:dyDescent="0.25">
      <c r="A3591" s="1">
        <v>48</v>
      </c>
      <c r="B3591" s="1" t="str">
        <f t="shared" si="281"/>
        <v> Vanuatu</v>
      </c>
      <c r="C3591" s="1" t="str">
        <f t="shared" si="282"/>
        <v>Oceanía</v>
      </c>
      <c r="D3591" s="2">
        <v>25165798</v>
      </c>
      <c r="E3591" s="2" t="s">
        <v>7</v>
      </c>
      <c r="F3591" s="7">
        <v>157</v>
      </c>
      <c r="G3591" s="7">
        <f t="shared" si="283"/>
        <v>1.57</v>
      </c>
      <c r="H3591" s="7">
        <v>144.19999999999999</v>
      </c>
      <c r="I3591" s="7" t="s">
        <v>6</v>
      </c>
      <c r="J3591" s="7">
        <f t="shared" si="284"/>
        <v>65.408019753999994</v>
      </c>
      <c r="K3591" s="8">
        <f t="shared" si="285"/>
        <v>26.535770114000563</v>
      </c>
    </row>
    <row r="3592" spans="1:11" x14ac:dyDescent="0.25">
      <c r="A3592" s="1">
        <v>36</v>
      </c>
      <c r="B3592" s="1" t="str">
        <f t="shared" si="281"/>
        <v> Montenegro</v>
      </c>
      <c r="C3592" s="1" t="str">
        <f t="shared" si="282"/>
        <v>Europa</v>
      </c>
      <c r="D3592" s="2">
        <v>44522481</v>
      </c>
      <c r="E3592" s="2" t="s">
        <v>7</v>
      </c>
      <c r="F3592" s="7">
        <v>171</v>
      </c>
      <c r="G3592" s="7">
        <f t="shared" si="283"/>
        <v>1.71</v>
      </c>
      <c r="H3592" s="7">
        <v>66.5</v>
      </c>
      <c r="I3592" s="7" t="s">
        <v>8</v>
      </c>
      <c r="J3592" s="7">
        <f t="shared" si="284"/>
        <v>66.5</v>
      </c>
      <c r="K3592" s="8">
        <f t="shared" si="285"/>
        <v>22.742040285899936</v>
      </c>
    </row>
    <row r="3593" spans="1:11" x14ac:dyDescent="0.25">
      <c r="A3593" s="1">
        <v>56</v>
      </c>
      <c r="B3593" s="1" t="str">
        <f t="shared" si="281"/>
        <v> Armenia</v>
      </c>
      <c r="C3593" s="1" t="str">
        <f t="shared" si="282"/>
        <v>Medio Oriente</v>
      </c>
      <c r="D3593" s="2">
        <v>50816884</v>
      </c>
      <c r="E3593" s="2" t="s">
        <v>5</v>
      </c>
      <c r="F3593" s="7">
        <v>163</v>
      </c>
      <c r="G3593" s="7">
        <f t="shared" si="283"/>
        <v>1.63</v>
      </c>
      <c r="H3593" s="7">
        <v>175.9</v>
      </c>
      <c r="I3593" s="7" t="s">
        <v>6</v>
      </c>
      <c r="J3593" s="7">
        <f t="shared" si="284"/>
        <v>79.786897883000009</v>
      </c>
      <c r="K3593" s="8">
        <f t="shared" si="285"/>
        <v>30.030071844254589</v>
      </c>
    </row>
    <row r="3594" spans="1:11" x14ac:dyDescent="0.25">
      <c r="A3594" s="1">
        <v>18</v>
      </c>
      <c r="B3594" s="1" t="str">
        <f t="shared" si="281"/>
        <v> Chad</v>
      </c>
      <c r="C3594" s="1" t="str">
        <f t="shared" si="282"/>
        <v>África</v>
      </c>
      <c r="D3594" s="2">
        <v>91329150</v>
      </c>
      <c r="E3594" s="2" t="s">
        <v>5</v>
      </c>
      <c r="F3594" s="7">
        <v>183</v>
      </c>
      <c r="G3594" s="7">
        <f t="shared" si="283"/>
        <v>1.83</v>
      </c>
      <c r="H3594" s="7">
        <v>172.8</v>
      </c>
      <c r="I3594" s="7" t="s">
        <v>6</v>
      </c>
      <c r="J3594" s="7">
        <f t="shared" si="284"/>
        <v>78.380761536000009</v>
      </c>
      <c r="K3594" s="8">
        <f t="shared" si="285"/>
        <v>23.404927449610319</v>
      </c>
    </row>
    <row r="3595" spans="1:11" x14ac:dyDescent="0.25">
      <c r="A3595" s="1">
        <v>51</v>
      </c>
      <c r="B3595" s="1" t="str">
        <f t="shared" si="281"/>
        <v> Costa Rica</v>
      </c>
      <c r="C3595" s="1" t="str">
        <f t="shared" si="282"/>
        <v>Centroamérica</v>
      </c>
      <c r="D3595" s="2">
        <v>30640747</v>
      </c>
      <c r="E3595" s="2" t="s">
        <v>5</v>
      </c>
      <c r="F3595" s="7">
        <v>166</v>
      </c>
      <c r="G3595" s="7">
        <f t="shared" si="283"/>
        <v>1.66</v>
      </c>
      <c r="H3595" s="7">
        <v>69.2</v>
      </c>
      <c r="I3595" s="7" t="s">
        <v>8</v>
      </c>
      <c r="J3595" s="7">
        <f t="shared" si="284"/>
        <v>69.2</v>
      </c>
      <c r="K3595" s="8">
        <f t="shared" si="285"/>
        <v>25.11249818551314</v>
      </c>
    </row>
    <row r="3596" spans="1:11" x14ac:dyDescent="0.25">
      <c r="A3596" s="1">
        <v>22</v>
      </c>
      <c r="B3596" s="1" t="str">
        <f t="shared" si="281"/>
        <v> Indonesia</v>
      </c>
      <c r="C3596" s="1" t="str">
        <f t="shared" si="282"/>
        <v>Asia</v>
      </c>
      <c r="D3596" s="2">
        <v>91760469</v>
      </c>
      <c r="E3596" s="2" t="s">
        <v>7</v>
      </c>
      <c r="F3596" s="7">
        <v>149</v>
      </c>
      <c r="G3596" s="7">
        <f t="shared" si="283"/>
        <v>1.49</v>
      </c>
      <c r="H3596" s="7">
        <v>101.2</v>
      </c>
      <c r="I3596" s="7" t="s">
        <v>6</v>
      </c>
      <c r="J3596" s="7">
        <f t="shared" si="284"/>
        <v>45.903547844000002</v>
      </c>
      <c r="K3596" s="8">
        <f t="shared" si="285"/>
        <v>20.67634243682717</v>
      </c>
    </row>
    <row r="3597" spans="1:11" x14ac:dyDescent="0.25">
      <c r="A3597" s="1">
        <v>64</v>
      </c>
      <c r="B3597" s="1" t="str">
        <f t="shared" si="281"/>
        <v> Kiribati</v>
      </c>
      <c r="C3597" s="1" t="str">
        <f t="shared" si="282"/>
        <v>Oceanía</v>
      </c>
      <c r="D3597" s="2">
        <v>57640712</v>
      </c>
      <c r="E3597" s="2" t="s">
        <v>7</v>
      </c>
      <c r="F3597" s="7">
        <v>165</v>
      </c>
      <c r="G3597" s="7">
        <f t="shared" si="283"/>
        <v>1.65</v>
      </c>
      <c r="H3597" s="7">
        <v>77</v>
      </c>
      <c r="I3597" s="7" t="s">
        <v>8</v>
      </c>
      <c r="J3597" s="7">
        <f t="shared" si="284"/>
        <v>77</v>
      </c>
      <c r="K3597" s="8">
        <f t="shared" si="285"/>
        <v>28.282828282828287</v>
      </c>
    </row>
    <row r="3598" spans="1:11" x14ac:dyDescent="0.25">
      <c r="A3598" s="1">
        <v>14</v>
      </c>
      <c r="B3598" s="1" t="str">
        <f t="shared" si="281"/>
        <v> Madagascar</v>
      </c>
      <c r="C3598" s="1" t="str">
        <f t="shared" si="282"/>
        <v>África</v>
      </c>
      <c r="D3598" s="2">
        <v>63188808</v>
      </c>
      <c r="E3598" s="2" t="s">
        <v>7</v>
      </c>
      <c r="F3598" s="7">
        <v>149</v>
      </c>
      <c r="G3598" s="7">
        <f t="shared" si="283"/>
        <v>1.49</v>
      </c>
      <c r="H3598" s="7">
        <v>51.2</v>
      </c>
      <c r="I3598" s="7" t="s">
        <v>8</v>
      </c>
      <c r="J3598" s="7">
        <f t="shared" si="284"/>
        <v>51.2</v>
      </c>
      <c r="K3598" s="8">
        <f t="shared" si="285"/>
        <v>23.062024233142655</v>
      </c>
    </row>
    <row r="3599" spans="1:11" x14ac:dyDescent="0.25">
      <c r="A3599" s="1">
        <v>2</v>
      </c>
      <c r="B3599" s="1" t="str">
        <f t="shared" si="281"/>
        <v> Burkina Faso</v>
      </c>
      <c r="C3599" s="1" t="str">
        <f t="shared" si="282"/>
        <v>África</v>
      </c>
      <c r="D3599" s="2">
        <v>93754005</v>
      </c>
      <c r="E3599" s="2" t="s">
        <v>7</v>
      </c>
      <c r="F3599" s="7">
        <v>165</v>
      </c>
      <c r="G3599" s="7">
        <f t="shared" si="283"/>
        <v>1.65</v>
      </c>
      <c r="H3599" s="7">
        <v>125.4</v>
      </c>
      <c r="I3599" s="7" t="s">
        <v>6</v>
      </c>
      <c r="J3599" s="7">
        <f t="shared" si="284"/>
        <v>56.880483198000007</v>
      </c>
      <c r="K3599" s="8">
        <f t="shared" si="285"/>
        <v>20.892739466666672</v>
      </c>
    </row>
    <row r="3600" spans="1:11" x14ac:dyDescent="0.25">
      <c r="A3600" s="1">
        <v>12</v>
      </c>
      <c r="B3600" s="1" t="str">
        <f t="shared" si="281"/>
        <v> Dominica</v>
      </c>
      <c r="C3600" s="1" t="str">
        <f t="shared" si="282"/>
        <v>Centroamérica</v>
      </c>
      <c r="D3600" s="2">
        <v>77380447</v>
      </c>
      <c r="E3600" s="2" t="s">
        <v>5</v>
      </c>
      <c r="F3600" s="7">
        <v>188</v>
      </c>
      <c r="G3600" s="7">
        <f t="shared" si="283"/>
        <v>1.88</v>
      </c>
      <c r="H3600" s="7">
        <v>87.6</v>
      </c>
      <c r="I3600" s="7" t="s">
        <v>8</v>
      </c>
      <c r="J3600" s="7">
        <f t="shared" si="284"/>
        <v>87.6</v>
      </c>
      <c r="K3600" s="8">
        <f t="shared" si="285"/>
        <v>24.784970574920777</v>
      </c>
    </row>
    <row r="3601" spans="1:11" x14ac:dyDescent="0.25">
      <c r="A3601" s="1">
        <v>31</v>
      </c>
      <c r="B3601" s="1" t="str">
        <f t="shared" si="281"/>
        <v> Gambia</v>
      </c>
      <c r="C3601" s="1" t="str">
        <f t="shared" si="282"/>
        <v>África</v>
      </c>
      <c r="D3601" s="2">
        <v>65530382</v>
      </c>
      <c r="E3601" s="2" t="s">
        <v>5</v>
      </c>
      <c r="F3601" s="7">
        <v>175</v>
      </c>
      <c r="G3601" s="7">
        <f t="shared" si="283"/>
        <v>1.75</v>
      </c>
      <c r="H3601" s="7">
        <v>147.30000000000001</v>
      </c>
      <c r="I3601" s="7" t="s">
        <v>6</v>
      </c>
      <c r="J3601" s="7">
        <f t="shared" si="284"/>
        <v>66.814156101000009</v>
      </c>
      <c r="K3601" s="8">
        <f t="shared" si="285"/>
        <v>21.816867298285718</v>
      </c>
    </row>
    <row r="3602" spans="1:11" x14ac:dyDescent="0.25">
      <c r="A3602" s="1">
        <v>44</v>
      </c>
      <c r="B3602" s="1" t="str">
        <f t="shared" si="281"/>
        <v> Yemen</v>
      </c>
      <c r="C3602" s="1" t="str">
        <f t="shared" si="282"/>
        <v>Medio Oriente</v>
      </c>
      <c r="D3602" s="2">
        <v>61306108</v>
      </c>
      <c r="E3602" s="2" t="s">
        <v>7</v>
      </c>
      <c r="F3602" s="7">
        <v>165</v>
      </c>
      <c r="G3602" s="7">
        <f t="shared" si="283"/>
        <v>1.65</v>
      </c>
      <c r="H3602" s="7">
        <v>81.099999999999994</v>
      </c>
      <c r="I3602" s="7" t="s">
        <v>8</v>
      </c>
      <c r="J3602" s="7">
        <f t="shared" si="284"/>
        <v>81.099999999999994</v>
      </c>
      <c r="K3602" s="8">
        <f t="shared" si="285"/>
        <v>29.788797061524335</v>
      </c>
    </row>
    <row r="3603" spans="1:11" x14ac:dyDescent="0.25">
      <c r="A3603" s="1">
        <v>55</v>
      </c>
      <c r="B3603" s="1" t="str">
        <f t="shared" si="281"/>
        <v> Honduras</v>
      </c>
      <c r="C3603" s="1" t="str">
        <f t="shared" si="282"/>
        <v>Centroamérica</v>
      </c>
      <c r="D3603" s="2">
        <v>48211116</v>
      </c>
      <c r="E3603" s="2" t="s">
        <v>5</v>
      </c>
      <c r="F3603" s="7">
        <v>177</v>
      </c>
      <c r="G3603" s="7">
        <f t="shared" si="283"/>
        <v>1.77</v>
      </c>
      <c r="H3603" s="7">
        <v>182.1</v>
      </c>
      <c r="I3603" s="7" t="s">
        <v>6</v>
      </c>
      <c r="J3603" s="7">
        <f t="shared" si="284"/>
        <v>82.599170576999995</v>
      </c>
      <c r="K3603" s="8">
        <f t="shared" si="285"/>
        <v>26.365083653164795</v>
      </c>
    </row>
    <row r="3604" spans="1:11" x14ac:dyDescent="0.25">
      <c r="A3604" s="1">
        <v>22</v>
      </c>
      <c r="B3604" s="1" t="str">
        <f t="shared" si="281"/>
        <v> Indonesia</v>
      </c>
      <c r="C3604" s="1" t="str">
        <f t="shared" si="282"/>
        <v>Asia</v>
      </c>
      <c r="D3604" s="2">
        <v>62124248</v>
      </c>
      <c r="E3604" s="2" t="s">
        <v>7</v>
      </c>
      <c r="F3604" s="7">
        <v>154</v>
      </c>
      <c r="G3604" s="7">
        <f t="shared" si="283"/>
        <v>1.54</v>
      </c>
      <c r="H3604" s="7">
        <v>112</v>
      </c>
      <c r="I3604" s="7" t="s">
        <v>6</v>
      </c>
      <c r="J3604" s="7">
        <f t="shared" si="284"/>
        <v>50.802345440000003</v>
      </c>
      <c r="K3604" s="8">
        <f t="shared" si="285"/>
        <v>21.421127272727276</v>
      </c>
    </row>
    <row r="3605" spans="1:11" x14ac:dyDescent="0.25">
      <c r="A3605" s="1">
        <v>6</v>
      </c>
      <c r="B3605" s="1" t="str">
        <f t="shared" si="281"/>
        <v> Nigeria</v>
      </c>
      <c r="C3605" s="1" t="str">
        <f t="shared" si="282"/>
        <v>África</v>
      </c>
      <c r="D3605" s="2">
        <v>49114387</v>
      </c>
      <c r="E3605" s="2" t="s">
        <v>5</v>
      </c>
      <c r="F3605" s="7">
        <v>167</v>
      </c>
      <c r="G3605" s="7">
        <f t="shared" si="283"/>
        <v>1.67</v>
      </c>
      <c r="H3605" s="7">
        <v>59.6</v>
      </c>
      <c r="I3605" s="7" t="s">
        <v>8</v>
      </c>
      <c r="J3605" s="7">
        <f t="shared" si="284"/>
        <v>59.6</v>
      </c>
      <c r="K3605" s="8">
        <f t="shared" si="285"/>
        <v>21.370432787120372</v>
      </c>
    </row>
    <row r="3606" spans="1:11" x14ac:dyDescent="0.25">
      <c r="A3606" s="1">
        <v>31</v>
      </c>
      <c r="B3606" s="1" t="str">
        <f t="shared" si="281"/>
        <v> Gambia</v>
      </c>
      <c r="C3606" s="1" t="str">
        <f t="shared" si="282"/>
        <v>África</v>
      </c>
      <c r="D3606" s="2">
        <v>82485045</v>
      </c>
      <c r="E3606" s="2" t="s">
        <v>5</v>
      </c>
      <c r="F3606" s="7">
        <v>174</v>
      </c>
      <c r="G3606" s="7">
        <f t="shared" si="283"/>
        <v>1.74</v>
      </c>
      <c r="H3606" s="7">
        <v>171.1</v>
      </c>
      <c r="I3606" s="7" t="s">
        <v>6</v>
      </c>
      <c r="J3606" s="7">
        <f t="shared" si="284"/>
        <v>77.609654507000002</v>
      </c>
      <c r="K3606" s="8">
        <f t="shared" si="285"/>
        <v>25.634051561302684</v>
      </c>
    </row>
    <row r="3607" spans="1:11" x14ac:dyDescent="0.25">
      <c r="A3607" s="1">
        <v>43</v>
      </c>
      <c r="B3607" s="1" t="str">
        <f t="shared" si="281"/>
        <v> Colombia</v>
      </c>
      <c r="C3607" s="1" t="str">
        <f t="shared" si="282"/>
        <v>Sudamérica</v>
      </c>
      <c r="D3607" s="2">
        <v>59444593</v>
      </c>
      <c r="E3607" s="2" t="s">
        <v>7</v>
      </c>
      <c r="F3607" s="7">
        <v>146</v>
      </c>
      <c r="G3607" s="7">
        <f t="shared" si="283"/>
        <v>1.46</v>
      </c>
      <c r="H3607" s="7">
        <v>54.9</v>
      </c>
      <c r="I3607" s="7" t="s">
        <v>8</v>
      </c>
      <c r="J3607" s="7">
        <f t="shared" si="284"/>
        <v>54.9</v>
      </c>
      <c r="K3607" s="8">
        <f t="shared" si="285"/>
        <v>25.755301182210548</v>
      </c>
    </row>
    <row r="3608" spans="1:11" x14ac:dyDescent="0.25">
      <c r="A3608" s="1">
        <v>36</v>
      </c>
      <c r="B3608" s="1" t="str">
        <f t="shared" si="281"/>
        <v> Montenegro</v>
      </c>
      <c r="C3608" s="1" t="str">
        <f t="shared" si="282"/>
        <v>Europa</v>
      </c>
      <c r="D3608" s="2">
        <v>14618694</v>
      </c>
      <c r="E3608" s="2" t="s">
        <v>5</v>
      </c>
      <c r="F3608" s="7">
        <v>163</v>
      </c>
      <c r="G3608" s="7">
        <f t="shared" si="283"/>
        <v>1.63</v>
      </c>
      <c r="H3608" s="7">
        <v>73.400000000000006</v>
      </c>
      <c r="I3608" s="7" t="s">
        <v>8</v>
      </c>
      <c r="J3608" s="7">
        <f t="shared" si="284"/>
        <v>73.400000000000006</v>
      </c>
      <c r="K3608" s="8">
        <f t="shared" si="285"/>
        <v>27.626180887500475</v>
      </c>
    </row>
    <row r="3609" spans="1:11" x14ac:dyDescent="0.25">
      <c r="A3609" s="1">
        <v>26</v>
      </c>
      <c r="B3609" s="1" t="str">
        <f t="shared" si="281"/>
        <v> Senegal</v>
      </c>
      <c r="C3609" s="1" t="str">
        <f t="shared" si="282"/>
        <v>África</v>
      </c>
      <c r="D3609" s="2">
        <v>59544369</v>
      </c>
      <c r="E3609" s="2" t="s">
        <v>7</v>
      </c>
      <c r="F3609" s="7">
        <v>168</v>
      </c>
      <c r="G3609" s="7">
        <f t="shared" si="283"/>
        <v>1.68</v>
      </c>
      <c r="H3609" s="7">
        <v>73</v>
      </c>
      <c r="I3609" s="7" t="s">
        <v>8</v>
      </c>
      <c r="J3609" s="7">
        <f t="shared" si="284"/>
        <v>73</v>
      </c>
      <c r="K3609" s="8">
        <f t="shared" si="285"/>
        <v>25.864512471655331</v>
      </c>
    </row>
    <row r="3610" spans="1:11" x14ac:dyDescent="0.25">
      <c r="A3610" s="1">
        <v>6</v>
      </c>
      <c r="B3610" s="1" t="str">
        <f t="shared" si="281"/>
        <v> Nigeria</v>
      </c>
      <c r="C3610" s="1" t="str">
        <f t="shared" si="282"/>
        <v>África</v>
      </c>
      <c r="D3610" s="2">
        <v>66831338</v>
      </c>
      <c r="E3610" s="2" t="s">
        <v>5</v>
      </c>
      <c r="F3610" s="7">
        <v>152</v>
      </c>
      <c r="G3610" s="7">
        <f t="shared" si="283"/>
        <v>1.52</v>
      </c>
      <c r="H3610" s="7">
        <v>58.3</v>
      </c>
      <c r="I3610" s="7" t="s">
        <v>8</v>
      </c>
      <c r="J3610" s="7">
        <f t="shared" si="284"/>
        <v>58.3</v>
      </c>
      <c r="K3610" s="8">
        <f t="shared" si="285"/>
        <v>25.233725761772853</v>
      </c>
    </row>
    <row r="3611" spans="1:11" x14ac:dyDescent="0.25">
      <c r="A3611" s="1">
        <v>2</v>
      </c>
      <c r="B3611" s="1" t="str">
        <f t="shared" si="281"/>
        <v> Burkina Faso</v>
      </c>
      <c r="C3611" s="1" t="str">
        <f t="shared" si="282"/>
        <v>África</v>
      </c>
      <c r="D3611" s="2">
        <v>21548810</v>
      </c>
      <c r="E3611" s="2" t="s">
        <v>5</v>
      </c>
      <c r="F3611" s="7">
        <v>161</v>
      </c>
      <c r="G3611" s="7">
        <f t="shared" si="283"/>
        <v>1.61</v>
      </c>
      <c r="H3611" s="7">
        <v>137.30000000000001</v>
      </c>
      <c r="I3611" s="7" t="s">
        <v>6</v>
      </c>
      <c r="J3611" s="7">
        <f t="shared" si="284"/>
        <v>62.278232401000011</v>
      </c>
      <c r="K3611" s="8">
        <f t="shared" si="285"/>
        <v>24.026168898190658</v>
      </c>
    </row>
    <row r="3612" spans="1:11" x14ac:dyDescent="0.25">
      <c r="A3612" s="1">
        <v>16</v>
      </c>
      <c r="B3612" s="1" t="str">
        <f t="shared" si="281"/>
        <v> Vietnam</v>
      </c>
      <c r="C3612" s="1" t="str">
        <f t="shared" si="282"/>
        <v>Asia</v>
      </c>
      <c r="D3612" s="2">
        <v>28357244</v>
      </c>
      <c r="E3612" s="2" t="s">
        <v>5</v>
      </c>
      <c r="F3612" s="7">
        <v>158</v>
      </c>
      <c r="G3612" s="7">
        <f t="shared" si="283"/>
        <v>1.58</v>
      </c>
      <c r="H3612" s="7">
        <v>109.1</v>
      </c>
      <c r="I3612" s="7" t="s">
        <v>6</v>
      </c>
      <c r="J3612" s="7">
        <f t="shared" si="284"/>
        <v>49.486927567000002</v>
      </c>
      <c r="K3612" s="8">
        <f t="shared" si="285"/>
        <v>19.823316602707898</v>
      </c>
    </row>
    <row r="3613" spans="1:11" x14ac:dyDescent="0.25">
      <c r="A3613" s="1">
        <v>24</v>
      </c>
      <c r="B3613" s="1" t="str">
        <f t="shared" si="281"/>
        <v> China</v>
      </c>
      <c r="C3613" s="1" t="str">
        <f t="shared" si="282"/>
        <v>Asia</v>
      </c>
      <c r="D3613" s="2">
        <v>62889372</v>
      </c>
      <c r="E3613" s="2" t="s">
        <v>7</v>
      </c>
      <c r="F3613" s="7">
        <v>184</v>
      </c>
      <c r="G3613" s="7">
        <f t="shared" si="283"/>
        <v>1.84</v>
      </c>
      <c r="H3613" s="7">
        <v>80.099999999999994</v>
      </c>
      <c r="I3613" s="7" t="s">
        <v>8</v>
      </c>
      <c r="J3613" s="7">
        <f t="shared" si="284"/>
        <v>80.099999999999994</v>
      </c>
      <c r="K3613" s="8">
        <f t="shared" si="285"/>
        <v>23.659026465028351</v>
      </c>
    </row>
    <row r="3614" spans="1:11" x14ac:dyDescent="0.25">
      <c r="A3614" s="1">
        <v>47</v>
      </c>
      <c r="B3614" s="1" t="str">
        <f t="shared" si="281"/>
        <v> Malta</v>
      </c>
      <c r="C3614" s="1" t="str">
        <f t="shared" si="282"/>
        <v>África</v>
      </c>
      <c r="D3614" s="2">
        <v>15445923</v>
      </c>
      <c r="E3614" s="2" t="s">
        <v>7</v>
      </c>
      <c r="F3614" s="7">
        <v>173</v>
      </c>
      <c r="G3614" s="7">
        <f t="shared" si="283"/>
        <v>1.73</v>
      </c>
      <c r="H3614" s="7">
        <v>71.599999999999994</v>
      </c>
      <c r="I3614" s="7" t="s">
        <v>8</v>
      </c>
      <c r="J3614" s="7">
        <f t="shared" si="284"/>
        <v>71.599999999999994</v>
      </c>
      <c r="K3614" s="8">
        <f t="shared" si="285"/>
        <v>23.923285108089143</v>
      </c>
    </row>
    <row r="3615" spans="1:11" x14ac:dyDescent="0.25">
      <c r="A3615" s="1">
        <v>19</v>
      </c>
      <c r="B3615" s="1" t="str">
        <f t="shared" si="281"/>
        <v> Somalia</v>
      </c>
      <c r="C3615" s="1" t="str">
        <f t="shared" si="282"/>
        <v>África</v>
      </c>
      <c r="D3615" s="2">
        <v>80446870</v>
      </c>
      <c r="E3615" s="2" t="s">
        <v>5</v>
      </c>
      <c r="F3615" s="7">
        <v>155</v>
      </c>
      <c r="G3615" s="7">
        <f t="shared" si="283"/>
        <v>1.55</v>
      </c>
      <c r="H3615" s="7">
        <v>110.5</v>
      </c>
      <c r="I3615" s="7" t="s">
        <v>6</v>
      </c>
      <c r="J3615" s="7">
        <f t="shared" si="284"/>
        <v>50.121956885000003</v>
      </c>
      <c r="K3615" s="8">
        <f t="shared" si="285"/>
        <v>20.862417017689904</v>
      </c>
    </row>
    <row r="3616" spans="1:11" x14ac:dyDescent="0.25">
      <c r="A3616" s="1">
        <v>1</v>
      </c>
      <c r="B3616" s="1" t="str">
        <f t="shared" si="281"/>
        <v> Eritrea</v>
      </c>
      <c r="C3616" s="1" t="str">
        <f t="shared" si="282"/>
        <v>África</v>
      </c>
      <c r="D3616" s="2">
        <v>94785684</v>
      </c>
      <c r="E3616" s="2" t="s">
        <v>7</v>
      </c>
      <c r="F3616" s="7">
        <v>177</v>
      </c>
      <c r="G3616" s="7">
        <f t="shared" si="283"/>
        <v>1.77</v>
      </c>
      <c r="H3616" s="7">
        <v>149</v>
      </c>
      <c r="I3616" s="7" t="s">
        <v>6</v>
      </c>
      <c r="J3616" s="7">
        <f t="shared" si="284"/>
        <v>67.585263130000001</v>
      </c>
      <c r="K3616" s="8">
        <f t="shared" si="285"/>
        <v>21.572748293912987</v>
      </c>
    </row>
    <row r="3617" spans="1:11" x14ac:dyDescent="0.25">
      <c r="A3617" s="1">
        <v>63</v>
      </c>
      <c r="B3617" s="1" t="str">
        <f t="shared" si="281"/>
        <v> Tuvalu</v>
      </c>
      <c r="C3617" s="1" t="str">
        <f t="shared" si="282"/>
        <v>Oceanía</v>
      </c>
      <c r="D3617" s="2">
        <v>64738616</v>
      </c>
      <c r="E3617" s="2" t="s">
        <v>7</v>
      </c>
      <c r="F3617" s="7">
        <v>182</v>
      </c>
      <c r="G3617" s="7">
        <f t="shared" si="283"/>
        <v>1.82</v>
      </c>
      <c r="H3617" s="7">
        <v>196.9</v>
      </c>
      <c r="I3617" s="7" t="s">
        <v>6</v>
      </c>
      <c r="J3617" s="7">
        <f t="shared" si="284"/>
        <v>89.312337653</v>
      </c>
      <c r="K3617" s="8">
        <f t="shared" si="285"/>
        <v>26.963029118765849</v>
      </c>
    </row>
    <row r="3618" spans="1:11" x14ac:dyDescent="0.25">
      <c r="A3618" s="1">
        <v>34</v>
      </c>
      <c r="B3618" s="1" t="str">
        <f t="shared" si="281"/>
        <v> Bulgaria</v>
      </c>
      <c r="C3618" s="1" t="str">
        <f t="shared" si="282"/>
        <v>Europa</v>
      </c>
      <c r="D3618" s="2">
        <v>77962650</v>
      </c>
      <c r="E3618" s="2" t="s">
        <v>5</v>
      </c>
      <c r="F3618" s="7">
        <v>170</v>
      </c>
      <c r="G3618" s="7">
        <f t="shared" si="283"/>
        <v>1.7</v>
      </c>
      <c r="H3618" s="7">
        <v>83.8</v>
      </c>
      <c r="I3618" s="7" t="s">
        <v>8</v>
      </c>
      <c r="J3618" s="7">
        <f t="shared" si="284"/>
        <v>83.8</v>
      </c>
      <c r="K3618" s="8">
        <f t="shared" si="285"/>
        <v>28.996539792387544</v>
      </c>
    </row>
    <row r="3619" spans="1:11" x14ac:dyDescent="0.25">
      <c r="A3619" s="1">
        <v>49</v>
      </c>
      <c r="B3619" s="1" t="str">
        <f t="shared" si="281"/>
        <v> Uruguay</v>
      </c>
      <c r="C3619" s="1" t="str">
        <f t="shared" si="282"/>
        <v>Sudamérica</v>
      </c>
      <c r="D3619" s="2">
        <v>35869190</v>
      </c>
      <c r="E3619" s="2" t="s">
        <v>7</v>
      </c>
      <c r="F3619" s="7">
        <v>160</v>
      </c>
      <c r="G3619" s="7">
        <f t="shared" si="283"/>
        <v>1.6</v>
      </c>
      <c r="H3619" s="7">
        <v>74.8</v>
      </c>
      <c r="I3619" s="7" t="s">
        <v>8</v>
      </c>
      <c r="J3619" s="7">
        <f t="shared" si="284"/>
        <v>74.8</v>
      </c>
      <c r="K3619" s="8">
        <f t="shared" si="285"/>
        <v>29.218749999999993</v>
      </c>
    </row>
    <row r="3620" spans="1:11" x14ac:dyDescent="0.25">
      <c r="A3620" s="1">
        <v>60</v>
      </c>
      <c r="B3620" s="1" t="str">
        <f t="shared" si="281"/>
        <v> Nicaragua</v>
      </c>
      <c r="C3620" s="1" t="str">
        <f t="shared" si="282"/>
        <v>Centroamérica</v>
      </c>
      <c r="D3620" s="2">
        <v>47700715</v>
      </c>
      <c r="E3620" s="2" t="s">
        <v>7</v>
      </c>
      <c r="F3620" s="7">
        <v>150</v>
      </c>
      <c r="G3620" s="7">
        <f t="shared" si="283"/>
        <v>1.5</v>
      </c>
      <c r="H3620" s="7">
        <v>68.2</v>
      </c>
      <c r="I3620" s="7" t="s">
        <v>8</v>
      </c>
      <c r="J3620" s="7">
        <f t="shared" si="284"/>
        <v>68.2</v>
      </c>
      <c r="K3620" s="8">
        <f t="shared" si="285"/>
        <v>30.311111111111114</v>
      </c>
    </row>
    <row r="3621" spans="1:11" x14ac:dyDescent="0.25">
      <c r="A3621" s="1">
        <v>63</v>
      </c>
      <c r="B3621" s="1" t="str">
        <f t="shared" si="281"/>
        <v> Tuvalu</v>
      </c>
      <c r="C3621" s="1" t="str">
        <f t="shared" si="282"/>
        <v>Oceanía</v>
      </c>
      <c r="D3621" s="2">
        <v>20064871</v>
      </c>
      <c r="E3621" s="2" t="s">
        <v>5</v>
      </c>
      <c r="F3621" s="7">
        <v>184</v>
      </c>
      <c r="G3621" s="7">
        <f t="shared" si="283"/>
        <v>1.84</v>
      </c>
      <c r="H3621" s="7">
        <v>101.3</v>
      </c>
      <c r="I3621" s="7" t="s">
        <v>8</v>
      </c>
      <c r="J3621" s="7">
        <f t="shared" si="284"/>
        <v>101.3</v>
      </c>
      <c r="K3621" s="8">
        <f t="shared" si="285"/>
        <v>29.920841209829867</v>
      </c>
    </row>
    <row r="3622" spans="1:11" x14ac:dyDescent="0.25">
      <c r="A3622" s="1">
        <v>65</v>
      </c>
      <c r="B3622" s="1" t="str">
        <f t="shared" si="281"/>
        <v> Kuwait</v>
      </c>
      <c r="C3622" s="1" t="str">
        <f t="shared" si="282"/>
        <v>Medio Oriente</v>
      </c>
      <c r="D3622" s="2">
        <v>28864435</v>
      </c>
      <c r="E3622" s="2" t="s">
        <v>5</v>
      </c>
      <c r="F3622" s="7">
        <v>165</v>
      </c>
      <c r="G3622" s="7">
        <f t="shared" si="283"/>
        <v>1.65</v>
      </c>
      <c r="H3622" s="7">
        <v>75.7</v>
      </c>
      <c r="I3622" s="7" t="s">
        <v>8</v>
      </c>
      <c r="J3622" s="7">
        <f t="shared" si="284"/>
        <v>75.7</v>
      </c>
      <c r="K3622" s="8">
        <f t="shared" si="285"/>
        <v>27.805325987144172</v>
      </c>
    </row>
    <row r="3623" spans="1:11" x14ac:dyDescent="0.25">
      <c r="A3623" s="1">
        <v>26</v>
      </c>
      <c r="B3623" s="1" t="str">
        <f t="shared" si="281"/>
        <v> Senegal</v>
      </c>
      <c r="C3623" s="1" t="str">
        <f t="shared" si="282"/>
        <v>África</v>
      </c>
      <c r="D3623" s="2">
        <v>81134741</v>
      </c>
      <c r="E3623" s="2" t="s">
        <v>7</v>
      </c>
      <c r="F3623" s="7">
        <v>156</v>
      </c>
      <c r="G3623" s="7">
        <f t="shared" si="283"/>
        <v>1.56</v>
      </c>
      <c r="H3623" s="7">
        <v>54.2</v>
      </c>
      <c r="I3623" s="7" t="s">
        <v>8</v>
      </c>
      <c r="J3623" s="7">
        <f t="shared" si="284"/>
        <v>54.2</v>
      </c>
      <c r="K3623" s="8">
        <f t="shared" si="285"/>
        <v>22.271531886916502</v>
      </c>
    </row>
    <row r="3624" spans="1:11" x14ac:dyDescent="0.25">
      <c r="A3624" s="1">
        <v>13</v>
      </c>
      <c r="B3624" s="1" t="str">
        <f t="shared" si="281"/>
        <v> Barbados</v>
      </c>
      <c r="C3624" s="1" t="str">
        <f t="shared" si="282"/>
        <v>Centroamérica</v>
      </c>
      <c r="D3624" s="2">
        <v>82848255</v>
      </c>
      <c r="E3624" s="2" t="s">
        <v>7</v>
      </c>
      <c r="F3624" s="7">
        <v>153</v>
      </c>
      <c r="G3624" s="7">
        <f t="shared" si="283"/>
        <v>1.53</v>
      </c>
      <c r="H3624" s="7">
        <v>68.400000000000006</v>
      </c>
      <c r="I3624" s="7" t="s">
        <v>8</v>
      </c>
      <c r="J3624" s="7">
        <f t="shared" si="284"/>
        <v>68.400000000000006</v>
      </c>
      <c r="K3624" s="8">
        <f t="shared" si="285"/>
        <v>29.219530949634759</v>
      </c>
    </row>
    <row r="3625" spans="1:11" x14ac:dyDescent="0.25">
      <c r="A3625" s="1">
        <v>10</v>
      </c>
      <c r="B3625" s="1" t="str">
        <f t="shared" si="281"/>
        <v> Chile</v>
      </c>
      <c r="C3625" s="1" t="str">
        <f t="shared" si="282"/>
        <v>Sudamérica</v>
      </c>
      <c r="D3625" s="2">
        <v>65335845</v>
      </c>
      <c r="E3625" s="2" t="s">
        <v>7</v>
      </c>
      <c r="F3625" s="7">
        <v>161</v>
      </c>
      <c r="G3625" s="7">
        <f t="shared" si="283"/>
        <v>1.61</v>
      </c>
      <c r="H3625" s="7">
        <v>156.30000000000001</v>
      </c>
      <c r="I3625" s="7" t="s">
        <v>6</v>
      </c>
      <c r="J3625" s="7">
        <f t="shared" si="284"/>
        <v>70.896487431000011</v>
      </c>
      <c r="K3625" s="8">
        <f t="shared" si="285"/>
        <v>27.350984696192278</v>
      </c>
    </row>
    <row r="3626" spans="1:11" x14ac:dyDescent="0.25">
      <c r="A3626" s="1">
        <v>23</v>
      </c>
      <c r="B3626" s="1" t="str">
        <f t="shared" si="281"/>
        <v> Sri Lanka</v>
      </c>
      <c r="C3626" s="1" t="str">
        <f t="shared" si="282"/>
        <v>Asia</v>
      </c>
      <c r="D3626" s="2">
        <v>89007050</v>
      </c>
      <c r="E3626" s="2" t="s">
        <v>7</v>
      </c>
      <c r="F3626" s="7">
        <v>160</v>
      </c>
      <c r="G3626" s="7">
        <f t="shared" si="283"/>
        <v>1.6</v>
      </c>
      <c r="H3626" s="7">
        <v>60.9</v>
      </c>
      <c r="I3626" s="7" t="s">
        <v>8</v>
      </c>
      <c r="J3626" s="7">
        <f t="shared" si="284"/>
        <v>60.9</v>
      </c>
      <c r="K3626" s="8">
        <f t="shared" si="285"/>
        <v>23.789062499999996</v>
      </c>
    </row>
    <row r="3627" spans="1:11" x14ac:dyDescent="0.25">
      <c r="A3627" s="1">
        <v>12</v>
      </c>
      <c r="B3627" s="1" t="str">
        <f t="shared" si="281"/>
        <v> Dominica</v>
      </c>
      <c r="C3627" s="1" t="str">
        <f t="shared" si="282"/>
        <v>Centroamérica</v>
      </c>
      <c r="D3627" s="2">
        <v>61261031</v>
      </c>
      <c r="E3627" s="2" t="s">
        <v>7</v>
      </c>
      <c r="F3627" s="7">
        <v>188</v>
      </c>
      <c r="G3627" s="7">
        <f t="shared" si="283"/>
        <v>1.88</v>
      </c>
      <c r="H3627" s="7">
        <v>111.3</v>
      </c>
      <c r="I3627" s="7" t="s">
        <v>8</v>
      </c>
      <c r="J3627" s="7">
        <f t="shared" si="284"/>
        <v>111.3</v>
      </c>
      <c r="K3627" s="8">
        <f t="shared" si="285"/>
        <v>31.490493435943868</v>
      </c>
    </row>
    <row r="3628" spans="1:11" x14ac:dyDescent="0.25">
      <c r="A3628" s="1">
        <v>9</v>
      </c>
      <c r="B3628" s="1" t="str">
        <f t="shared" si="281"/>
        <v> Seychelles</v>
      </c>
      <c r="C3628" s="1" t="str">
        <f t="shared" si="282"/>
        <v>Medio Oriente</v>
      </c>
      <c r="D3628" s="2">
        <v>22593396</v>
      </c>
      <c r="E3628" s="2" t="s">
        <v>5</v>
      </c>
      <c r="F3628" s="7">
        <v>162</v>
      </c>
      <c r="G3628" s="7">
        <f t="shared" si="283"/>
        <v>1.62</v>
      </c>
      <c r="H3628" s="7">
        <v>66.3</v>
      </c>
      <c r="I3628" s="7" t="s">
        <v>8</v>
      </c>
      <c r="J3628" s="7">
        <f t="shared" si="284"/>
        <v>66.3</v>
      </c>
      <c r="K3628" s="8">
        <f t="shared" si="285"/>
        <v>25.262917238225874</v>
      </c>
    </row>
    <row r="3629" spans="1:11" x14ac:dyDescent="0.25">
      <c r="A3629" s="1">
        <v>15</v>
      </c>
      <c r="B3629" s="1" t="str">
        <f t="shared" si="281"/>
        <v> Burundi</v>
      </c>
      <c r="C3629" s="1" t="str">
        <f t="shared" si="282"/>
        <v>África</v>
      </c>
      <c r="D3629" s="2">
        <v>22740945</v>
      </c>
      <c r="E3629" s="2" t="s">
        <v>7</v>
      </c>
      <c r="F3629" s="7">
        <v>144</v>
      </c>
      <c r="G3629" s="7">
        <f t="shared" si="283"/>
        <v>1.44</v>
      </c>
      <c r="H3629" s="7">
        <v>96.6</v>
      </c>
      <c r="I3629" s="7" t="s">
        <v>6</v>
      </c>
      <c r="J3629" s="7">
        <f t="shared" si="284"/>
        <v>43.817022942000001</v>
      </c>
      <c r="K3629" s="8">
        <f t="shared" si="285"/>
        <v>21.130894551504632</v>
      </c>
    </row>
    <row r="3630" spans="1:11" x14ac:dyDescent="0.25">
      <c r="A3630" s="1">
        <v>19</v>
      </c>
      <c r="B3630" s="1" t="str">
        <f t="shared" si="281"/>
        <v> Somalia</v>
      </c>
      <c r="C3630" s="1" t="str">
        <f t="shared" si="282"/>
        <v>África</v>
      </c>
      <c r="D3630" s="2">
        <v>31419180</v>
      </c>
      <c r="E3630" s="2" t="s">
        <v>7</v>
      </c>
      <c r="F3630" s="7">
        <v>159</v>
      </c>
      <c r="G3630" s="7">
        <f t="shared" si="283"/>
        <v>1.59</v>
      </c>
      <c r="H3630" s="7">
        <v>57.2</v>
      </c>
      <c r="I3630" s="7" t="s">
        <v>8</v>
      </c>
      <c r="J3630" s="7">
        <f t="shared" si="284"/>
        <v>57.2</v>
      </c>
      <c r="K3630" s="8">
        <f t="shared" si="285"/>
        <v>22.625687275028678</v>
      </c>
    </row>
    <row r="3631" spans="1:11" x14ac:dyDescent="0.25">
      <c r="A3631" s="1">
        <v>5</v>
      </c>
      <c r="B3631" s="1" t="str">
        <f t="shared" si="281"/>
        <v> Togo</v>
      </c>
      <c r="C3631" s="1" t="str">
        <f t="shared" si="282"/>
        <v>África</v>
      </c>
      <c r="D3631" s="2">
        <v>63526200</v>
      </c>
      <c r="E3631" s="2" t="s">
        <v>5</v>
      </c>
      <c r="F3631" s="7">
        <v>180</v>
      </c>
      <c r="G3631" s="7">
        <f t="shared" si="283"/>
        <v>1.8</v>
      </c>
      <c r="H3631" s="7">
        <v>66.2</v>
      </c>
      <c r="I3631" s="7" t="s">
        <v>8</v>
      </c>
      <c r="J3631" s="7">
        <f t="shared" si="284"/>
        <v>66.2</v>
      </c>
      <c r="K3631" s="8">
        <f t="shared" si="285"/>
        <v>20.432098765432098</v>
      </c>
    </row>
    <row r="3632" spans="1:11" x14ac:dyDescent="0.25">
      <c r="A3632" s="1">
        <v>55</v>
      </c>
      <c r="B3632" s="1" t="str">
        <f t="shared" si="281"/>
        <v> Honduras</v>
      </c>
      <c r="C3632" s="1" t="str">
        <f t="shared" si="282"/>
        <v>Centroamérica</v>
      </c>
      <c r="D3632" s="2">
        <v>92361764</v>
      </c>
      <c r="E3632" s="2" t="s">
        <v>5</v>
      </c>
      <c r="F3632" s="7">
        <v>169</v>
      </c>
      <c r="G3632" s="7">
        <f t="shared" si="283"/>
        <v>1.69</v>
      </c>
      <c r="H3632" s="7">
        <v>165.6</v>
      </c>
      <c r="I3632" s="7" t="s">
        <v>6</v>
      </c>
      <c r="J3632" s="7">
        <f t="shared" si="284"/>
        <v>75.114896471999998</v>
      </c>
      <c r="K3632" s="8">
        <f t="shared" si="285"/>
        <v>26.299813197016913</v>
      </c>
    </row>
    <row r="3633" spans="1:11" x14ac:dyDescent="0.25">
      <c r="A3633" s="1">
        <v>36</v>
      </c>
      <c r="B3633" s="1" t="str">
        <f t="shared" si="281"/>
        <v> Montenegro</v>
      </c>
      <c r="C3633" s="1" t="str">
        <f t="shared" si="282"/>
        <v>Europa</v>
      </c>
      <c r="D3633" s="2">
        <v>97873908</v>
      </c>
      <c r="E3633" s="2" t="s">
        <v>7</v>
      </c>
      <c r="F3633" s="7">
        <v>160</v>
      </c>
      <c r="G3633" s="7">
        <f t="shared" si="283"/>
        <v>1.6</v>
      </c>
      <c r="H3633" s="7">
        <v>71.400000000000006</v>
      </c>
      <c r="I3633" s="7" t="s">
        <v>8</v>
      </c>
      <c r="J3633" s="7">
        <f t="shared" si="284"/>
        <v>71.400000000000006</v>
      </c>
      <c r="K3633" s="8">
        <f t="shared" si="285"/>
        <v>27.890624999999996</v>
      </c>
    </row>
    <row r="3634" spans="1:11" x14ac:dyDescent="0.25">
      <c r="A3634" s="1">
        <v>63</v>
      </c>
      <c r="B3634" s="1" t="str">
        <f t="shared" si="281"/>
        <v> Tuvalu</v>
      </c>
      <c r="C3634" s="1" t="str">
        <f t="shared" si="282"/>
        <v>Oceanía</v>
      </c>
      <c r="D3634" s="2">
        <v>35000136</v>
      </c>
      <c r="E3634" s="2" t="s">
        <v>7</v>
      </c>
      <c r="F3634" s="7">
        <v>145</v>
      </c>
      <c r="G3634" s="7">
        <f t="shared" si="283"/>
        <v>1.45</v>
      </c>
      <c r="H3634" s="7">
        <v>62.8</v>
      </c>
      <c r="I3634" s="7" t="s">
        <v>8</v>
      </c>
      <c r="J3634" s="7">
        <f t="shared" si="284"/>
        <v>62.8</v>
      </c>
      <c r="K3634" s="8">
        <f t="shared" si="285"/>
        <v>29.869203329369796</v>
      </c>
    </row>
    <row r="3635" spans="1:11" x14ac:dyDescent="0.25">
      <c r="A3635" s="1">
        <v>6</v>
      </c>
      <c r="B3635" s="1" t="str">
        <f t="shared" si="281"/>
        <v> Nigeria</v>
      </c>
      <c r="C3635" s="1" t="str">
        <f t="shared" si="282"/>
        <v>África</v>
      </c>
      <c r="D3635" s="2">
        <v>32908476</v>
      </c>
      <c r="E3635" s="2" t="s">
        <v>7</v>
      </c>
      <c r="F3635" s="7">
        <v>173</v>
      </c>
      <c r="G3635" s="7">
        <f t="shared" si="283"/>
        <v>1.73</v>
      </c>
      <c r="H3635" s="7">
        <v>164.7</v>
      </c>
      <c r="I3635" s="7" t="s">
        <v>6</v>
      </c>
      <c r="J3635" s="7">
        <f t="shared" si="284"/>
        <v>74.706663339000002</v>
      </c>
      <c r="K3635" s="8">
        <f t="shared" si="285"/>
        <v>24.961296180627485</v>
      </c>
    </row>
    <row r="3636" spans="1:11" x14ac:dyDescent="0.25">
      <c r="A3636" s="1">
        <v>49</v>
      </c>
      <c r="B3636" s="1" t="str">
        <f t="shared" si="281"/>
        <v> Uruguay</v>
      </c>
      <c r="C3636" s="1" t="str">
        <f t="shared" si="282"/>
        <v>Sudamérica</v>
      </c>
      <c r="D3636" s="2">
        <v>69235807</v>
      </c>
      <c r="E3636" s="2" t="s">
        <v>5</v>
      </c>
      <c r="F3636" s="7">
        <v>149</v>
      </c>
      <c r="G3636" s="7">
        <f t="shared" si="283"/>
        <v>1.49</v>
      </c>
      <c r="H3636" s="7">
        <v>52.1</v>
      </c>
      <c r="I3636" s="7" t="s">
        <v>8</v>
      </c>
      <c r="J3636" s="7">
        <f t="shared" si="284"/>
        <v>52.1</v>
      </c>
      <c r="K3636" s="8">
        <f t="shared" si="285"/>
        <v>23.467411377865862</v>
      </c>
    </row>
    <row r="3637" spans="1:11" x14ac:dyDescent="0.25">
      <c r="A3637" s="1">
        <v>57</v>
      </c>
      <c r="B3637" s="1" t="str">
        <f t="shared" si="281"/>
        <v> Argentina</v>
      </c>
      <c r="C3637" s="1" t="str">
        <f t="shared" si="282"/>
        <v>Sudamérica</v>
      </c>
      <c r="D3637" s="2">
        <v>41765564</v>
      </c>
      <c r="E3637" s="2" t="s">
        <v>7</v>
      </c>
      <c r="F3637" s="7">
        <v>170</v>
      </c>
      <c r="G3637" s="7">
        <f t="shared" si="283"/>
        <v>1.7</v>
      </c>
      <c r="H3637" s="7">
        <v>185</v>
      </c>
      <c r="I3637" s="7" t="s">
        <v>6</v>
      </c>
      <c r="J3637" s="7">
        <f t="shared" si="284"/>
        <v>83.914588450000011</v>
      </c>
      <c r="K3637" s="8">
        <f t="shared" si="285"/>
        <v>29.036189775086513</v>
      </c>
    </row>
    <row r="3638" spans="1:11" x14ac:dyDescent="0.25">
      <c r="A3638" s="1">
        <v>28</v>
      </c>
      <c r="B3638" s="1" t="str">
        <f t="shared" si="281"/>
        <v> Austria</v>
      </c>
      <c r="C3638" s="1" t="str">
        <f t="shared" si="282"/>
        <v>Europa</v>
      </c>
      <c r="D3638" s="2">
        <v>53266754</v>
      </c>
      <c r="E3638" s="2" t="s">
        <v>5</v>
      </c>
      <c r="F3638" s="7">
        <v>182</v>
      </c>
      <c r="G3638" s="7">
        <f t="shared" si="283"/>
        <v>1.82</v>
      </c>
      <c r="H3638" s="7">
        <v>182.1</v>
      </c>
      <c r="I3638" s="7" t="s">
        <v>6</v>
      </c>
      <c r="J3638" s="7">
        <f t="shared" si="284"/>
        <v>82.599170576999995</v>
      </c>
      <c r="K3638" s="8">
        <f t="shared" si="285"/>
        <v>24.936351460270494</v>
      </c>
    </row>
    <row r="3639" spans="1:11" x14ac:dyDescent="0.25">
      <c r="A3639" s="1">
        <v>42</v>
      </c>
      <c r="B3639" s="1" t="str">
        <f t="shared" si="281"/>
        <v> Mauritania</v>
      </c>
      <c r="C3639" s="1" t="str">
        <f t="shared" si="282"/>
        <v>África</v>
      </c>
      <c r="D3639" s="2">
        <v>62236227</v>
      </c>
      <c r="E3639" s="2" t="s">
        <v>7</v>
      </c>
      <c r="F3639" s="7">
        <v>179</v>
      </c>
      <c r="G3639" s="7">
        <f t="shared" si="283"/>
        <v>1.79</v>
      </c>
      <c r="H3639" s="7">
        <v>100.8</v>
      </c>
      <c r="I3639" s="7" t="s">
        <v>8</v>
      </c>
      <c r="J3639" s="7">
        <f t="shared" si="284"/>
        <v>100.8</v>
      </c>
      <c r="K3639" s="8">
        <f t="shared" si="285"/>
        <v>31.459692269279984</v>
      </c>
    </row>
    <row r="3640" spans="1:11" x14ac:dyDescent="0.25">
      <c r="A3640" s="1">
        <v>46</v>
      </c>
      <c r="B3640" s="1" t="str">
        <f t="shared" si="281"/>
        <v> Australia</v>
      </c>
      <c r="C3640" s="1" t="str">
        <f t="shared" si="282"/>
        <v>Oceanía</v>
      </c>
      <c r="D3640" s="2">
        <v>55649988</v>
      </c>
      <c r="E3640" s="2" t="s">
        <v>5</v>
      </c>
      <c r="F3640" s="7">
        <v>191</v>
      </c>
      <c r="G3640" s="7">
        <f t="shared" si="283"/>
        <v>1.91</v>
      </c>
      <c r="H3640" s="7">
        <v>213.6</v>
      </c>
      <c r="I3640" s="7" t="s">
        <v>6</v>
      </c>
      <c r="J3640" s="7">
        <f t="shared" si="284"/>
        <v>96.887330231999996</v>
      </c>
      <c r="K3640" s="8">
        <f t="shared" si="285"/>
        <v>26.55829890408706</v>
      </c>
    </row>
    <row r="3641" spans="1:11" x14ac:dyDescent="0.25">
      <c r="A3641" s="1">
        <v>12</v>
      </c>
      <c r="B3641" s="1" t="str">
        <f t="shared" si="281"/>
        <v> Dominica</v>
      </c>
      <c r="C3641" s="1" t="str">
        <f t="shared" si="282"/>
        <v>Centroamérica</v>
      </c>
      <c r="D3641" s="2">
        <v>44383326</v>
      </c>
      <c r="E3641" s="2" t="s">
        <v>5</v>
      </c>
      <c r="F3641" s="7">
        <v>161</v>
      </c>
      <c r="G3641" s="7">
        <f t="shared" si="283"/>
        <v>1.61</v>
      </c>
      <c r="H3641" s="7">
        <v>147</v>
      </c>
      <c r="I3641" s="7" t="s">
        <v>6</v>
      </c>
      <c r="J3641" s="7">
        <f t="shared" si="284"/>
        <v>66.67807839000001</v>
      </c>
      <c r="K3641" s="8">
        <f t="shared" si="285"/>
        <v>25.723574858223063</v>
      </c>
    </row>
    <row r="3642" spans="1:11" x14ac:dyDescent="0.25">
      <c r="A3642" s="1">
        <v>43</v>
      </c>
      <c r="B3642" s="1" t="str">
        <f t="shared" si="281"/>
        <v> Colombia</v>
      </c>
      <c r="C3642" s="1" t="str">
        <f t="shared" si="282"/>
        <v>Sudamérica</v>
      </c>
      <c r="D3642" s="2">
        <v>86385407</v>
      </c>
      <c r="E3642" s="2" t="s">
        <v>5</v>
      </c>
      <c r="F3642" s="7">
        <v>172</v>
      </c>
      <c r="G3642" s="7">
        <f t="shared" si="283"/>
        <v>1.72</v>
      </c>
      <c r="H3642" s="7">
        <v>142.6</v>
      </c>
      <c r="I3642" s="7" t="s">
        <v>6</v>
      </c>
      <c r="J3642" s="7">
        <f t="shared" si="284"/>
        <v>64.682271962000002</v>
      </c>
      <c r="K3642" s="8">
        <f t="shared" si="285"/>
        <v>21.863937250540836</v>
      </c>
    </row>
    <row r="3643" spans="1:11" x14ac:dyDescent="0.25">
      <c r="A3643" s="1">
        <v>46</v>
      </c>
      <c r="B3643" s="1" t="str">
        <f t="shared" si="281"/>
        <v> Australia</v>
      </c>
      <c r="C3643" s="1" t="str">
        <f t="shared" si="282"/>
        <v>Oceanía</v>
      </c>
      <c r="D3643" s="2">
        <v>57212757</v>
      </c>
      <c r="E3643" s="2" t="s">
        <v>7</v>
      </c>
      <c r="F3643" s="7">
        <v>165</v>
      </c>
      <c r="G3643" s="7">
        <f t="shared" si="283"/>
        <v>1.65</v>
      </c>
      <c r="H3643" s="7">
        <v>170.2</v>
      </c>
      <c r="I3643" s="7" t="s">
        <v>6</v>
      </c>
      <c r="J3643" s="7">
        <f t="shared" si="284"/>
        <v>77.201421373999992</v>
      </c>
      <c r="K3643" s="8">
        <f t="shared" si="285"/>
        <v>28.356812258585858</v>
      </c>
    </row>
    <row r="3644" spans="1:11" x14ac:dyDescent="0.25">
      <c r="A3644" s="1">
        <v>47</v>
      </c>
      <c r="B3644" s="1" t="str">
        <f t="shared" si="281"/>
        <v> Malta</v>
      </c>
      <c r="C3644" s="1" t="str">
        <f t="shared" si="282"/>
        <v>África</v>
      </c>
      <c r="D3644" s="2">
        <v>12902359</v>
      </c>
      <c r="E3644" s="2" t="s">
        <v>5</v>
      </c>
      <c r="F3644" s="7">
        <v>189</v>
      </c>
      <c r="G3644" s="7">
        <f t="shared" si="283"/>
        <v>1.89</v>
      </c>
      <c r="H3644" s="7">
        <v>109.3</v>
      </c>
      <c r="I3644" s="7" t="s">
        <v>8</v>
      </c>
      <c r="J3644" s="7">
        <f t="shared" si="284"/>
        <v>109.3</v>
      </c>
      <c r="K3644" s="8">
        <f t="shared" si="285"/>
        <v>30.598247529464462</v>
      </c>
    </row>
    <row r="3645" spans="1:11" x14ac:dyDescent="0.25">
      <c r="A3645" s="1">
        <v>8</v>
      </c>
      <c r="B3645" s="1" t="str">
        <f t="shared" si="281"/>
        <v> Paraguay</v>
      </c>
      <c r="C3645" s="1" t="str">
        <f t="shared" si="282"/>
        <v>Sudamérica</v>
      </c>
      <c r="D3645" s="2">
        <v>62432595</v>
      </c>
      <c r="E3645" s="2" t="s">
        <v>7</v>
      </c>
      <c r="F3645" s="7">
        <v>156</v>
      </c>
      <c r="G3645" s="7">
        <f t="shared" si="283"/>
        <v>1.56</v>
      </c>
      <c r="H3645" s="7">
        <v>62.4</v>
      </c>
      <c r="I3645" s="7" t="s">
        <v>8</v>
      </c>
      <c r="J3645" s="7">
        <f t="shared" si="284"/>
        <v>62.4</v>
      </c>
      <c r="K3645" s="8">
        <f t="shared" si="285"/>
        <v>25.641025641025639</v>
      </c>
    </row>
    <row r="3646" spans="1:11" x14ac:dyDescent="0.25">
      <c r="A3646" s="1">
        <v>24</v>
      </c>
      <c r="B3646" s="1" t="str">
        <f t="shared" si="281"/>
        <v> China</v>
      </c>
      <c r="C3646" s="1" t="str">
        <f t="shared" si="282"/>
        <v>Asia</v>
      </c>
      <c r="D3646" s="2">
        <v>58541565</v>
      </c>
      <c r="E3646" s="2" t="s">
        <v>7</v>
      </c>
      <c r="F3646" s="7">
        <v>162</v>
      </c>
      <c r="G3646" s="7">
        <f t="shared" si="283"/>
        <v>1.62</v>
      </c>
      <c r="H3646" s="7">
        <v>161.6</v>
      </c>
      <c r="I3646" s="7" t="s">
        <v>6</v>
      </c>
      <c r="J3646" s="7">
        <f t="shared" si="284"/>
        <v>73.300526992000002</v>
      </c>
      <c r="K3646" s="8">
        <f t="shared" si="285"/>
        <v>27.930394372809019</v>
      </c>
    </row>
    <row r="3647" spans="1:11" x14ac:dyDescent="0.25">
      <c r="A3647" s="1">
        <v>23</v>
      </c>
      <c r="B3647" s="1" t="str">
        <f t="shared" si="281"/>
        <v> Sri Lanka</v>
      </c>
      <c r="C3647" s="1" t="str">
        <f t="shared" si="282"/>
        <v>Asia</v>
      </c>
      <c r="D3647" s="2">
        <v>83248241</v>
      </c>
      <c r="E3647" s="2" t="s">
        <v>7</v>
      </c>
      <c r="F3647" s="7">
        <v>153</v>
      </c>
      <c r="G3647" s="7">
        <f t="shared" si="283"/>
        <v>1.53</v>
      </c>
      <c r="H3647" s="7">
        <v>113.8</v>
      </c>
      <c r="I3647" s="7" t="s">
        <v>6</v>
      </c>
      <c r="J3647" s="7">
        <f t="shared" si="284"/>
        <v>51.618811706000002</v>
      </c>
      <c r="K3647" s="8">
        <f t="shared" si="285"/>
        <v>22.050840149515146</v>
      </c>
    </row>
    <row r="3648" spans="1:11" x14ac:dyDescent="0.25">
      <c r="A3648" s="1">
        <v>2</v>
      </c>
      <c r="B3648" s="1" t="str">
        <f t="shared" si="281"/>
        <v> Burkina Faso</v>
      </c>
      <c r="C3648" s="1" t="str">
        <f t="shared" si="282"/>
        <v>África</v>
      </c>
      <c r="D3648" s="2">
        <v>92473963</v>
      </c>
      <c r="E3648" s="2" t="s">
        <v>7</v>
      </c>
      <c r="F3648" s="7">
        <v>162</v>
      </c>
      <c r="G3648" s="7">
        <f t="shared" si="283"/>
        <v>1.62</v>
      </c>
      <c r="H3648" s="7">
        <v>124.6</v>
      </c>
      <c r="I3648" s="7" t="s">
        <v>6</v>
      </c>
      <c r="J3648" s="7">
        <f t="shared" si="284"/>
        <v>56.517609301999997</v>
      </c>
      <c r="K3648" s="8">
        <f t="shared" si="285"/>
        <v>21.535440215668338</v>
      </c>
    </row>
    <row r="3649" spans="1:11" x14ac:dyDescent="0.25">
      <c r="A3649" s="1">
        <v>25</v>
      </c>
      <c r="B3649" s="1" t="str">
        <f t="shared" si="281"/>
        <v> Zambia</v>
      </c>
      <c r="C3649" s="1" t="str">
        <f t="shared" si="282"/>
        <v>África</v>
      </c>
      <c r="D3649" s="2">
        <v>96302745</v>
      </c>
      <c r="E3649" s="2" t="s">
        <v>7</v>
      </c>
      <c r="F3649" s="7">
        <v>144</v>
      </c>
      <c r="G3649" s="7">
        <f t="shared" si="283"/>
        <v>1.44</v>
      </c>
      <c r="H3649" s="7">
        <v>122.8</v>
      </c>
      <c r="I3649" s="7" t="s">
        <v>6</v>
      </c>
      <c r="J3649" s="7">
        <f t="shared" si="284"/>
        <v>55.701143036000005</v>
      </c>
      <c r="K3649" s="8">
        <f t="shared" si="285"/>
        <v>26.862048146219138</v>
      </c>
    </row>
    <row r="3650" spans="1:11" x14ac:dyDescent="0.25">
      <c r="A3650" s="1">
        <v>20</v>
      </c>
      <c r="B3650" s="1" t="str">
        <f t="shared" si="281"/>
        <v> Laos</v>
      </c>
      <c r="C3650" s="1" t="str">
        <f t="shared" si="282"/>
        <v>Asia</v>
      </c>
      <c r="D3650" s="2">
        <v>45009431</v>
      </c>
      <c r="E3650" s="2" t="s">
        <v>7</v>
      </c>
      <c r="F3650" s="7">
        <v>141</v>
      </c>
      <c r="G3650" s="7">
        <f t="shared" si="283"/>
        <v>1.41</v>
      </c>
      <c r="H3650" s="7">
        <v>99.4</v>
      </c>
      <c r="I3650" s="7" t="s">
        <v>6</v>
      </c>
      <c r="J3650" s="7">
        <f t="shared" si="284"/>
        <v>45.087081578000003</v>
      </c>
      <c r="K3650" s="8">
        <f t="shared" si="285"/>
        <v>22.678477731502444</v>
      </c>
    </row>
    <row r="3651" spans="1:11" x14ac:dyDescent="0.25">
      <c r="A3651" s="1">
        <v>3</v>
      </c>
      <c r="B3651" s="1" t="str">
        <f t="shared" ref="B3651:B3714" si="286">+VLOOKUP(A3651,$R$2:$S$68,2,FALSE)</f>
        <v> Uganda</v>
      </c>
      <c r="C3651" s="1" t="str">
        <f t="shared" ref="C3651:C3714" si="287">+VLOOKUP(B3651,$O$2:$P$68,2,FALSE)</f>
        <v>África</v>
      </c>
      <c r="D3651" s="2">
        <v>16422424</v>
      </c>
      <c r="E3651" s="2" t="s">
        <v>7</v>
      </c>
      <c r="F3651" s="7">
        <v>163</v>
      </c>
      <c r="G3651" s="7">
        <f t="shared" ref="G3651:G3714" si="288">+F3651/100</f>
        <v>1.63</v>
      </c>
      <c r="H3651" s="7">
        <v>134</v>
      </c>
      <c r="I3651" s="7" t="s">
        <v>6</v>
      </c>
      <c r="J3651" s="7">
        <f t="shared" ref="J3651:J3714" si="289">+IF(I3651="lb",H3651*0.45359237,H3651)</f>
        <v>60.781377580000004</v>
      </c>
      <c r="K3651" s="8">
        <f t="shared" ref="K3651:K3714" si="290">+J3651/G3651^2</f>
        <v>22.876802883059206</v>
      </c>
    </row>
    <row r="3652" spans="1:11" x14ac:dyDescent="0.25">
      <c r="A3652" s="1">
        <v>66</v>
      </c>
      <c r="B3652" s="1" t="str">
        <f t="shared" si="286"/>
        <v> Tonga</v>
      </c>
      <c r="C3652" s="1" t="str">
        <f t="shared" si="287"/>
        <v>Oceanía</v>
      </c>
      <c r="D3652" s="2">
        <v>79474389</v>
      </c>
      <c r="E3652" s="2" t="s">
        <v>5</v>
      </c>
      <c r="F3652" s="7">
        <v>172</v>
      </c>
      <c r="G3652" s="7">
        <f t="shared" si="288"/>
        <v>1.72</v>
      </c>
      <c r="H3652" s="7">
        <v>92.3</v>
      </c>
      <c r="I3652" s="7" t="s">
        <v>8</v>
      </c>
      <c r="J3652" s="7">
        <f t="shared" si="289"/>
        <v>92.3</v>
      </c>
      <c r="K3652" s="8">
        <f t="shared" si="290"/>
        <v>31.199296917252571</v>
      </c>
    </row>
    <row r="3653" spans="1:11" x14ac:dyDescent="0.25">
      <c r="A3653" s="1">
        <v>60</v>
      </c>
      <c r="B3653" s="1" t="str">
        <f t="shared" si="286"/>
        <v> Nicaragua</v>
      </c>
      <c r="C3653" s="1" t="str">
        <f t="shared" si="287"/>
        <v>Centroamérica</v>
      </c>
      <c r="D3653" s="2">
        <v>64965457</v>
      </c>
      <c r="E3653" s="2" t="s">
        <v>7</v>
      </c>
      <c r="F3653" s="7">
        <v>174</v>
      </c>
      <c r="G3653" s="7">
        <f t="shared" si="288"/>
        <v>1.74</v>
      </c>
      <c r="H3653" s="7">
        <v>80.599999999999994</v>
      </c>
      <c r="I3653" s="7" t="s">
        <v>8</v>
      </c>
      <c r="J3653" s="7">
        <f t="shared" si="289"/>
        <v>80.599999999999994</v>
      </c>
      <c r="K3653" s="8">
        <f t="shared" si="290"/>
        <v>26.621746597965384</v>
      </c>
    </row>
    <row r="3654" spans="1:11" x14ac:dyDescent="0.25">
      <c r="A3654" s="1">
        <v>56</v>
      </c>
      <c r="B3654" s="1" t="str">
        <f t="shared" si="286"/>
        <v> Armenia</v>
      </c>
      <c r="C3654" s="1" t="str">
        <f t="shared" si="287"/>
        <v>Medio Oriente</v>
      </c>
      <c r="D3654" s="2">
        <v>25812244</v>
      </c>
      <c r="E3654" s="2" t="s">
        <v>5</v>
      </c>
      <c r="F3654" s="7">
        <v>173</v>
      </c>
      <c r="G3654" s="7">
        <f t="shared" si="288"/>
        <v>1.73</v>
      </c>
      <c r="H3654" s="7">
        <v>83.3</v>
      </c>
      <c r="I3654" s="7" t="s">
        <v>8</v>
      </c>
      <c r="J3654" s="7">
        <f t="shared" si="289"/>
        <v>83.3</v>
      </c>
      <c r="K3654" s="8">
        <f t="shared" si="290"/>
        <v>27.832537004243374</v>
      </c>
    </row>
    <row r="3655" spans="1:11" x14ac:dyDescent="0.25">
      <c r="A3655" s="1">
        <v>21</v>
      </c>
      <c r="B3655" s="1" t="str">
        <f t="shared" si="286"/>
        <v> Guinea</v>
      </c>
      <c r="C3655" s="1" t="str">
        <f t="shared" si="287"/>
        <v>África</v>
      </c>
      <c r="D3655" s="2">
        <v>55726102</v>
      </c>
      <c r="E3655" s="2" t="s">
        <v>7</v>
      </c>
      <c r="F3655" s="7">
        <v>147</v>
      </c>
      <c r="G3655" s="7">
        <f t="shared" si="288"/>
        <v>1.47</v>
      </c>
      <c r="H3655" s="7">
        <v>101.9</v>
      </c>
      <c r="I3655" s="7" t="s">
        <v>6</v>
      </c>
      <c r="J3655" s="7">
        <f t="shared" si="289"/>
        <v>46.221062503000006</v>
      </c>
      <c r="K3655" s="8">
        <f t="shared" si="290"/>
        <v>21.389727661159707</v>
      </c>
    </row>
    <row r="3656" spans="1:11" x14ac:dyDescent="0.25">
      <c r="A3656" s="1">
        <v>53</v>
      </c>
      <c r="B3656" s="1" t="str">
        <f t="shared" si="286"/>
        <v> Georgia</v>
      </c>
      <c r="C3656" s="1" t="str">
        <f t="shared" si="287"/>
        <v>Medio Oriente</v>
      </c>
      <c r="D3656" s="2">
        <v>48817427</v>
      </c>
      <c r="E3656" s="2" t="s">
        <v>7</v>
      </c>
      <c r="F3656" s="7">
        <v>154</v>
      </c>
      <c r="G3656" s="7">
        <f t="shared" si="288"/>
        <v>1.54</v>
      </c>
      <c r="H3656" s="7">
        <v>67.2</v>
      </c>
      <c r="I3656" s="7" t="s">
        <v>8</v>
      </c>
      <c r="J3656" s="7">
        <f t="shared" si="289"/>
        <v>67.2</v>
      </c>
      <c r="K3656" s="8">
        <f t="shared" si="290"/>
        <v>28.335301062573791</v>
      </c>
    </row>
    <row r="3657" spans="1:11" x14ac:dyDescent="0.25">
      <c r="A3657" s="1">
        <v>16</v>
      </c>
      <c r="B3657" s="1" t="str">
        <f t="shared" si="286"/>
        <v> Vietnam</v>
      </c>
      <c r="C3657" s="1" t="str">
        <f t="shared" si="287"/>
        <v>Asia</v>
      </c>
      <c r="D3657" s="2">
        <v>39828676</v>
      </c>
      <c r="E3657" s="2" t="s">
        <v>7</v>
      </c>
      <c r="F3657" s="7">
        <v>163</v>
      </c>
      <c r="G3657" s="7">
        <f t="shared" si="288"/>
        <v>1.63</v>
      </c>
      <c r="H3657" s="7">
        <v>134.69999999999999</v>
      </c>
      <c r="I3657" s="7" t="s">
        <v>6</v>
      </c>
      <c r="J3657" s="7">
        <f t="shared" si="289"/>
        <v>61.098892239000001</v>
      </c>
      <c r="K3657" s="8">
        <f t="shared" si="290"/>
        <v>22.996308569761755</v>
      </c>
    </row>
    <row r="3658" spans="1:11" x14ac:dyDescent="0.25">
      <c r="A3658" s="1">
        <v>58</v>
      </c>
      <c r="B3658" s="1" t="str">
        <f t="shared" si="286"/>
        <v> Guyana</v>
      </c>
      <c r="C3658" s="1" t="str">
        <f t="shared" si="287"/>
        <v>Sudamérica</v>
      </c>
      <c r="D3658" s="2">
        <v>42958163</v>
      </c>
      <c r="E3658" s="2" t="s">
        <v>7</v>
      </c>
      <c r="F3658" s="7">
        <v>156</v>
      </c>
      <c r="G3658" s="7">
        <f t="shared" si="288"/>
        <v>1.56</v>
      </c>
      <c r="H3658" s="7">
        <v>135.4</v>
      </c>
      <c r="I3658" s="7" t="s">
        <v>6</v>
      </c>
      <c r="J3658" s="7">
        <f t="shared" si="289"/>
        <v>61.416406898000005</v>
      </c>
      <c r="K3658" s="8">
        <f t="shared" si="290"/>
        <v>25.236853590565417</v>
      </c>
    </row>
    <row r="3659" spans="1:11" x14ac:dyDescent="0.25">
      <c r="A3659" s="1">
        <v>15</v>
      </c>
      <c r="B3659" s="1" t="str">
        <f t="shared" si="286"/>
        <v> Burundi</v>
      </c>
      <c r="C3659" s="1" t="str">
        <f t="shared" si="287"/>
        <v>África</v>
      </c>
      <c r="D3659" s="2">
        <v>37555652</v>
      </c>
      <c r="E3659" s="2" t="s">
        <v>5</v>
      </c>
      <c r="F3659" s="7">
        <v>171</v>
      </c>
      <c r="G3659" s="7">
        <f t="shared" si="288"/>
        <v>1.71</v>
      </c>
      <c r="H3659" s="7">
        <v>131.19999999999999</v>
      </c>
      <c r="I3659" s="7" t="s">
        <v>6</v>
      </c>
      <c r="J3659" s="7">
        <f t="shared" si="289"/>
        <v>59.511318943999996</v>
      </c>
      <c r="K3659" s="8">
        <f t="shared" si="290"/>
        <v>20.352012223932149</v>
      </c>
    </row>
    <row r="3660" spans="1:11" x14ac:dyDescent="0.25">
      <c r="A3660" s="1">
        <v>28</v>
      </c>
      <c r="B3660" s="1" t="str">
        <f t="shared" si="286"/>
        <v> Austria</v>
      </c>
      <c r="C3660" s="1" t="str">
        <f t="shared" si="287"/>
        <v>Europa</v>
      </c>
      <c r="D3660" s="2">
        <v>69080562</v>
      </c>
      <c r="E3660" s="2" t="s">
        <v>5</v>
      </c>
      <c r="F3660" s="7">
        <v>173</v>
      </c>
      <c r="G3660" s="7">
        <f t="shared" si="288"/>
        <v>1.73</v>
      </c>
      <c r="H3660" s="7">
        <v>168.4</v>
      </c>
      <c r="I3660" s="7" t="s">
        <v>6</v>
      </c>
      <c r="J3660" s="7">
        <f t="shared" si="289"/>
        <v>76.384955108</v>
      </c>
      <c r="K3660" s="8">
        <f t="shared" si="290"/>
        <v>25.522053896889304</v>
      </c>
    </row>
    <row r="3661" spans="1:11" x14ac:dyDescent="0.25">
      <c r="A3661" s="1">
        <v>47</v>
      </c>
      <c r="B3661" s="1" t="str">
        <f t="shared" si="286"/>
        <v> Malta</v>
      </c>
      <c r="C3661" s="1" t="str">
        <f t="shared" si="287"/>
        <v>África</v>
      </c>
      <c r="D3661" s="2">
        <v>25561673</v>
      </c>
      <c r="E3661" s="2" t="s">
        <v>7</v>
      </c>
      <c r="F3661" s="7">
        <v>157</v>
      </c>
      <c r="G3661" s="7">
        <f t="shared" si="288"/>
        <v>1.57</v>
      </c>
      <c r="H3661" s="7">
        <v>151.69999999999999</v>
      </c>
      <c r="I3661" s="7" t="s">
        <v>6</v>
      </c>
      <c r="J3661" s="7">
        <f t="shared" si="289"/>
        <v>68.809962529000003</v>
      </c>
      <c r="K3661" s="8">
        <f t="shared" si="290"/>
        <v>27.915924592884092</v>
      </c>
    </row>
    <row r="3662" spans="1:11" x14ac:dyDescent="0.25">
      <c r="A3662" s="1">
        <v>17</v>
      </c>
      <c r="B3662" s="1" t="str">
        <f t="shared" si="286"/>
        <v> India</v>
      </c>
      <c r="C3662" s="1" t="str">
        <f t="shared" si="287"/>
        <v>Asia</v>
      </c>
      <c r="D3662" s="2">
        <v>63774640</v>
      </c>
      <c r="E3662" s="2" t="s">
        <v>7</v>
      </c>
      <c r="F3662" s="7">
        <v>158</v>
      </c>
      <c r="G3662" s="7">
        <f t="shared" si="288"/>
        <v>1.58</v>
      </c>
      <c r="H3662" s="7">
        <v>59.5</v>
      </c>
      <c r="I3662" s="7" t="s">
        <v>8</v>
      </c>
      <c r="J3662" s="7">
        <f t="shared" si="289"/>
        <v>59.5</v>
      </c>
      <c r="K3662" s="8">
        <f t="shared" si="290"/>
        <v>23.834321422848898</v>
      </c>
    </row>
    <row r="3663" spans="1:11" x14ac:dyDescent="0.25">
      <c r="A3663" s="1">
        <v>8</v>
      </c>
      <c r="B3663" s="1" t="str">
        <f t="shared" si="286"/>
        <v> Paraguay</v>
      </c>
      <c r="C3663" s="1" t="str">
        <f t="shared" si="287"/>
        <v>Sudamérica</v>
      </c>
      <c r="D3663" s="2">
        <v>51547863</v>
      </c>
      <c r="E3663" s="2" t="s">
        <v>5</v>
      </c>
      <c r="F3663" s="7">
        <v>177</v>
      </c>
      <c r="G3663" s="7">
        <f t="shared" si="288"/>
        <v>1.77</v>
      </c>
      <c r="H3663" s="7">
        <v>164.9</v>
      </c>
      <c r="I3663" s="7" t="s">
        <v>6</v>
      </c>
      <c r="J3663" s="7">
        <f t="shared" si="289"/>
        <v>74.797381813000001</v>
      </c>
      <c r="K3663" s="8">
        <f t="shared" si="290"/>
        <v>23.874806668901016</v>
      </c>
    </row>
    <row r="3664" spans="1:11" x14ac:dyDescent="0.25">
      <c r="A3664" s="1">
        <v>57</v>
      </c>
      <c r="B3664" s="1" t="str">
        <f t="shared" si="286"/>
        <v> Argentina</v>
      </c>
      <c r="C3664" s="1" t="str">
        <f t="shared" si="287"/>
        <v>Sudamérica</v>
      </c>
      <c r="D3664" s="2">
        <v>47193783</v>
      </c>
      <c r="E3664" s="2" t="s">
        <v>5</v>
      </c>
      <c r="F3664" s="7">
        <v>177</v>
      </c>
      <c r="G3664" s="7">
        <f t="shared" si="288"/>
        <v>1.77</v>
      </c>
      <c r="H3664" s="7">
        <v>185.2</v>
      </c>
      <c r="I3664" s="7" t="s">
        <v>6</v>
      </c>
      <c r="J3664" s="7">
        <f t="shared" si="289"/>
        <v>84.005306923999996</v>
      </c>
      <c r="K3664" s="8">
        <f t="shared" si="290"/>
        <v>26.813912644514662</v>
      </c>
    </row>
    <row r="3665" spans="1:11" x14ac:dyDescent="0.25">
      <c r="A3665" s="1">
        <v>23</v>
      </c>
      <c r="B3665" s="1" t="str">
        <f t="shared" si="286"/>
        <v> Sri Lanka</v>
      </c>
      <c r="C3665" s="1" t="str">
        <f t="shared" si="287"/>
        <v>Asia</v>
      </c>
      <c r="D3665" s="2">
        <v>10878860</v>
      </c>
      <c r="E3665" s="2" t="s">
        <v>5</v>
      </c>
      <c r="F3665" s="7">
        <v>174</v>
      </c>
      <c r="G3665" s="7">
        <f t="shared" si="288"/>
        <v>1.74</v>
      </c>
      <c r="H3665" s="7">
        <v>63.7</v>
      </c>
      <c r="I3665" s="7" t="s">
        <v>8</v>
      </c>
      <c r="J3665" s="7">
        <f t="shared" si="289"/>
        <v>63.7</v>
      </c>
      <c r="K3665" s="8">
        <f t="shared" si="290"/>
        <v>21.039767472585545</v>
      </c>
    </row>
    <row r="3666" spans="1:11" x14ac:dyDescent="0.25">
      <c r="A3666" s="1">
        <v>4</v>
      </c>
      <c r="B3666" s="1" t="str">
        <f t="shared" si="286"/>
        <v> Mozambique</v>
      </c>
      <c r="C3666" s="1" t="str">
        <f t="shared" si="287"/>
        <v>África</v>
      </c>
      <c r="D3666" s="2">
        <v>41069472</v>
      </c>
      <c r="E3666" s="2" t="s">
        <v>5</v>
      </c>
      <c r="F3666" s="7">
        <v>170</v>
      </c>
      <c r="G3666" s="7">
        <f t="shared" si="288"/>
        <v>1.7</v>
      </c>
      <c r="H3666" s="7">
        <v>121.9</v>
      </c>
      <c r="I3666" s="7" t="s">
        <v>6</v>
      </c>
      <c r="J3666" s="7">
        <f t="shared" si="289"/>
        <v>55.292909903000009</v>
      </c>
      <c r="K3666" s="8">
        <f t="shared" si="290"/>
        <v>19.132494776124574</v>
      </c>
    </row>
    <row r="3667" spans="1:11" x14ac:dyDescent="0.25">
      <c r="A3667" s="1">
        <v>7</v>
      </c>
      <c r="B3667" s="1" t="str">
        <f t="shared" si="286"/>
        <v> Tanzania</v>
      </c>
      <c r="C3667" s="1" t="str">
        <f t="shared" si="287"/>
        <v>África</v>
      </c>
      <c r="D3667" s="2">
        <v>48819367</v>
      </c>
      <c r="E3667" s="2" t="s">
        <v>7</v>
      </c>
      <c r="F3667" s="7">
        <v>171</v>
      </c>
      <c r="G3667" s="7">
        <f t="shared" si="288"/>
        <v>1.71</v>
      </c>
      <c r="H3667" s="7">
        <v>73.8</v>
      </c>
      <c r="I3667" s="7" t="s">
        <v>8</v>
      </c>
      <c r="J3667" s="7">
        <f t="shared" si="289"/>
        <v>73.8</v>
      </c>
      <c r="K3667" s="8">
        <f t="shared" si="290"/>
        <v>25.238534933825793</v>
      </c>
    </row>
    <row r="3668" spans="1:11" x14ac:dyDescent="0.25">
      <c r="A3668" s="1">
        <v>31</v>
      </c>
      <c r="B3668" s="1" t="str">
        <f t="shared" si="286"/>
        <v> Gambia</v>
      </c>
      <c r="C3668" s="1" t="str">
        <f t="shared" si="287"/>
        <v>África</v>
      </c>
      <c r="D3668" s="2">
        <v>78395085</v>
      </c>
      <c r="E3668" s="2" t="s">
        <v>7</v>
      </c>
      <c r="F3668" s="7">
        <v>165</v>
      </c>
      <c r="G3668" s="7">
        <f t="shared" si="288"/>
        <v>1.65</v>
      </c>
      <c r="H3668" s="7">
        <v>71</v>
      </c>
      <c r="I3668" s="7" t="s">
        <v>8</v>
      </c>
      <c r="J3668" s="7">
        <f t="shared" si="289"/>
        <v>71</v>
      </c>
      <c r="K3668" s="8">
        <f t="shared" si="290"/>
        <v>26.078971533516992</v>
      </c>
    </row>
    <row r="3669" spans="1:11" x14ac:dyDescent="0.25">
      <c r="A3669" s="1">
        <v>32</v>
      </c>
      <c r="B3669" s="1" t="str">
        <f t="shared" si="286"/>
        <v> Ghana</v>
      </c>
      <c r="C3669" s="1" t="str">
        <f t="shared" si="287"/>
        <v>África</v>
      </c>
      <c r="D3669" s="2">
        <v>52617718</v>
      </c>
      <c r="E3669" s="2" t="s">
        <v>5</v>
      </c>
      <c r="F3669" s="7">
        <v>182</v>
      </c>
      <c r="G3669" s="7">
        <f t="shared" si="288"/>
        <v>1.82</v>
      </c>
      <c r="H3669" s="7">
        <v>184.5</v>
      </c>
      <c r="I3669" s="7" t="s">
        <v>6</v>
      </c>
      <c r="J3669" s="7">
        <f t="shared" si="289"/>
        <v>83.687792264999999</v>
      </c>
      <c r="K3669" s="8">
        <f t="shared" si="290"/>
        <v>25.26500189137785</v>
      </c>
    </row>
    <row r="3670" spans="1:11" x14ac:dyDescent="0.25">
      <c r="A3670" s="1">
        <v>48</v>
      </c>
      <c r="B3670" s="1" t="str">
        <f t="shared" si="286"/>
        <v> Vanuatu</v>
      </c>
      <c r="C3670" s="1" t="str">
        <f t="shared" si="287"/>
        <v>Oceanía</v>
      </c>
      <c r="D3670" s="2">
        <v>51746554</v>
      </c>
      <c r="E3670" s="2" t="s">
        <v>7</v>
      </c>
      <c r="F3670" s="7">
        <v>157</v>
      </c>
      <c r="G3670" s="7">
        <f t="shared" si="288"/>
        <v>1.57</v>
      </c>
      <c r="H3670" s="7">
        <v>68.400000000000006</v>
      </c>
      <c r="I3670" s="7" t="s">
        <v>8</v>
      </c>
      <c r="J3670" s="7">
        <f t="shared" si="289"/>
        <v>68.400000000000006</v>
      </c>
      <c r="K3670" s="8">
        <f t="shared" si="290"/>
        <v>27.749604446427849</v>
      </c>
    </row>
    <row r="3671" spans="1:11" x14ac:dyDescent="0.25">
      <c r="A3671" s="1">
        <v>27</v>
      </c>
      <c r="B3671" s="1" t="str">
        <f t="shared" si="286"/>
        <v> Estonia</v>
      </c>
      <c r="C3671" s="1" t="str">
        <f t="shared" si="287"/>
        <v>Europa</v>
      </c>
      <c r="D3671" s="2">
        <v>99111972</v>
      </c>
      <c r="E3671" s="2" t="s">
        <v>5</v>
      </c>
      <c r="F3671" s="7">
        <v>185</v>
      </c>
      <c r="G3671" s="7">
        <f t="shared" si="288"/>
        <v>1.85</v>
      </c>
      <c r="H3671" s="7">
        <v>96.8</v>
      </c>
      <c r="I3671" s="7" t="s">
        <v>8</v>
      </c>
      <c r="J3671" s="7">
        <f t="shared" si="289"/>
        <v>96.8</v>
      </c>
      <c r="K3671" s="8">
        <f t="shared" si="290"/>
        <v>28.283418553688822</v>
      </c>
    </row>
    <row r="3672" spans="1:11" x14ac:dyDescent="0.25">
      <c r="A3672" s="1">
        <v>57</v>
      </c>
      <c r="B3672" s="1" t="str">
        <f t="shared" si="286"/>
        <v> Argentina</v>
      </c>
      <c r="C3672" s="1" t="str">
        <f t="shared" si="287"/>
        <v>Sudamérica</v>
      </c>
      <c r="D3672" s="2">
        <v>57770668</v>
      </c>
      <c r="E3672" s="2" t="s">
        <v>5</v>
      </c>
      <c r="F3672" s="7">
        <v>197</v>
      </c>
      <c r="G3672" s="7">
        <f t="shared" si="288"/>
        <v>1.97</v>
      </c>
      <c r="H3672" s="7">
        <v>247.8</v>
      </c>
      <c r="I3672" s="7" t="s">
        <v>6</v>
      </c>
      <c r="J3672" s="7">
        <f t="shared" si="289"/>
        <v>112.40018928600001</v>
      </c>
      <c r="K3672" s="8">
        <f t="shared" si="290"/>
        <v>28.962402866860785</v>
      </c>
    </row>
    <row r="3673" spans="1:11" x14ac:dyDescent="0.25">
      <c r="A3673" s="1">
        <v>32</v>
      </c>
      <c r="B3673" s="1" t="str">
        <f t="shared" si="286"/>
        <v> Ghana</v>
      </c>
      <c r="C3673" s="1" t="str">
        <f t="shared" si="287"/>
        <v>África</v>
      </c>
      <c r="D3673" s="2">
        <v>39444394</v>
      </c>
      <c r="E3673" s="2" t="s">
        <v>5</v>
      </c>
      <c r="F3673" s="7">
        <v>164</v>
      </c>
      <c r="G3673" s="7">
        <f t="shared" si="288"/>
        <v>1.64</v>
      </c>
      <c r="H3673" s="7">
        <v>64.400000000000006</v>
      </c>
      <c r="I3673" s="7" t="s">
        <v>8</v>
      </c>
      <c r="J3673" s="7">
        <f t="shared" si="289"/>
        <v>64.400000000000006</v>
      </c>
      <c r="K3673" s="8">
        <f t="shared" si="290"/>
        <v>23.944080904223682</v>
      </c>
    </row>
    <row r="3674" spans="1:11" x14ac:dyDescent="0.25">
      <c r="A3674" s="1">
        <v>55</v>
      </c>
      <c r="B3674" s="1" t="str">
        <f t="shared" si="286"/>
        <v> Honduras</v>
      </c>
      <c r="C3674" s="1" t="str">
        <f t="shared" si="287"/>
        <v>Centroamérica</v>
      </c>
      <c r="D3674" s="2">
        <v>80591659</v>
      </c>
      <c r="E3674" s="2" t="s">
        <v>7</v>
      </c>
      <c r="F3674" s="7">
        <v>158</v>
      </c>
      <c r="G3674" s="7">
        <f t="shared" si="288"/>
        <v>1.58</v>
      </c>
      <c r="H3674" s="7">
        <v>67.400000000000006</v>
      </c>
      <c r="I3674" s="7" t="s">
        <v>8</v>
      </c>
      <c r="J3674" s="7">
        <f t="shared" si="289"/>
        <v>67.400000000000006</v>
      </c>
      <c r="K3674" s="8">
        <f t="shared" si="290"/>
        <v>26.998878384874217</v>
      </c>
    </row>
    <row r="3675" spans="1:11" x14ac:dyDescent="0.25">
      <c r="A3675" s="1">
        <v>67</v>
      </c>
      <c r="B3675" s="1" t="str">
        <f t="shared" si="286"/>
        <v> Samoa</v>
      </c>
      <c r="C3675" s="1" t="str">
        <f t="shared" si="287"/>
        <v>Oceanía</v>
      </c>
      <c r="D3675" s="2">
        <v>58265310</v>
      </c>
      <c r="E3675" s="2" t="s">
        <v>5</v>
      </c>
      <c r="F3675" s="7">
        <v>171</v>
      </c>
      <c r="G3675" s="7">
        <f t="shared" si="288"/>
        <v>1.71</v>
      </c>
      <c r="H3675" s="7">
        <v>191.6</v>
      </c>
      <c r="I3675" s="7" t="s">
        <v>6</v>
      </c>
      <c r="J3675" s="7">
        <f t="shared" si="289"/>
        <v>86.908298091999995</v>
      </c>
      <c r="K3675" s="8">
        <f t="shared" si="290"/>
        <v>29.721383705071649</v>
      </c>
    </row>
    <row r="3676" spans="1:11" x14ac:dyDescent="0.25">
      <c r="A3676" s="1">
        <v>36</v>
      </c>
      <c r="B3676" s="1" t="str">
        <f t="shared" si="286"/>
        <v> Montenegro</v>
      </c>
      <c r="C3676" s="1" t="str">
        <f t="shared" si="287"/>
        <v>Europa</v>
      </c>
      <c r="D3676" s="2">
        <v>32119520</v>
      </c>
      <c r="E3676" s="2" t="s">
        <v>7</v>
      </c>
      <c r="F3676" s="7">
        <v>164</v>
      </c>
      <c r="G3676" s="7">
        <f t="shared" si="288"/>
        <v>1.64</v>
      </c>
      <c r="H3676" s="7">
        <v>159.6</v>
      </c>
      <c r="I3676" s="7" t="s">
        <v>6</v>
      </c>
      <c r="J3676" s="7">
        <f t="shared" si="289"/>
        <v>72.393342251999997</v>
      </c>
      <c r="K3676" s="8">
        <f t="shared" si="290"/>
        <v>26.91602552498513</v>
      </c>
    </row>
    <row r="3677" spans="1:11" x14ac:dyDescent="0.25">
      <c r="A3677" s="1">
        <v>1</v>
      </c>
      <c r="B3677" s="1" t="str">
        <f t="shared" si="286"/>
        <v> Eritrea</v>
      </c>
      <c r="C3677" s="1" t="str">
        <f t="shared" si="287"/>
        <v>África</v>
      </c>
      <c r="D3677" s="2">
        <v>44703905</v>
      </c>
      <c r="E3677" s="2" t="s">
        <v>5</v>
      </c>
      <c r="F3677" s="7">
        <v>165</v>
      </c>
      <c r="G3677" s="7">
        <f t="shared" si="288"/>
        <v>1.65</v>
      </c>
      <c r="H3677" s="7">
        <v>112</v>
      </c>
      <c r="I3677" s="7" t="s">
        <v>6</v>
      </c>
      <c r="J3677" s="7">
        <f t="shared" si="289"/>
        <v>50.802345440000003</v>
      </c>
      <c r="K3677" s="8">
        <f t="shared" si="290"/>
        <v>18.660181979797983</v>
      </c>
    </row>
    <row r="3678" spans="1:11" x14ac:dyDescent="0.25">
      <c r="A3678" s="1">
        <v>25</v>
      </c>
      <c r="B3678" s="1" t="str">
        <f t="shared" si="286"/>
        <v> Zambia</v>
      </c>
      <c r="C3678" s="1" t="str">
        <f t="shared" si="287"/>
        <v>África</v>
      </c>
      <c r="D3678" s="2">
        <v>58783405</v>
      </c>
      <c r="E3678" s="2" t="s">
        <v>5</v>
      </c>
      <c r="F3678" s="7">
        <v>150</v>
      </c>
      <c r="G3678" s="7">
        <f t="shared" si="288"/>
        <v>1.5</v>
      </c>
      <c r="H3678" s="7">
        <v>47.4</v>
      </c>
      <c r="I3678" s="7" t="s">
        <v>8</v>
      </c>
      <c r="J3678" s="7">
        <f t="shared" si="289"/>
        <v>47.4</v>
      </c>
      <c r="K3678" s="8">
        <f t="shared" si="290"/>
        <v>21.066666666666666</v>
      </c>
    </row>
    <row r="3679" spans="1:11" x14ac:dyDescent="0.25">
      <c r="A3679" s="1">
        <v>41</v>
      </c>
      <c r="B3679" s="1" t="str">
        <f t="shared" si="286"/>
        <v> Mongolia</v>
      </c>
      <c r="C3679" s="1" t="str">
        <f t="shared" si="287"/>
        <v>Asia</v>
      </c>
      <c r="D3679" s="2">
        <v>36099690</v>
      </c>
      <c r="E3679" s="2" t="s">
        <v>5</v>
      </c>
      <c r="F3679" s="7">
        <v>182</v>
      </c>
      <c r="G3679" s="7">
        <f t="shared" si="288"/>
        <v>1.82</v>
      </c>
      <c r="H3679" s="7">
        <v>81.7</v>
      </c>
      <c r="I3679" s="7" t="s">
        <v>8</v>
      </c>
      <c r="J3679" s="7">
        <f t="shared" si="289"/>
        <v>81.7</v>
      </c>
      <c r="K3679" s="8">
        <f t="shared" si="290"/>
        <v>24.664895544016421</v>
      </c>
    </row>
    <row r="3680" spans="1:11" x14ac:dyDescent="0.25">
      <c r="A3680" s="1">
        <v>1</v>
      </c>
      <c r="B3680" s="1" t="str">
        <f t="shared" si="286"/>
        <v> Eritrea</v>
      </c>
      <c r="C3680" s="1" t="str">
        <f t="shared" si="287"/>
        <v>África</v>
      </c>
      <c r="D3680" s="2">
        <v>68005544</v>
      </c>
      <c r="E3680" s="2" t="s">
        <v>7</v>
      </c>
      <c r="F3680" s="7">
        <v>160</v>
      </c>
      <c r="G3680" s="7">
        <f t="shared" si="288"/>
        <v>1.6</v>
      </c>
      <c r="H3680" s="7">
        <v>56.1</v>
      </c>
      <c r="I3680" s="7" t="s">
        <v>8</v>
      </c>
      <c r="J3680" s="7">
        <f t="shared" si="289"/>
        <v>56.1</v>
      </c>
      <c r="K3680" s="8">
        <f t="shared" si="290"/>
        <v>21.914062499999996</v>
      </c>
    </row>
    <row r="3681" spans="1:11" x14ac:dyDescent="0.25">
      <c r="A3681" s="1">
        <v>6</v>
      </c>
      <c r="B3681" s="1" t="str">
        <f t="shared" si="286"/>
        <v> Nigeria</v>
      </c>
      <c r="C3681" s="1" t="str">
        <f t="shared" si="287"/>
        <v>África</v>
      </c>
      <c r="D3681" s="2">
        <v>70020508</v>
      </c>
      <c r="E3681" s="2" t="s">
        <v>5</v>
      </c>
      <c r="F3681" s="7">
        <v>149</v>
      </c>
      <c r="G3681" s="7">
        <f t="shared" si="288"/>
        <v>1.49</v>
      </c>
      <c r="H3681" s="7">
        <v>113.1</v>
      </c>
      <c r="I3681" s="7" t="s">
        <v>6</v>
      </c>
      <c r="J3681" s="7">
        <f t="shared" si="289"/>
        <v>51.301297046999998</v>
      </c>
      <c r="K3681" s="8">
        <f t="shared" si="290"/>
        <v>23.107651478311787</v>
      </c>
    </row>
    <row r="3682" spans="1:11" x14ac:dyDescent="0.25">
      <c r="A3682" s="1">
        <v>31</v>
      </c>
      <c r="B3682" s="1" t="str">
        <f t="shared" si="286"/>
        <v> Gambia</v>
      </c>
      <c r="C3682" s="1" t="str">
        <f t="shared" si="287"/>
        <v>África</v>
      </c>
      <c r="D3682" s="2">
        <v>27096809</v>
      </c>
      <c r="E3682" s="2" t="s">
        <v>5</v>
      </c>
      <c r="F3682" s="7">
        <v>192</v>
      </c>
      <c r="G3682" s="7">
        <f t="shared" si="288"/>
        <v>1.92</v>
      </c>
      <c r="H3682" s="7">
        <v>193.8</v>
      </c>
      <c r="I3682" s="7" t="s">
        <v>6</v>
      </c>
      <c r="J3682" s="7">
        <f t="shared" si="289"/>
        <v>87.906201306000014</v>
      </c>
      <c r="K3682" s="8">
        <f t="shared" si="290"/>
        <v>23.846083253580733</v>
      </c>
    </row>
    <row r="3683" spans="1:11" x14ac:dyDescent="0.25">
      <c r="A3683" s="1">
        <v>20</v>
      </c>
      <c r="B3683" s="1" t="str">
        <f t="shared" si="286"/>
        <v> Laos</v>
      </c>
      <c r="C3683" s="1" t="str">
        <f t="shared" si="287"/>
        <v>Asia</v>
      </c>
      <c r="D3683" s="2">
        <v>56456738</v>
      </c>
      <c r="E3683" s="2" t="s">
        <v>7</v>
      </c>
      <c r="F3683" s="7">
        <v>150</v>
      </c>
      <c r="G3683" s="7">
        <f t="shared" si="288"/>
        <v>1.5</v>
      </c>
      <c r="H3683" s="7">
        <v>118.4</v>
      </c>
      <c r="I3683" s="7" t="s">
        <v>6</v>
      </c>
      <c r="J3683" s="7">
        <f t="shared" si="289"/>
        <v>53.705336608000003</v>
      </c>
      <c r="K3683" s="8">
        <f t="shared" si="290"/>
        <v>23.869038492444446</v>
      </c>
    </row>
    <row r="3684" spans="1:11" x14ac:dyDescent="0.25">
      <c r="A3684" s="1">
        <v>59</v>
      </c>
      <c r="B3684" s="1" t="str">
        <f t="shared" si="286"/>
        <v> Ecuador</v>
      </c>
      <c r="C3684" s="1" t="str">
        <f t="shared" si="287"/>
        <v>Sudamérica</v>
      </c>
      <c r="D3684" s="2">
        <v>32458125</v>
      </c>
      <c r="E3684" s="2" t="s">
        <v>5</v>
      </c>
      <c r="F3684" s="7">
        <v>165</v>
      </c>
      <c r="G3684" s="7">
        <f t="shared" si="288"/>
        <v>1.65</v>
      </c>
      <c r="H3684" s="7">
        <v>166</v>
      </c>
      <c r="I3684" s="7" t="s">
        <v>6</v>
      </c>
      <c r="J3684" s="7">
        <f t="shared" si="289"/>
        <v>75.296333420000011</v>
      </c>
      <c r="K3684" s="8">
        <f t="shared" si="290"/>
        <v>27.657055434343441</v>
      </c>
    </row>
    <row r="3685" spans="1:11" x14ac:dyDescent="0.25">
      <c r="A3685" s="1">
        <v>20</v>
      </c>
      <c r="B3685" s="1" t="str">
        <f t="shared" si="286"/>
        <v> Laos</v>
      </c>
      <c r="C3685" s="1" t="str">
        <f t="shared" si="287"/>
        <v>Asia</v>
      </c>
      <c r="D3685" s="2">
        <v>50973613</v>
      </c>
      <c r="E3685" s="2" t="s">
        <v>7</v>
      </c>
      <c r="F3685" s="7">
        <v>166</v>
      </c>
      <c r="G3685" s="7">
        <f t="shared" si="288"/>
        <v>1.66</v>
      </c>
      <c r="H3685" s="7">
        <v>62.4</v>
      </c>
      <c r="I3685" s="7" t="s">
        <v>8</v>
      </c>
      <c r="J3685" s="7">
        <f t="shared" si="289"/>
        <v>62.4</v>
      </c>
      <c r="K3685" s="8">
        <f t="shared" si="290"/>
        <v>22.644796051676586</v>
      </c>
    </row>
    <row r="3686" spans="1:11" x14ac:dyDescent="0.25">
      <c r="A3686" s="1">
        <v>57</v>
      </c>
      <c r="B3686" s="1" t="str">
        <f t="shared" si="286"/>
        <v> Argentina</v>
      </c>
      <c r="C3686" s="1" t="str">
        <f t="shared" si="287"/>
        <v>Sudamérica</v>
      </c>
      <c r="D3686" s="2">
        <v>97290469</v>
      </c>
      <c r="E3686" s="2" t="s">
        <v>5</v>
      </c>
      <c r="F3686" s="7">
        <v>204</v>
      </c>
      <c r="G3686" s="7">
        <f t="shared" si="288"/>
        <v>2.04</v>
      </c>
      <c r="H3686" s="7">
        <v>99.6</v>
      </c>
      <c r="I3686" s="7" t="s">
        <v>8</v>
      </c>
      <c r="J3686" s="7">
        <f t="shared" si="289"/>
        <v>99.6</v>
      </c>
      <c r="K3686" s="8">
        <f t="shared" si="290"/>
        <v>23.933102652825834</v>
      </c>
    </row>
    <row r="3687" spans="1:11" x14ac:dyDescent="0.25">
      <c r="A3687" s="1">
        <v>26</v>
      </c>
      <c r="B3687" s="1" t="str">
        <f t="shared" si="286"/>
        <v> Senegal</v>
      </c>
      <c r="C3687" s="1" t="str">
        <f t="shared" si="287"/>
        <v>África</v>
      </c>
      <c r="D3687" s="2">
        <v>71955495</v>
      </c>
      <c r="E3687" s="2" t="s">
        <v>5</v>
      </c>
      <c r="F3687" s="7">
        <v>170</v>
      </c>
      <c r="G3687" s="7">
        <f t="shared" si="288"/>
        <v>1.7</v>
      </c>
      <c r="H3687" s="7">
        <v>152.6</v>
      </c>
      <c r="I3687" s="7" t="s">
        <v>6</v>
      </c>
      <c r="J3687" s="7">
        <f t="shared" si="289"/>
        <v>69.218195661999999</v>
      </c>
      <c r="K3687" s="8">
        <f t="shared" si="290"/>
        <v>23.950932755017302</v>
      </c>
    </row>
    <row r="3688" spans="1:11" x14ac:dyDescent="0.25">
      <c r="A3688" s="1">
        <v>18</v>
      </c>
      <c r="B3688" s="1" t="str">
        <f t="shared" si="286"/>
        <v> Chad</v>
      </c>
      <c r="C3688" s="1" t="str">
        <f t="shared" si="287"/>
        <v>África</v>
      </c>
      <c r="D3688" s="2">
        <v>62405141</v>
      </c>
      <c r="E3688" s="2" t="s">
        <v>7</v>
      </c>
      <c r="F3688" s="7">
        <v>157</v>
      </c>
      <c r="G3688" s="7">
        <f t="shared" si="288"/>
        <v>1.57</v>
      </c>
      <c r="H3688" s="7">
        <v>54.3</v>
      </c>
      <c r="I3688" s="7" t="s">
        <v>8</v>
      </c>
      <c r="J3688" s="7">
        <f t="shared" si="289"/>
        <v>54.3</v>
      </c>
      <c r="K3688" s="8">
        <f t="shared" si="290"/>
        <v>22.029291249137895</v>
      </c>
    </row>
    <row r="3689" spans="1:11" x14ac:dyDescent="0.25">
      <c r="A3689" s="1">
        <v>10</v>
      </c>
      <c r="B3689" s="1" t="str">
        <f t="shared" si="286"/>
        <v> Chile</v>
      </c>
      <c r="C3689" s="1" t="str">
        <f t="shared" si="287"/>
        <v>Sudamérica</v>
      </c>
      <c r="D3689" s="2">
        <v>87158073</v>
      </c>
      <c r="E3689" s="2" t="s">
        <v>7</v>
      </c>
      <c r="F3689" s="7">
        <v>177</v>
      </c>
      <c r="G3689" s="7">
        <f t="shared" si="288"/>
        <v>1.77</v>
      </c>
      <c r="H3689" s="7">
        <v>95.9</v>
      </c>
      <c r="I3689" s="7" t="s">
        <v>8</v>
      </c>
      <c r="J3689" s="7">
        <f t="shared" si="289"/>
        <v>95.9</v>
      </c>
      <c r="K3689" s="8">
        <f t="shared" si="290"/>
        <v>30.610616361837273</v>
      </c>
    </row>
    <row r="3690" spans="1:11" x14ac:dyDescent="0.25">
      <c r="A3690" s="1">
        <v>45</v>
      </c>
      <c r="B3690" s="1" t="str">
        <f t="shared" si="286"/>
        <v> Cuba</v>
      </c>
      <c r="C3690" s="1" t="str">
        <f t="shared" si="287"/>
        <v>Centroamérica</v>
      </c>
      <c r="D3690" s="2">
        <v>22862995</v>
      </c>
      <c r="E3690" s="2" t="s">
        <v>5</v>
      </c>
      <c r="F3690" s="7">
        <v>163</v>
      </c>
      <c r="G3690" s="7">
        <f t="shared" si="288"/>
        <v>1.63</v>
      </c>
      <c r="H3690" s="7">
        <v>67.400000000000006</v>
      </c>
      <c r="I3690" s="7" t="s">
        <v>8</v>
      </c>
      <c r="J3690" s="7">
        <f t="shared" si="289"/>
        <v>67.400000000000006</v>
      </c>
      <c r="K3690" s="8">
        <f t="shared" si="290"/>
        <v>25.367909970266105</v>
      </c>
    </row>
    <row r="3691" spans="1:11" x14ac:dyDescent="0.25">
      <c r="A3691" s="1">
        <v>41</v>
      </c>
      <c r="B3691" s="1" t="str">
        <f t="shared" si="286"/>
        <v> Mongolia</v>
      </c>
      <c r="C3691" s="1" t="str">
        <f t="shared" si="287"/>
        <v>Asia</v>
      </c>
      <c r="D3691" s="2">
        <v>93451122</v>
      </c>
      <c r="E3691" s="2" t="s">
        <v>7</v>
      </c>
      <c r="F3691" s="7">
        <v>160</v>
      </c>
      <c r="G3691" s="7">
        <f t="shared" si="288"/>
        <v>1.6</v>
      </c>
      <c r="H3691" s="7">
        <v>158.1</v>
      </c>
      <c r="I3691" s="7" t="s">
        <v>6</v>
      </c>
      <c r="J3691" s="7">
        <f t="shared" si="289"/>
        <v>71.712953697000003</v>
      </c>
      <c r="K3691" s="8">
        <f t="shared" si="290"/>
        <v>28.012872537890622</v>
      </c>
    </row>
    <row r="3692" spans="1:11" x14ac:dyDescent="0.25">
      <c r="A3692" s="1">
        <v>35</v>
      </c>
      <c r="B3692" s="1" t="str">
        <f t="shared" si="286"/>
        <v> Cabo Verde</v>
      </c>
      <c r="C3692" s="1" t="str">
        <f t="shared" si="287"/>
        <v>África</v>
      </c>
      <c r="D3692" s="2">
        <v>17324152</v>
      </c>
      <c r="E3692" s="2" t="s">
        <v>7</v>
      </c>
      <c r="F3692" s="7">
        <v>153</v>
      </c>
      <c r="G3692" s="7">
        <f t="shared" si="288"/>
        <v>1.53</v>
      </c>
      <c r="H3692" s="7">
        <v>126.3</v>
      </c>
      <c r="I3692" s="7" t="s">
        <v>6</v>
      </c>
      <c r="J3692" s="7">
        <f t="shared" si="289"/>
        <v>57.288716331000003</v>
      </c>
      <c r="K3692" s="8">
        <f t="shared" si="290"/>
        <v>24.472944735358197</v>
      </c>
    </row>
    <row r="3693" spans="1:11" x14ac:dyDescent="0.25">
      <c r="A3693" s="1">
        <v>48</v>
      </c>
      <c r="B3693" s="1" t="str">
        <f t="shared" si="286"/>
        <v> Vanuatu</v>
      </c>
      <c r="C3693" s="1" t="str">
        <f t="shared" si="287"/>
        <v>Oceanía</v>
      </c>
      <c r="D3693" s="2">
        <v>20321952</v>
      </c>
      <c r="E3693" s="2" t="s">
        <v>7</v>
      </c>
      <c r="F3693" s="7">
        <v>163</v>
      </c>
      <c r="G3693" s="7">
        <f t="shared" si="288"/>
        <v>1.63</v>
      </c>
      <c r="H3693" s="7">
        <v>68.900000000000006</v>
      </c>
      <c r="I3693" s="7" t="s">
        <v>8</v>
      </c>
      <c r="J3693" s="7">
        <f t="shared" si="289"/>
        <v>68.900000000000006</v>
      </c>
      <c r="K3693" s="8">
        <f t="shared" si="290"/>
        <v>25.932477699574697</v>
      </c>
    </row>
    <row r="3694" spans="1:11" x14ac:dyDescent="0.25">
      <c r="A3694" s="1">
        <v>43</v>
      </c>
      <c r="B3694" s="1" t="str">
        <f t="shared" si="286"/>
        <v> Colombia</v>
      </c>
      <c r="C3694" s="1" t="str">
        <f t="shared" si="287"/>
        <v>Sudamérica</v>
      </c>
      <c r="D3694" s="2">
        <v>37873053</v>
      </c>
      <c r="E3694" s="2" t="s">
        <v>5</v>
      </c>
      <c r="F3694" s="7">
        <v>180</v>
      </c>
      <c r="G3694" s="7">
        <f t="shared" si="288"/>
        <v>1.8</v>
      </c>
      <c r="H3694" s="7">
        <v>191.4</v>
      </c>
      <c r="I3694" s="7" t="s">
        <v>6</v>
      </c>
      <c r="J3694" s="7">
        <f t="shared" si="289"/>
        <v>86.817579618000011</v>
      </c>
      <c r="K3694" s="8">
        <f t="shared" si="290"/>
        <v>26.795549264814817</v>
      </c>
    </row>
    <row r="3695" spans="1:11" x14ac:dyDescent="0.25">
      <c r="A3695" s="1">
        <v>9</v>
      </c>
      <c r="B3695" s="1" t="str">
        <f t="shared" si="286"/>
        <v> Seychelles</v>
      </c>
      <c r="C3695" s="1" t="str">
        <f t="shared" si="287"/>
        <v>Medio Oriente</v>
      </c>
      <c r="D3695" s="2">
        <v>74700581</v>
      </c>
      <c r="E3695" s="2" t="s">
        <v>7</v>
      </c>
      <c r="F3695" s="7">
        <v>160</v>
      </c>
      <c r="G3695" s="7">
        <f t="shared" si="288"/>
        <v>1.6</v>
      </c>
      <c r="H3695" s="7">
        <v>162.9</v>
      </c>
      <c r="I3695" s="7" t="s">
        <v>6</v>
      </c>
      <c r="J3695" s="7">
        <f t="shared" si="289"/>
        <v>73.89019707300001</v>
      </c>
      <c r="K3695" s="8">
        <f t="shared" si="290"/>
        <v>28.863358231640625</v>
      </c>
    </row>
    <row r="3696" spans="1:11" x14ac:dyDescent="0.25">
      <c r="A3696" s="1">
        <v>40</v>
      </c>
      <c r="B3696" s="1" t="str">
        <f t="shared" si="286"/>
        <v> Israel</v>
      </c>
      <c r="C3696" s="1" t="str">
        <f t="shared" si="287"/>
        <v>Medio Oriente</v>
      </c>
      <c r="D3696" s="2">
        <v>59364431</v>
      </c>
      <c r="E3696" s="2" t="s">
        <v>5</v>
      </c>
      <c r="F3696" s="7">
        <v>175</v>
      </c>
      <c r="G3696" s="7">
        <f t="shared" si="288"/>
        <v>1.75</v>
      </c>
      <c r="H3696" s="7">
        <v>82.1</v>
      </c>
      <c r="I3696" s="7" t="s">
        <v>8</v>
      </c>
      <c r="J3696" s="7">
        <f t="shared" si="289"/>
        <v>82.1</v>
      </c>
      <c r="K3696" s="8">
        <f t="shared" si="290"/>
        <v>26.808163265306121</v>
      </c>
    </row>
    <row r="3697" spans="1:11" x14ac:dyDescent="0.25">
      <c r="A3697" s="1">
        <v>37</v>
      </c>
      <c r="B3697" s="1" t="str">
        <f t="shared" si="286"/>
        <v> Albania</v>
      </c>
      <c r="C3697" s="1" t="str">
        <f t="shared" si="287"/>
        <v>Europa</v>
      </c>
      <c r="D3697" s="2">
        <v>22130083</v>
      </c>
      <c r="E3697" s="2" t="s">
        <v>5</v>
      </c>
      <c r="F3697" s="7">
        <v>175</v>
      </c>
      <c r="G3697" s="7">
        <f t="shared" si="288"/>
        <v>1.75</v>
      </c>
      <c r="H3697" s="7">
        <v>194.4</v>
      </c>
      <c r="I3697" s="7" t="s">
        <v>6</v>
      </c>
      <c r="J3697" s="7">
        <f t="shared" si="289"/>
        <v>88.178356728000011</v>
      </c>
      <c r="K3697" s="8">
        <f t="shared" si="290"/>
        <v>28.792932809142862</v>
      </c>
    </row>
    <row r="3698" spans="1:11" x14ac:dyDescent="0.25">
      <c r="A3698" s="1">
        <v>44</v>
      </c>
      <c r="B3698" s="1" t="str">
        <f t="shared" si="286"/>
        <v> Yemen</v>
      </c>
      <c r="C3698" s="1" t="str">
        <f t="shared" si="287"/>
        <v>Medio Oriente</v>
      </c>
      <c r="D3698" s="2">
        <v>87834461</v>
      </c>
      <c r="E3698" s="2" t="s">
        <v>5</v>
      </c>
      <c r="F3698" s="7">
        <v>165</v>
      </c>
      <c r="G3698" s="7">
        <f t="shared" si="288"/>
        <v>1.65</v>
      </c>
      <c r="H3698" s="7">
        <v>66.8</v>
      </c>
      <c r="I3698" s="7" t="s">
        <v>8</v>
      </c>
      <c r="J3698" s="7">
        <f t="shared" si="289"/>
        <v>66.8</v>
      </c>
      <c r="K3698" s="8">
        <f t="shared" si="290"/>
        <v>24.536271808999082</v>
      </c>
    </row>
    <row r="3699" spans="1:11" x14ac:dyDescent="0.25">
      <c r="A3699" s="1">
        <v>57</v>
      </c>
      <c r="B3699" s="1" t="str">
        <f t="shared" si="286"/>
        <v> Argentina</v>
      </c>
      <c r="C3699" s="1" t="str">
        <f t="shared" si="287"/>
        <v>Sudamérica</v>
      </c>
      <c r="D3699" s="2">
        <v>16746998</v>
      </c>
      <c r="E3699" s="2" t="s">
        <v>7</v>
      </c>
      <c r="F3699" s="7">
        <v>173</v>
      </c>
      <c r="G3699" s="7">
        <f t="shared" si="288"/>
        <v>1.73</v>
      </c>
      <c r="H3699" s="7">
        <v>181.2</v>
      </c>
      <c r="I3699" s="7" t="s">
        <v>6</v>
      </c>
      <c r="J3699" s="7">
        <f t="shared" si="289"/>
        <v>82.190937443999999</v>
      </c>
      <c r="K3699" s="8">
        <f t="shared" si="290"/>
        <v>27.461972482876138</v>
      </c>
    </row>
    <row r="3700" spans="1:11" x14ac:dyDescent="0.25">
      <c r="A3700" s="1">
        <v>39</v>
      </c>
      <c r="B3700" s="1" t="str">
        <f t="shared" si="286"/>
        <v> Portugal</v>
      </c>
      <c r="C3700" s="1" t="str">
        <f t="shared" si="287"/>
        <v>Europa</v>
      </c>
      <c r="D3700" s="2">
        <v>54423518</v>
      </c>
      <c r="E3700" s="2" t="s">
        <v>7</v>
      </c>
      <c r="F3700" s="7">
        <v>167</v>
      </c>
      <c r="G3700" s="7">
        <f t="shared" si="288"/>
        <v>1.67</v>
      </c>
      <c r="H3700" s="7">
        <v>155</v>
      </c>
      <c r="I3700" s="7" t="s">
        <v>6</v>
      </c>
      <c r="J3700" s="7">
        <f t="shared" si="289"/>
        <v>70.306817350000003</v>
      </c>
      <c r="K3700" s="8">
        <f t="shared" si="290"/>
        <v>25.209515346552404</v>
      </c>
    </row>
    <row r="3701" spans="1:11" x14ac:dyDescent="0.25">
      <c r="A3701" s="1">
        <v>53</v>
      </c>
      <c r="B3701" s="1" t="str">
        <f t="shared" si="286"/>
        <v> Georgia</v>
      </c>
      <c r="C3701" s="1" t="str">
        <f t="shared" si="287"/>
        <v>Medio Oriente</v>
      </c>
      <c r="D3701" s="2">
        <v>99478296</v>
      </c>
      <c r="E3701" s="2" t="s">
        <v>5</v>
      </c>
      <c r="F3701" s="7">
        <v>179</v>
      </c>
      <c r="G3701" s="7">
        <f t="shared" si="288"/>
        <v>1.79</v>
      </c>
      <c r="H3701" s="7">
        <v>85.8</v>
      </c>
      <c r="I3701" s="7" t="s">
        <v>8</v>
      </c>
      <c r="J3701" s="7">
        <f t="shared" si="289"/>
        <v>85.8</v>
      </c>
      <c r="K3701" s="8">
        <f t="shared" si="290"/>
        <v>26.778190443494271</v>
      </c>
    </row>
    <row r="3702" spans="1:11" x14ac:dyDescent="0.25">
      <c r="A3702" s="1">
        <v>28</v>
      </c>
      <c r="B3702" s="1" t="str">
        <f t="shared" si="286"/>
        <v> Austria</v>
      </c>
      <c r="C3702" s="1" t="str">
        <f t="shared" si="287"/>
        <v>Europa</v>
      </c>
      <c r="D3702" s="2">
        <v>38401464</v>
      </c>
      <c r="E3702" s="2" t="s">
        <v>5</v>
      </c>
      <c r="F3702" s="7">
        <v>182</v>
      </c>
      <c r="G3702" s="7">
        <f t="shared" si="288"/>
        <v>1.82</v>
      </c>
      <c r="H3702" s="7">
        <v>192.9</v>
      </c>
      <c r="I3702" s="7" t="s">
        <v>6</v>
      </c>
      <c r="J3702" s="7">
        <f t="shared" si="289"/>
        <v>87.497968173000004</v>
      </c>
      <c r="K3702" s="8">
        <f t="shared" si="290"/>
        <v>26.415278400253591</v>
      </c>
    </row>
    <row r="3703" spans="1:11" x14ac:dyDescent="0.25">
      <c r="A3703" s="1">
        <v>27</v>
      </c>
      <c r="B3703" s="1" t="str">
        <f t="shared" si="286"/>
        <v> Estonia</v>
      </c>
      <c r="C3703" s="1" t="str">
        <f t="shared" si="287"/>
        <v>Europa</v>
      </c>
      <c r="D3703" s="2">
        <v>53590233</v>
      </c>
      <c r="E3703" s="2" t="s">
        <v>7</v>
      </c>
      <c r="F3703" s="7">
        <v>188</v>
      </c>
      <c r="G3703" s="7">
        <f t="shared" si="288"/>
        <v>1.88</v>
      </c>
      <c r="H3703" s="7">
        <v>187</v>
      </c>
      <c r="I3703" s="7" t="s">
        <v>6</v>
      </c>
      <c r="J3703" s="7">
        <f t="shared" si="289"/>
        <v>84.821773190000002</v>
      </c>
      <c r="K3703" s="8">
        <f t="shared" si="290"/>
        <v>23.998917267428702</v>
      </c>
    </row>
    <row r="3704" spans="1:11" x14ac:dyDescent="0.25">
      <c r="A3704" s="1">
        <v>39</v>
      </c>
      <c r="B3704" s="1" t="str">
        <f t="shared" si="286"/>
        <v> Portugal</v>
      </c>
      <c r="C3704" s="1" t="str">
        <f t="shared" si="287"/>
        <v>Europa</v>
      </c>
      <c r="D3704" s="2">
        <v>98133642</v>
      </c>
      <c r="E3704" s="2" t="s">
        <v>5</v>
      </c>
      <c r="F3704" s="7">
        <v>163</v>
      </c>
      <c r="G3704" s="7">
        <f t="shared" si="288"/>
        <v>1.63</v>
      </c>
      <c r="H3704" s="7">
        <v>77</v>
      </c>
      <c r="I3704" s="7" t="s">
        <v>8</v>
      </c>
      <c r="J3704" s="7">
        <f t="shared" si="289"/>
        <v>77</v>
      </c>
      <c r="K3704" s="8">
        <f t="shared" si="290"/>
        <v>28.981143437841094</v>
      </c>
    </row>
    <row r="3705" spans="1:11" x14ac:dyDescent="0.25">
      <c r="A3705" s="1">
        <v>57</v>
      </c>
      <c r="B3705" s="1" t="str">
        <f t="shared" si="286"/>
        <v> Argentina</v>
      </c>
      <c r="C3705" s="1" t="str">
        <f t="shared" si="287"/>
        <v>Sudamérica</v>
      </c>
      <c r="D3705" s="2">
        <v>89424955</v>
      </c>
      <c r="E3705" s="2" t="s">
        <v>7</v>
      </c>
      <c r="F3705" s="7">
        <v>148</v>
      </c>
      <c r="G3705" s="7">
        <f t="shared" si="288"/>
        <v>1.48</v>
      </c>
      <c r="H3705" s="7">
        <v>63.6</v>
      </c>
      <c r="I3705" s="7" t="s">
        <v>8</v>
      </c>
      <c r="J3705" s="7">
        <f t="shared" si="289"/>
        <v>63.6</v>
      </c>
      <c r="K3705" s="8">
        <f t="shared" si="290"/>
        <v>29.035792549306066</v>
      </c>
    </row>
    <row r="3706" spans="1:11" x14ac:dyDescent="0.25">
      <c r="A3706" s="1">
        <v>12</v>
      </c>
      <c r="B3706" s="1" t="str">
        <f t="shared" si="286"/>
        <v> Dominica</v>
      </c>
      <c r="C3706" s="1" t="str">
        <f t="shared" si="287"/>
        <v>Centroamérica</v>
      </c>
      <c r="D3706" s="2">
        <v>45130001</v>
      </c>
      <c r="E3706" s="2" t="s">
        <v>5</v>
      </c>
      <c r="F3706" s="7">
        <v>186</v>
      </c>
      <c r="G3706" s="7">
        <f t="shared" si="288"/>
        <v>1.86</v>
      </c>
      <c r="H3706" s="7">
        <v>198.4</v>
      </c>
      <c r="I3706" s="7" t="s">
        <v>6</v>
      </c>
      <c r="J3706" s="7">
        <f t="shared" si="289"/>
        <v>89.992726208000008</v>
      </c>
      <c r="K3706" s="8">
        <f t="shared" si="290"/>
        <v>26.012465663082438</v>
      </c>
    </row>
    <row r="3707" spans="1:11" x14ac:dyDescent="0.25">
      <c r="A3707" s="1">
        <v>35</v>
      </c>
      <c r="B3707" s="1" t="str">
        <f t="shared" si="286"/>
        <v> Cabo Verde</v>
      </c>
      <c r="C3707" s="1" t="str">
        <f t="shared" si="287"/>
        <v>África</v>
      </c>
      <c r="D3707" s="2">
        <v>65082284</v>
      </c>
      <c r="E3707" s="2" t="s">
        <v>5</v>
      </c>
      <c r="F3707" s="7">
        <v>179</v>
      </c>
      <c r="G3707" s="7">
        <f t="shared" si="288"/>
        <v>1.79</v>
      </c>
      <c r="H3707" s="7">
        <v>80</v>
      </c>
      <c r="I3707" s="7" t="s">
        <v>8</v>
      </c>
      <c r="J3707" s="7">
        <f t="shared" si="289"/>
        <v>80</v>
      </c>
      <c r="K3707" s="8">
        <f t="shared" si="290"/>
        <v>24.968009737523797</v>
      </c>
    </row>
    <row r="3708" spans="1:11" x14ac:dyDescent="0.25">
      <c r="A3708" s="1">
        <v>8</v>
      </c>
      <c r="B3708" s="1" t="str">
        <f t="shared" si="286"/>
        <v> Paraguay</v>
      </c>
      <c r="C3708" s="1" t="str">
        <f t="shared" si="287"/>
        <v>Sudamérica</v>
      </c>
      <c r="D3708" s="2">
        <v>42526750</v>
      </c>
      <c r="E3708" s="2" t="s">
        <v>5</v>
      </c>
      <c r="F3708" s="7">
        <v>171</v>
      </c>
      <c r="G3708" s="7">
        <f t="shared" si="288"/>
        <v>1.71</v>
      </c>
      <c r="H3708" s="7">
        <v>165.6</v>
      </c>
      <c r="I3708" s="7" t="s">
        <v>6</v>
      </c>
      <c r="J3708" s="7">
        <f t="shared" si="289"/>
        <v>75.114896471999998</v>
      </c>
      <c r="K3708" s="8">
        <f t="shared" si="290"/>
        <v>25.688210550938752</v>
      </c>
    </row>
    <row r="3709" spans="1:11" x14ac:dyDescent="0.25">
      <c r="A3709" s="1">
        <v>6</v>
      </c>
      <c r="B3709" s="1" t="str">
        <f t="shared" si="286"/>
        <v> Nigeria</v>
      </c>
      <c r="C3709" s="1" t="str">
        <f t="shared" si="287"/>
        <v>África</v>
      </c>
      <c r="D3709" s="2">
        <v>89488412</v>
      </c>
      <c r="E3709" s="2" t="s">
        <v>7</v>
      </c>
      <c r="F3709" s="7">
        <v>156</v>
      </c>
      <c r="G3709" s="7">
        <f t="shared" si="288"/>
        <v>1.56</v>
      </c>
      <c r="H3709" s="7">
        <v>123.7</v>
      </c>
      <c r="I3709" s="7" t="s">
        <v>6</v>
      </c>
      <c r="J3709" s="7">
        <f t="shared" si="289"/>
        <v>56.109376169000001</v>
      </c>
      <c r="K3709" s="8">
        <f t="shared" si="290"/>
        <v>23.056121042488492</v>
      </c>
    </row>
    <row r="3710" spans="1:11" x14ac:dyDescent="0.25">
      <c r="A3710" s="1">
        <v>40</v>
      </c>
      <c r="B3710" s="1" t="str">
        <f t="shared" si="286"/>
        <v> Israel</v>
      </c>
      <c r="C3710" s="1" t="str">
        <f t="shared" si="287"/>
        <v>Medio Oriente</v>
      </c>
      <c r="D3710" s="2">
        <v>80321644</v>
      </c>
      <c r="E3710" s="2" t="s">
        <v>5</v>
      </c>
      <c r="F3710" s="7">
        <v>187</v>
      </c>
      <c r="G3710" s="7">
        <f t="shared" si="288"/>
        <v>1.87</v>
      </c>
      <c r="H3710" s="7">
        <v>94.8</v>
      </c>
      <c r="I3710" s="7" t="s">
        <v>8</v>
      </c>
      <c r="J3710" s="7">
        <f t="shared" si="289"/>
        <v>94.8</v>
      </c>
      <c r="K3710" s="8">
        <f t="shared" si="290"/>
        <v>27.109725757099138</v>
      </c>
    </row>
    <row r="3711" spans="1:11" x14ac:dyDescent="0.25">
      <c r="A3711" s="1">
        <v>52</v>
      </c>
      <c r="B3711" s="1" t="str">
        <f t="shared" si="286"/>
        <v> Guatemala</v>
      </c>
      <c r="C3711" s="1" t="str">
        <f t="shared" si="287"/>
        <v>Centroamérica</v>
      </c>
      <c r="D3711" s="2">
        <v>75475437</v>
      </c>
      <c r="E3711" s="2" t="s">
        <v>5</v>
      </c>
      <c r="F3711" s="7">
        <v>178</v>
      </c>
      <c r="G3711" s="7">
        <f t="shared" si="288"/>
        <v>1.78</v>
      </c>
      <c r="H3711" s="7">
        <v>85.1</v>
      </c>
      <c r="I3711" s="7" t="s">
        <v>8</v>
      </c>
      <c r="J3711" s="7">
        <f t="shared" si="289"/>
        <v>85.1</v>
      </c>
      <c r="K3711" s="8">
        <f t="shared" si="290"/>
        <v>26.858982451710641</v>
      </c>
    </row>
    <row r="3712" spans="1:11" x14ac:dyDescent="0.25">
      <c r="A3712" s="1">
        <v>65</v>
      </c>
      <c r="B3712" s="1" t="str">
        <f t="shared" si="286"/>
        <v> Kuwait</v>
      </c>
      <c r="C3712" s="1" t="str">
        <f t="shared" si="287"/>
        <v>Medio Oriente</v>
      </c>
      <c r="D3712" s="2">
        <v>32599662</v>
      </c>
      <c r="E3712" s="2" t="s">
        <v>7</v>
      </c>
      <c r="F3712" s="7">
        <v>149</v>
      </c>
      <c r="G3712" s="7">
        <f t="shared" si="288"/>
        <v>1.49</v>
      </c>
      <c r="H3712" s="7">
        <v>67.7</v>
      </c>
      <c r="I3712" s="7" t="s">
        <v>8</v>
      </c>
      <c r="J3712" s="7">
        <f t="shared" si="289"/>
        <v>67.7</v>
      </c>
      <c r="K3712" s="8">
        <f t="shared" si="290"/>
        <v>30.494121886401516</v>
      </c>
    </row>
    <row r="3713" spans="1:11" x14ac:dyDescent="0.25">
      <c r="A3713" s="1">
        <v>15</v>
      </c>
      <c r="B3713" s="1" t="str">
        <f t="shared" si="286"/>
        <v> Burundi</v>
      </c>
      <c r="C3713" s="1" t="str">
        <f t="shared" si="287"/>
        <v>África</v>
      </c>
      <c r="D3713" s="2">
        <v>21363057</v>
      </c>
      <c r="E3713" s="2" t="s">
        <v>7</v>
      </c>
      <c r="F3713" s="7">
        <v>145</v>
      </c>
      <c r="G3713" s="7">
        <f t="shared" si="288"/>
        <v>1.45</v>
      </c>
      <c r="H3713" s="7">
        <v>103.6</v>
      </c>
      <c r="I3713" s="7" t="s">
        <v>6</v>
      </c>
      <c r="J3713" s="7">
        <f t="shared" si="289"/>
        <v>46.992169531999998</v>
      </c>
      <c r="K3713" s="8">
        <f t="shared" si="290"/>
        <v>22.350615710820449</v>
      </c>
    </row>
    <row r="3714" spans="1:11" x14ac:dyDescent="0.25">
      <c r="A3714" s="1">
        <v>61</v>
      </c>
      <c r="B3714" s="1" t="str">
        <f t="shared" si="286"/>
        <v> Jamaica</v>
      </c>
      <c r="C3714" s="1" t="str">
        <f t="shared" si="287"/>
        <v>Centroamérica</v>
      </c>
      <c r="D3714" s="2">
        <v>11115710</v>
      </c>
      <c r="E3714" s="2" t="s">
        <v>7</v>
      </c>
      <c r="F3714" s="7">
        <v>177</v>
      </c>
      <c r="G3714" s="7">
        <f t="shared" si="288"/>
        <v>1.77</v>
      </c>
      <c r="H3714" s="7">
        <v>192.7</v>
      </c>
      <c r="I3714" s="7" t="s">
        <v>6</v>
      </c>
      <c r="J3714" s="7">
        <f t="shared" si="289"/>
        <v>87.407249699000005</v>
      </c>
      <c r="K3714" s="8">
        <f t="shared" si="290"/>
        <v>27.899789236490154</v>
      </c>
    </row>
    <row r="3715" spans="1:11" x14ac:dyDescent="0.25">
      <c r="A3715" s="1">
        <v>6</v>
      </c>
      <c r="B3715" s="1" t="str">
        <f t="shared" ref="B3715:B3778" si="291">+VLOOKUP(A3715,$R$2:$S$68,2,FALSE)</f>
        <v> Nigeria</v>
      </c>
      <c r="C3715" s="1" t="str">
        <f t="shared" ref="C3715:C3778" si="292">+VLOOKUP(B3715,$O$2:$P$68,2,FALSE)</f>
        <v>África</v>
      </c>
      <c r="D3715" s="2">
        <v>11976820</v>
      </c>
      <c r="E3715" s="2" t="s">
        <v>5</v>
      </c>
      <c r="F3715" s="7">
        <v>146</v>
      </c>
      <c r="G3715" s="7">
        <f t="shared" ref="G3715:G3778" si="293">+F3715/100</f>
        <v>1.46</v>
      </c>
      <c r="H3715" s="7">
        <v>50.3</v>
      </c>
      <c r="I3715" s="7" t="s">
        <v>8</v>
      </c>
      <c r="J3715" s="7">
        <f t="shared" ref="J3715:J3778" si="294">+IF(I3715="lb",H3715*0.45359237,H3715)</f>
        <v>50.3</v>
      </c>
      <c r="K3715" s="8">
        <f t="shared" ref="K3715:K3778" si="295">+J3715/G3715^2</f>
        <v>23.59729780446613</v>
      </c>
    </row>
    <row r="3716" spans="1:11" x14ac:dyDescent="0.25">
      <c r="A3716" s="1">
        <v>41</v>
      </c>
      <c r="B3716" s="1" t="str">
        <f t="shared" si="291"/>
        <v> Mongolia</v>
      </c>
      <c r="C3716" s="1" t="str">
        <f t="shared" si="292"/>
        <v>Asia</v>
      </c>
      <c r="D3716" s="2">
        <v>36194320</v>
      </c>
      <c r="E3716" s="2" t="s">
        <v>5</v>
      </c>
      <c r="F3716" s="7">
        <v>170</v>
      </c>
      <c r="G3716" s="7">
        <f t="shared" si="293"/>
        <v>1.7</v>
      </c>
      <c r="H3716" s="7">
        <v>156.1</v>
      </c>
      <c r="I3716" s="7" t="s">
        <v>6</v>
      </c>
      <c r="J3716" s="7">
        <f t="shared" si="294"/>
        <v>70.805768956999998</v>
      </c>
      <c r="K3716" s="8">
        <f t="shared" si="295"/>
        <v>24.500266075086508</v>
      </c>
    </row>
    <row r="3717" spans="1:11" x14ac:dyDescent="0.25">
      <c r="A3717" s="1">
        <v>33</v>
      </c>
      <c r="B3717" s="1" t="str">
        <f t="shared" si="291"/>
        <v> Serbia</v>
      </c>
      <c r="C3717" s="1" t="str">
        <f t="shared" si="292"/>
        <v>Europa</v>
      </c>
      <c r="D3717" s="2">
        <v>94772354</v>
      </c>
      <c r="E3717" s="2" t="s">
        <v>5</v>
      </c>
      <c r="F3717" s="7">
        <v>189</v>
      </c>
      <c r="G3717" s="7">
        <f t="shared" si="293"/>
        <v>1.89</v>
      </c>
      <c r="H3717" s="7">
        <v>231</v>
      </c>
      <c r="I3717" s="7" t="s">
        <v>6</v>
      </c>
      <c r="J3717" s="7">
        <f t="shared" si="294"/>
        <v>104.77983747</v>
      </c>
      <c r="K3717" s="8">
        <f t="shared" si="295"/>
        <v>29.332839917695477</v>
      </c>
    </row>
    <row r="3718" spans="1:11" x14ac:dyDescent="0.25">
      <c r="A3718" s="1">
        <v>66</v>
      </c>
      <c r="B3718" s="1" t="str">
        <f t="shared" si="291"/>
        <v> Tonga</v>
      </c>
      <c r="C3718" s="1" t="str">
        <f t="shared" si="292"/>
        <v>Oceanía</v>
      </c>
      <c r="D3718" s="2">
        <v>92388800</v>
      </c>
      <c r="E3718" s="2" t="s">
        <v>7</v>
      </c>
      <c r="F3718" s="7">
        <v>170</v>
      </c>
      <c r="G3718" s="7">
        <f t="shared" si="293"/>
        <v>1.7</v>
      </c>
      <c r="H3718" s="7">
        <v>221.8</v>
      </c>
      <c r="I3718" s="7" t="s">
        <v>6</v>
      </c>
      <c r="J3718" s="7">
        <f t="shared" si="294"/>
        <v>100.60678766600002</v>
      </c>
      <c r="K3718" s="8">
        <f t="shared" si="295"/>
        <v>34.812037254671289</v>
      </c>
    </row>
    <row r="3719" spans="1:11" x14ac:dyDescent="0.25">
      <c r="A3719" s="1">
        <v>47</v>
      </c>
      <c r="B3719" s="1" t="str">
        <f t="shared" si="291"/>
        <v> Malta</v>
      </c>
      <c r="C3719" s="1" t="str">
        <f t="shared" si="292"/>
        <v>África</v>
      </c>
      <c r="D3719" s="2">
        <v>51289972</v>
      </c>
      <c r="E3719" s="2" t="s">
        <v>7</v>
      </c>
      <c r="F3719" s="7">
        <v>161</v>
      </c>
      <c r="G3719" s="7">
        <f t="shared" si="293"/>
        <v>1.61</v>
      </c>
      <c r="H3719" s="7">
        <v>146.80000000000001</v>
      </c>
      <c r="I3719" s="7" t="s">
        <v>6</v>
      </c>
      <c r="J3719" s="7">
        <f t="shared" si="294"/>
        <v>66.587359916000011</v>
      </c>
      <c r="K3719" s="8">
        <f t="shared" si="295"/>
        <v>25.688576797191466</v>
      </c>
    </row>
    <row r="3720" spans="1:11" x14ac:dyDescent="0.25">
      <c r="A3720" s="1">
        <v>46</v>
      </c>
      <c r="B3720" s="1" t="str">
        <f t="shared" si="291"/>
        <v> Australia</v>
      </c>
      <c r="C3720" s="1" t="str">
        <f t="shared" si="292"/>
        <v>Oceanía</v>
      </c>
      <c r="D3720" s="2">
        <v>18669900</v>
      </c>
      <c r="E3720" s="2" t="s">
        <v>7</v>
      </c>
      <c r="F3720" s="7">
        <v>163</v>
      </c>
      <c r="G3720" s="7">
        <f t="shared" si="293"/>
        <v>1.63</v>
      </c>
      <c r="H3720" s="7">
        <v>172.6</v>
      </c>
      <c r="I3720" s="7" t="s">
        <v>6</v>
      </c>
      <c r="J3720" s="7">
        <f t="shared" si="294"/>
        <v>78.290043061999995</v>
      </c>
      <c r="K3720" s="8">
        <f t="shared" si="295"/>
        <v>29.466687892656857</v>
      </c>
    </row>
    <row r="3721" spans="1:11" x14ac:dyDescent="0.25">
      <c r="A3721" s="1">
        <v>12</v>
      </c>
      <c r="B3721" s="1" t="str">
        <f t="shared" si="291"/>
        <v> Dominica</v>
      </c>
      <c r="C3721" s="1" t="str">
        <f t="shared" si="292"/>
        <v>Centroamérica</v>
      </c>
      <c r="D3721" s="2">
        <v>52857204</v>
      </c>
      <c r="E3721" s="2" t="s">
        <v>5</v>
      </c>
      <c r="F3721" s="7">
        <v>171</v>
      </c>
      <c r="G3721" s="7">
        <f t="shared" si="293"/>
        <v>1.71</v>
      </c>
      <c r="H3721" s="7">
        <v>168.2</v>
      </c>
      <c r="I3721" s="7" t="s">
        <v>6</v>
      </c>
      <c r="J3721" s="7">
        <f t="shared" si="294"/>
        <v>76.294236634000001</v>
      </c>
      <c r="K3721" s="8">
        <f t="shared" si="295"/>
        <v>26.091527866352042</v>
      </c>
    </row>
    <row r="3722" spans="1:11" x14ac:dyDescent="0.25">
      <c r="A3722" s="1">
        <v>66</v>
      </c>
      <c r="B3722" s="1" t="str">
        <f t="shared" si="291"/>
        <v> Tonga</v>
      </c>
      <c r="C3722" s="1" t="str">
        <f t="shared" si="292"/>
        <v>Oceanía</v>
      </c>
      <c r="D3722" s="2">
        <v>52983718</v>
      </c>
      <c r="E3722" s="2" t="s">
        <v>7</v>
      </c>
      <c r="F3722" s="7">
        <v>178</v>
      </c>
      <c r="G3722" s="7">
        <f t="shared" si="293"/>
        <v>1.78</v>
      </c>
      <c r="H3722" s="7">
        <v>112</v>
      </c>
      <c r="I3722" s="7" t="s">
        <v>8</v>
      </c>
      <c r="J3722" s="7">
        <f t="shared" si="294"/>
        <v>112</v>
      </c>
      <c r="K3722" s="8">
        <f t="shared" si="295"/>
        <v>35.349072086857717</v>
      </c>
    </row>
    <row r="3723" spans="1:11" x14ac:dyDescent="0.25">
      <c r="A3723" s="1">
        <v>21</v>
      </c>
      <c r="B3723" s="1" t="str">
        <f t="shared" si="291"/>
        <v> Guinea</v>
      </c>
      <c r="C3723" s="1" t="str">
        <f t="shared" si="292"/>
        <v>África</v>
      </c>
      <c r="D3723" s="2">
        <v>71285958</v>
      </c>
      <c r="E3723" s="2" t="s">
        <v>7</v>
      </c>
      <c r="F3723" s="7">
        <v>163</v>
      </c>
      <c r="G3723" s="7">
        <f t="shared" si="293"/>
        <v>1.63</v>
      </c>
      <c r="H3723" s="7">
        <v>62.7</v>
      </c>
      <c r="I3723" s="7" t="s">
        <v>8</v>
      </c>
      <c r="J3723" s="7">
        <f t="shared" si="294"/>
        <v>62.7</v>
      </c>
      <c r="K3723" s="8">
        <f t="shared" si="295"/>
        <v>23.598931085099178</v>
      </c>
    </row>
    <row r="3724" spans="1:11" x14ac:dyDescent="0.25">
      <c r="A3724" s="1">
        <v>58</v>
      </c>
      <c r="B3724" s="1" t="str">
        <f t="shared" si="291"/>
        <v> Guyana</v>
      </c>
      <c r="C3724" s="1" t="str">
        <f t="shared" si="292"/>
        <v>Sudamérica</v>
      </c>
      <c r="D3724" s="2">
        <v>76170282</v>
      </c>
      <c r="E3724" s="2" t="s">
        <v>5</v>
      </c>
      <c r="F3724" s="7">
        <v>168</v>
      </c>
      <c r="G3724" s="7">
        <f t="shared" si="293"/>
        <v>1.68</v>
      </c>
      <c r="H3724" s="7">
        <v>145.5</v>
      </c>
      <c r="I3724" s="7" t="s">
        <v>6</v>
      </c>
      <c r="J3724" s="7">
        <f t="shared" si="294"/>
        <v>65.997689835000003</v>
      </c>
      <c r="K3724" s="8">
        <f t="shared" si="295"/>
        <v>23.383535230654765</v>
      </c>
    </row>
    <row r="3725" spans="1:11" x14ac:dyDescent="0.25">
      <c r="A3725" s="1">
        <v>36</v>
      </c>
      <c r="B3725" s="1" t="str">
        <f t="shared" si="291"/>
        <v> Montenegro</v>
      </c>
      <c r="C3725" s="1" t="str">
        <f t="shared" si="292"/>
        <v>Europa</v>
      </c>
      <c r="D3725" s="2">
        <v>18230397</v>
      </c>
      <c r="E3725" s="2" t="s">
        <v>7</v>
      </c>
      <c r="F3725" s="7">
        <v>162</v>
      </c>
      <c r="G3725" s="7">
        <f t="shared" si="293"/>
        <v>1.62</v>
      </c>
      <c r="H3725" s="7">
        <v>140.69999999999999</v>
      </c>
      <c r="I3725" s="7" t="s">
        <v>6</v>
      </c>
      <c r="J3725" s="7">
        <f t="shared" si="294"/>
        <v>63.820446458999996</v>
      </c>
      <c r="K3725" s="8">
        <f t="shared" si="295"/>
        <v>24.318109457018739</v>
      </c>
    </row>
    <row r="3726" spans="1:11" x14ac:dyDescent="0.25">
      <c r="A3726" s="1">
        <v>37</v>
      </c>
      <c r="B3726" s="1" t="str">
        <f t="shared" si="291"/>
        <v> Albania</v>
      </c>
      <c r="C3726" s="1" t="str">
        <f t="shared" si="292"/>
        <v>Europa</v>
      </c>
      <c r="D3726" s="2">
        <v>31330621</v>
      </c>
      <c r="E3726" s="2" t="s">
        <v>7</v>
      </c>
      <c r="F3726" s="7">
        <v>179</v>
      </c>
      <c r="G3726" s="7">
        <f t="shared" si="293"/>
        <v>1.79</v>
      </c>
      <c r="H3726" s="7">
        <v>194.4</v>
      </c>
      <c r="I3726" s="7" t="s">
        <v>6</v>
      </c>
      <c r="J3726" s="7">
        <f t="shared" si="294"/>
        <v>88.178356728000011</v>
      </c>
      <c r="K3726" s="8">
        <f t="shared" si="295"/>
        <v>27.520475867794392</v>
      </c>
    </row>
    <row r="3727" spans="1:11" x14ac:dyDescent="0.25">
      <c r="A3727" s="1">
        <v>39</v>
      </c>
      <c r="B3727" s="1" t="str">
        <f t="shared" si="291"/>
        <v> Portugal</v>
      </c>
      <c r="C3727" s="1" t="str">
        <f t="shared" si="292"/>
        <v>Europa</v>
      </c>
      <c r="D3727" s="2">
        <v>39822232</v>
      </c>
      <c r="E3727" s="2" t="s">
        <v>5</v>
      </c>
      <c r="F3727" s="7">
        <v>176</v>
      </c>
      <c r="G3727" s="7">
        <f t="shared" si="293"/>
        <v>1.76</v>
      </c>
      <c r="H3727" s="7">
        <v>81.7</v>
      </c>
      <c r="I3727" s="7" t="s">
        <v>8</v>
      </c>
      <c r="J3727" s="7">
        <f t="shared" si="294"/>
        <v>81.7</v>
      </c>
      <c r="K3727" s="8">
        <f t="shared" si="295"/>
        <v>26.375258264462811</v>
      </c>
    </row>
    <row r="3728" spans="1:11" x14ac:dyDescent="0.25">
      <c r="A3728" s="1">
        <v>58</v>
      </c>
      <c r="B3728" s="1" t="str">
        <f t="shared" si="291"/>
        <v> Guyana</v>
      </c>
      <c r="C3728" s="1" t="str">
        <f t="shared" si="292"/>
        <v>Sudamérica</v>
      </c>
      <c r="D3728" s="2">
        <v>33873698</v>
      </c>
      <c r="E3728" s="2" t="s">
        <v>7</v>
      </c>
      <c r="F3728" s="7">
        <v>163</v>
      </c>
      <c r="G3728" s="7">
        <f t="shared" si="293"/>
        <v>1.63</v>
      </c>
      <c r="H3728" s="7">
        <v>167.6</v>
      </c>
      <c r="I3728" s="7" t="s">
        <v>6</v>
      </c>
      <c r="J3728" s="7">
        <f t="shared" si="294"/>
        <v>76.022081212000003</v>
      </c>
      <c r="K3728" s="8">
        <f t="shared" si="295"/>
        <v>28.613075844781516</v>
      </c>
    </row>
    <row r="3729" spans="1:11" x14ac:dyDescent="0.25">
      <c r="A3729" s="1">
        <v>2</v>
      </c>
      <c r="B3729" s="1" t="str">
        <f t="shared" si="291"/>
        <v> Burkina Faso</v>
      </c>
      <c r="C3729" s="1" t="str">
        <f t="shared" si="292"/>
        <v>África</v>
      </c>
      <c r="D3729" s="2">
        <v>84096655</v>
      </c>
      <c r="E3729" s="2" t="s">
        <v>7</v>
      </c>
      <c r="F3729" s="7">
        <v>155</v>
      </c>
      <c r="G3729" s="7">
        <f t="shared" si="293"/>
        <v>1.55</v>
      </c>
      <c r="H3729" s="7">
        <v>119.7</v>
      </c>
      <c r="I3729" s="7" t="s">
        <v>6</v>
      </c>
      <c r="J3729" s="7">
        <f t="shared" si="294"/>
        <v>54.295006689000004</v>
      </c>
      <c r="K3729" s="8">
        <f t="shared" si="295"/>
        <v>22.599378434547347</v>
      </c>
    </row>
    <row r="3730" spans="1:11" x14ac:dyDescent="0.25">
      <c r="A3730" s="1">
        <v>61</v>
      </c>
      <c r="B3730" s="1" t="str">
        <f t="shared" si="291"/>
        <v> Jamaica</v>
      </c>
      <c r="C3730" s="1" t="str">
        <f t="shared" si="292"/>
        <v>Centroamérica</v>
      </c>
      <c r="D3730" s="2">
        <v>79094731</v>
      </c>
      <c r="E3730" s="2" t="s">
        <v>5</v>
      </c>
      <c r="F3730" s="7">
        <v>150</v>
      </c>
      <c r="G3730" s="7">
        <f t="shared" si="293"/>
        <v>1.5</v>
      </c>
      <c r="H3730" s="7">
        <v>136.19999999999999</v>
      </c>
      <c r="I3730" s="7" t="s">
        <v>6</v>
      </c>
      <c r="J3730" s="7">
        <f t="shared" si="294"/>
        <v>61.779280793999995</v>
      </c>
      <c r="K3730" s="8">
        <f t="shared" si="295"/>
        <v>27.457458130666666</v>
      </c>
    </row>
    <row r="3731" spans="1:11" x14ac:dyDescent="0.25">
      <c r="A3731" s="1">
        <v>64</v>
      </c>
      <c r="B3731" s="1" t="str">
        <f t="shared" si="291"/>
        <v> Kiribati</v>
      </c>
      <c r="C3731" s="1" t="str">
        <f t="shared" si="292"/>
        <v>Oceanía</v>
      </c>
      <c r="D3731" s="2">
        <v>31651557</v>
      </c>
      <c r="E3731" s="2" t="s">
        <v>7</v>
      </c>
      <c r="F3731" s="7">
        <v>161</v>
      </c>
      <c r="G3731" s="7">
        <f t="shared" si="293"/>
        <v>1.61</v>
      </c>
      <c r="H3731" s="7">
        <v>78.8</v>
      </c>
      <c r="I3731" s="7" t="s">
        <v>8</v>
      </c>
      <c r="J3731" s="7">
        <f t="shared" si="294"/>
        <v>78.8</v>
      </c>
      <c r="K3731" s="8">
        <f t="shared" si="295"/>
        <v>30.400061726013654</v>
      </c>
    </row>
    <row r="3732" spans="1:11" x14ac:dyDescent="0.25">
      <c r="A3732" s="1">
        <v>2</v>
      </c>
      <c r="B3732" s="1" t="str">
        <f t="shared" si="291"/>
        <v> Burkina Faso</v>
      </c>
      <c r="C3732" s="1" t="str">
        <f t="shared" si="292"/>
        <v>África</v>
      </c>
      <c r="D3732" s="2">
        <v>27494810</v>
      </c>
      <c r="E3732" s="2" t="s">
        <v>5</v>
      </c>
      <c r="F3732" s="7">
        <v>172</v>
      </c>
      <c r="G3732" s="7">
        <f t="shared" si="293"/>
        <v>1.72</v>
      </c>
      <c r="H3732" s="7">
        <v>60.7</v>
      </c>
      <c r="I3732" s="7" t="s">
        <v>8</v>
      </c>
      <c r="J3732" s="7">
        <f t="shared" si="294"/>
        <v>60.7</v>
      </c>
      <c r="K3732" s="8">
        <f t="shared" si="295"/>
        <v>20.517847485127099</v>
      </c>
    </row>
    <row r="3733" spans="1:11" x14ac:dyDescent="0.25">
      <c r="A3733" s="1">
        <v>66</v>
      </c>
      <c r="B3733" s="1" t="str">
        <f t="shared" si="291"/>
        <v> Tonga</v>
      </c>
      <c r="C3733" s="1" t="str">
        <f t="shared" si="292"/>
        <v>Oceanía</v>
      </c>
      <c r="D3733" s="2">
        <v>98179743</v>
      </c>
      <c r="E3733" s="2" t="s">
        <v>5</v>
      </c>
      <c r="F3733" s="7">
        <v>207</v>
      </c>
      <c r="G3733" s="7">
        <f t="shared" si="293"/>
        <v>2.0699999999999998</v>
      </c>
      <c r="H3733" s="7">
        <v>238.5</v>
      </c>
      <c r="I3733" s="7" t="s">
        <v>6</v>
      </c>
      <c r="J3733" s="7">
        <f t="shared" si="294"/>
        <v>108.181780245</v>
      </c>
      <c r="K3733" s="8">
        <f t="shared" si="295"/>
        <v>25.247212360848565</v>
      </c>
    </row>
    <row r="3734" spans="1:11" x14ac:dyDescent="0.25">
      <c r="A3734" s="1">
        <v>30</v>
      </c>
      <c r="B3734" s="1" t="str">
        <f t="shared" si="291"/>
        <v> Liberia</v>
      </c>
      <c r="C3734" s="1" t="str">
        <f t="shared" si="292"/>
        <v>África</v>
      </c>
      <c r="D3734" s="2">
        <v>94292074</v>
      </c>
      <c r="E3734" s="2" t="s">
        <v>7</v>
      </c>
      <c r="F3734" s="7">
        <v>147</v>
      </c>
      <c r="G3734" s="7">
        <f t="shared" si="293"/>
        <v>1.47</v>
      </c>
      <c r="H3734" s="7">
        <v>56.7</v>
      </c>
      <c r="I3734" s="7" t="s">
        <v>8</v>
      </c>
      <c r="J3734" s="7">
        <f t="shared" si="294"/>
        <v>56.7</v>
      </c>
      <c r="K3734" s="8">
        <f t="shared" si="295"/>
        <v>26.239067055393591</v>
      </c>
    </row>
    <row r="3735" spans="1:11" x14ac:dyDescent="0.25">
      <c r="A3735" s="1">
        <v>14</v>
      </c>
      <c r="B3735" s="1" t="str">
        <f t="shared" si="291"/>
        <v> Madagascar</v>
      </c>
      <c r="C3735" s="1" t="str">
        <f t="shared" si="292"/>
        <v>África</v>
      </c>
      <c r="D3735" s="2">
        <v>63771502</v>
      </c>
      <c r="E3735" s="2" t="s">
        <v>5</v>
      </c>
      <c r="F3735" s="7">
        <v>165</v>
      </c>
      <c r="G3735" s="7">
        <f t="shared" si="293"/>
        <v>1.65</v>
      </c>
      <c r="H3735" s="7">
        <v>55.8</v>
      </c>
      <c r="I3735" s="7" t="s">
        <v>8</v>
      </c>
      <c r="J3735" s="7">
        <f t="shared" si="294"/>
        <v>55.8</v>
      </c>
      <c r="K3735" s="8">
        <f t="shared" si="295"/>
        <v>20.495867768595044</v>
      </c>
    </row>
    <row r="3736" spans="1:11" x14ac:dyDescent="0.25">
      <c r="A3736" s="1">
        <v>14</v>
      </c>
      <c r="B3736" s="1" t="str">
        <f t="shared" si="291"/>
        <v> Madagascar</v>
      </c>
      <c r="C3736" s="1" t="str">
        <f t="shared" si="292"/>
        <v>África</v>
      </c>
      <c r="D3736" s="2">
        <v>79182491</v>
      </c>
      <c r="E3736" s="2" t="s">
        <v>5</v>
      </c>
      <c r="F3736" s="7">
        <v>155</v>
      </c>
      <c r="G3736" s="7">
        <f t="shared" si="293"/>
        <v>1.55</v>
      </c>
      <c r="H3736" s="7">
        <v>57.1</v>
      </c>
      <c r="I3736" s="7" t="s">
        <v>8</v>
      </c>
      <c r="J3736" s="7">
        <f t="shared" si="294"/>
        <v>57.1</v>
      </c>
      <c r="K3736" s="8">
        <f t="shared" si="295"/>
        <v>23.766909469302806</v>
      </c>
    </row>
    <row r="3737" spans="1:11" x14ac:dyDescent="0.25">
      <c r="A3737" s="1">
        <v>48</v>
      </c>
      <c r="B3737" s="1" t="str">
        <f t="shared" si="291"/>
        <v> Vanuatu</v>
      </c>
      <c r="C3737" s="1" t="str">
        <f t="shared" si="292"/>
        <v>Oceanía</v>
      </c>
      <c r="D3737" s="2">
        <v>15575079</v>
      </c>
      <c r="E3737" s="2" t="s">
        <v>7</v>
      </c>
      <c r="F3737" s="7">
        <v>141</v>
      </c>
      <c r="G3737" s="7">
        <f t="shared" si="293"/>
        <v>1.41</v>
      </c>
      <c r="H3737" s="7">
        <v>120.6</v>
      </c>
      <c r="I3737" s="7" t="s">
        <v>6</v>
      </c>
      <c r="J3737" s="7">
        <f t="shared" si="294"/>
        <v>54.703239822</v>
      </c>
      <c r="K3737" s="8">
        <f t="shared" si="295"/>
        <v>27.515336161158899</v>
      </c>
    </row>
    <row r="3738" spans="1:11" x14ac:dyDescent="0.25">
      <c r="A3738" s="1">
        <v>24</v>
      </c>
      <c r="B3738" s="1" t="str">
        <f t="shared" si="291"/>
        <v> China</v>
      </c>
      <c r="C3738" s="1" t="str">
        <f t="shared" si="292"/>
        <v>Asia</v>
      </c>
      <c r="D3738" s="2">
        <v>26194211</v>
      </c>
      <c r="E3738" s="2" t="s">
        <v>7</v>
      </c>
      <c r="F3738" s="7">
        <v>147</v>
      </c>
      <c r="G3738" s="7">
        <f t="shared" si="293"/>
        <v>1.47</v>
      </c>
      <c r="H3738" s="7">
        <v>122.1</v>
      </c>
      <c r="I3738" s="7" t="s">
        <v>6</v>
      </c>
      <c r="J3738" s="7">
        <f t="shared" si="294"/>
        <v>55.383628377000001</v>
      </c>
      <c r="K3738" s="8">
        <f t="shared" si="295"/>
        <v>25.629889572400391</v>
      </c>
    </row>
    <row r="3739" spans="1:11" x14ac:dyDescent="0.25">
      <c r="A3739" s="1">
        <v>23</v>
      </c>
      <c r="B3739" s="1" t="str">
        <f t="shared" si="291"/>
        <v> Sri Lanka</v>
      </c>
      <c r="C3739" s="1" t="str">
        <f t="shared" si="292"/>
        <v>Asia</v>
      </c>
      <c r="D3739" s="2">
        <v>45941038</v>
      </c>
      <c r="E3739" s="2" t="s">
        <v>7</v>
      </c>
      <c r="F3739" s="7">
        <v>168</v>
      </c>
      <c r="G3739" s="7">
        <f t="shared" si="293"/>
        <v>1.68</v>
      </c>
      <c r="H3739" s="7">
        <v>66.900000000000006</v>
      </c>
      <c r="I3739" s="7" t="s">
        <v>8</v>
      </c>
      <c r="J3739" s="7">
        <f t="shared" si="294"/>
        <v>66.900000000000006</v>
      </c>
      <c r="K3739" s="8">
        <f t="shared" si="295"/>
        <v>23.703231292517014</v>
      </c>
    </row>
    <row r="3740" spans="1:11" x14ac:dyDescent="0.25">
      <c r="A3740" s="1">
        <v>19</v>
      </c>
      <c r="B3740" s="1" t="str">
        <f t="shared" si="291"/>
        <v> Somalia</v>
      </c>
      <c r="C3740" s="1" t="str">
        <f t="shared" si="292"/>
        <v>África</v>
      </c>
      <c r="D3740" s="2">
        <v>87243764</v>
      </c>
      <c r="E3740" s="2" t="s">
        <v>5</v>
      </c>
      <c r="F3740" s="7">
        <v>169</v>
      </c>
      <c r="G3740" s="7">
        <f t="shared" si="293"/>
        <v>1.69</v>
      </c>
      <c r="H3740" s="7">
        <v>62.6</v>
      </c>
      <c r="I3740" s="7" t="s">
        <v>8</v>
      </c>
      <c r="J3740" s="7">
        <f t="shared" si="294"/>
        <v>62.6</v>
      </c>
      <c r="K3740" s="8">
        <f t="shared" si="295"/>
        <v>21.918000070025563</v>
      </c>
    </row>
    <row r="3741" spans="1:11" x14ac:dyDescent="0.25">
      <c r="A3741" s="1">
        <v>5</v>
      </c>
      <c r="B3741" s="1" t="str">
        <f t="shared" si="291"/>
        <v> Togo</v>
      </c>
      <c r="C3741" s="1" t="str">
        <f t="shared" si="292"/>
        <v>África</v>
      </c>
      <c r="D3741" s="2">
        <v>79973419</v>
      </c>
      <c r="E3741" s="2" t="s">
        <v>5</v>
      </c>
      <c r="F3741" s="7">
        <v>162</v>
      </c>
      <c r="G3741" s="7">
        <f t="shared" si="293"/>
        <v>1.62</v>
      </c>
      <c r="H3741" s="7">
        <v>54.7</v>
      </c>
      <c r="I3741" s="7" t="s">
        <v>8</v>
      </c>
      <c r="J3741" s="7">
        <f t="shared" si="294"/>
        <v>54.7</v>
      </c>
      <c r="K3741" s="8">
        <f t="shared" si="295"/>
        <v>20.842859320225571</v>
      </c>
    </row>
    <row r="3742" spans="1:11" x14ac:dyDescent="0.25">
      <c r="A3742" s="1">
        <v>22</v>
      </c>
      <c r="B3742" s="1" t="str">
        <f t="shared" si="291"/>
        <v> Indonesia</v>
      </c>
      <c r="C3742" s="1" t="str">
        <f t="shared" si="292"/>
        <v>Asia</v>
      </c>
      <c r="D3742" s="2">
        <v>94363443</v>
      </c>
      <c r="E3742" s="2" t="s">
        <v>5</v>
      </c>
      <c r="F3742" s="7">
        <v>136</v>
      </c>
      <c r="G3742" s="7">
        <f t="shared" si="293"/>
        <v>1.36</v>
      </c>
      <c r="H3742" s="7">
        <v>39.200000000000003</v>
      </c>
      <c r="I3742" s="7" t="s">
        <v>8</v>
      </c>
      <c r="J3742" s="7">
        <f t="shared" si="294"/>
        <v>39.200000000000003</v>
      </c>
      <c r="K3742" s="8">
        <f t="shared" si="295"/>
        <v>21.193771626297575</v>
      </c>
    </row>
    <row r="3743" spans="1:11" x14ac:dyDescent="0.25">
      <c r="A3743" s="1">
        <v>10</v>
      </c>
      <c r="B3743" s="1" t="str">
        <f t="shared" si="291"/>
        <v> Chile</v>
      </c>
      <c r="C3743" s="1" t="str">
        <f t="shared" si="292"/>
        <v>Sudamérica</v>
      </c>
      <c r="D3743" s="2">
        <v>71876639</v>
      </c>
      <c r="E3743" s="2" t="s">
        <v>5</v>
      </c>
      <c r="F3743" s="7">
        <v>183</v>
      </c>
      <c r="G3743" s="7">
        <f t="shared" si="293"/>
        <v>1.83</v>
      </c>
      <c r="H3743" s="7">
        <v>187.6</v>
      </c>
      <c r="I3743" s="7" t="s">
        <v>6</v>
      </c>
      <c r="J3743" s="7">
        <f t="shared" si="294"/>
        <v>85.093928611999999</v>
      </c>
      <c r="K3743" s="8">
        <f t="shared" si="295"/>
        <v>25.409516143211199</v>
      </c>
    </row>
    <row r="3744" spans="1:11" x14ac:dyDescent="0.25">
      <c r="A3744" s="1">
        <v>23</v>
      </c>
      <c r="B3744" s="1" t="str">
        <f t="shared" si="291"/>
        <v> Sri Lanka</v>
      </c>
      <c r="C3744" s="1" t="str">
        <f t="shared" si="292"/>
        <v>Asia</v>
      </c>
      <c r="D3744" s="2">
        <v>45912295</v>
      </c>
      <c r="E3744" s="2" t="s">
        <v>7</v>
      </c>
      <c r="F3744" s="7">
        <v>158</v>
      </c>
      <c r="G3744" s="7">
        <f t="shared" si="293"/>
        <v>1.58</v>
      </c>
      <c r="H3744" s="7">
        <v>64.2</v>
      </c>
      <c r="I3744" s="7" t="s">
        <v>8</v>
      </c>
      <c r="J3744" s="7">
        <f t="shared" si="294"/>
        <v>64.2</v>
      </c>
      <c r="K3744" s="8">
        <f t="shared" si="295"/>
        <v>25.717032526838643</v>
      </c>
    </row>
    <row r="3745" spans="1:11" x14ac:dyDescent="0.25">
      <c r="A3745" s="1">
        <v>1</v>
      </c>
      <c r="B3745" s="1" t="str">
        <f t="shared" si="291"/>
        <v> Eritrea</v>
      </c>
      <c r="C3745" s="1" t="str">
        <f t="shared" si="292"/>
        <v>África</v>
      </c>
      <c r="D3745" s="2">
        <v>53458317</v>
      </c>
      <c r="E3745" s="2" t="s">
        <v>7</v>
      </c>
      <c r="F3745" s="7">
        <v>155</v>
      </c>
      <c r="G3745" s="7">
        <f t="shared" si="293"/>
        <v>1.55</v>
      </c>
      <c r="H3745" s="7">
        <v>109.3</v>
      </c>
      <c r="I3745" s="7" t="s">
        <v>6</v>
      </c>
      <c r="J3745" s="7">
        <f t="shared" si="294"/>
        <v>49.577646041000001</v>
      </c>
      <c r="K3745" s="8">
        <f t="shared" si="295"/>
        <v>20.635856832882411</v>
      </c>
    </row>
    <row r="3746" spans="1:11" x14ac:dyDescent="0.25">
      <c r="A3746" s="1">
        <v>63</v>
      </c>
      <c r="B3746" s="1" t="str">
        <f t="shared" si="291"/>
        <v> Tuvalu</v>
      </c>
      <c r="C3746" s="1" t="str">
        <f t="shared" si="292"/>
        <v>Oceanía</v>
      </c>
      <c r="D3746" s="2">
        <v>67104711</v>
      </c>
      <c r="E3746" s="2" t="s">
        <v>5</v>
      </c>
      <c r="F3746" s="7">
        <v>179</v>
      </c>
      <c r="G3746" s="7">
        <f t="shared" si="293"/>
        <v>1.79</v>
      </c>
      <c r="H3746" s="7">
        <v>86.9</v>
      </c>
      <c r="I3746" s="7" t="s">
        <v>8</v>
      </c>
      <c r="J3746" s="7">
        <f t="shared" si="294"/>
        <v>86.9</v>
      </c>
      <c r="K3746" s="8">
        <f t="shared" si="295"/>
        <v>27.121500577385227</v>
      </c>
    </row>
    <row r="3747" spans="1:11" x14ac:dyDescent="0.25">
      <c r="A3747" s="1">
        <v>21</v>
      </c>
      <c r="B3747" s="1" t="str">
        <f t="shared" si="291"/>
        <v> Guinea</v>
      </c>
      <c r="C3747" s="1" t="str">
        <f t="shared" si="292"/>
        <v>África</v>
      </c>
      <c r="D3747" s="2">
        <v>99603841</v>
      </c>
      <c r="E3747" s="2" t="s">
        <v>5</v>
      </c>
      <c r="F3747" s="7">
        <v>187</v>
      </c>
      <c r="G3747" s="7">
        <f t="shared" si="293"/>
        <v>1.87</v>
      </c>
      <c r="H3747" s="7">
        <v>73.3</v>
      </c>
      <c r="I3747" s="7" t="s">
        <v>8</v>
      </c>
      <c r="J3747" s="7">
        <f t="shared" si="294"/>
        <v>73.3</v>
      </c>
      <c r="K3747" s="8">
        <f t="shared" si="295"/>
        <v>20.961422974634672</v>
      </c>
    </row>
    <row r="3748" spans="1:11" x14ac:dyDescent="0.25">
      <c r="A3748" s="1">
        <v>53</v>
      </c>
      <c r="B3748" s="1" t="str">
        <f t="shared" si="291"/>
        <v> Georgia</v>
      </c>
      <c r="C3748" s="1" t="str">
        <f t="shared" si="292"/>
        <v>Medio Oriente</v>
      </c>
      <c r="D3748" s="2">
        <v>19017151</v>
      </c>
      <c r="E3748" s="2" t="s">
        <v>7</v>
      </c>
      <c r="F3748" s="7">
        <v>168</v>
      </c>
      <c r="G3748" s="7">
        <f t="shared" si="293"/>
        <v>1.68</v>
      </c>
      <c r="H3748" s="7">
        <v>159.19999999999999</v>
      </c>
      <c r="I3748" s="7" t="s">
        <v>6</v>
      </c>
      <c r="J3748" s="7">
        <f t="shared" si="294"/>
        <v>72.211905303999998</v>
      </c>
      <c r="K3748" s="8">
        <f t="shared" si="295"/>
        <v>25.585283908730162</v>
      </c>
    </row>
    <row r="3749" spans="1:11" x14ac:dyDescent="0.25">
      <c r="A3749" s="1">
        <v>26</v>
      </c>
      <c r="B3749" s="1" t="str">
        <f t="shared" si="291"/>
        <v> Senegal</v>
      </c>
      <c r="C3749" s="1" t="str">
        <f t="shared" si="292"/>
        <v>África</v>
      </c>
      <c r="D3749" s="2">
        <v>95422156</v>
      </c>
      <c r="E3749" s="2" t="s">
        <v>5</v>
      </c>
      <c r="F3749" s="7">
        <v>171</v>
      </c>
      <c r="G3749" s="7">
        <f t="shared" si="293"/>
        <v>1.71</v>
      </c>
      <c r="H3749" s="7">
        <v>66.7</v>
      </c>
      <c r="I3749" s="7" t="s">
        <v>8</v>
      </c>
      <c r="J3749" s="7">
        <f t="shared" si="294"/>
        <v>66.7</v>
      </c>
      <c r="K3749" s="8">
        <f t="shared" si="295"/>
        <v>22.810437399541744</v>
      </c>
    </row>
    <row r="3750" spans="1:11" x14ac:dyDescent="0.25">
      <c r="A3750" s="1">
        <v>37</v>
      </c>
      <c r="B3750" s="1" t="str">
        <f t="shared" si="291"/>
        <v> Albania</v>
      </c>
      <c r="C3750" s="1" t="str">
        <f t="shared" si="292"/>
        <v>Europa</v>
      </c>
      <c r="D3750" s="2">
        <v>94169562</v>
      </c>
      <c r="E3750" s="2" t="s">
        <v>5</v>
      </c>
      <c r="F3750" s="7">
        <v>176</v>
      </c>
      <c r="G3750" s="7">
        <f t="shared" si="293"/>
        <v>1.76</v>
      </c>
      <c r="H3750" s="7">
        <v>172.8</v>
      </c>
      <c r="I3750" s="7" t="s">
        <v>6</v>
      </c>
      <c r="J3750" s="7">
        <f t="shared" si="294"/>
        <v>78.380761536000009</v>
      </c>
      <c r="K3750" s="8">
        <f t="shared" si="295"/>
        <v>25.303706590909094</v>
      </c>
    </row>
    <row r="3751" spans="1:11" x14ac:dyDescent="0.25">
      <c r="A3751" s="1">
        <v>29</v>
      </c>
      <c r="B3751" s="1" t="str">
        <f t="shared" si="291"/>
        <v> Angola</v>
      </c>
      <c r="C3751" s="1" t="str">
        <f t="shared" si="292"/>
        <v>África</v>
      </c>
      <c r="D3751" s="2">
        <v>55138447</v>
      </c>
      <c r="E3751" s="2" t="s">
        <v>5</v>
      </c>
      <c r="F3751" s="7">
        <v>171</v>
      </c>
      <c r="G3751" s="7">
        <f t="shared" si="293"/>
        <v>1.71</v>
      </c>
      <c r="H3751" s="7">
        <v>149.69999999999999</v>
      </c>
      <c r="I3751" s="7" t="s">
        <v>6</v>
      </c>
      <c r="J3751" s="7">
        <f t="shared" si="294"/>
        <v>67.902777788999998</v>
      </c>
      <c r="K3751" s="8">
        <f t="shared" si="295"/>
        <v>23.221770045142097</v>
      </c>
    </row>
    <row r="3752" spans="1:11" x14ac:dyDescent="0.25">
      <c r="A3752" s="1">
        <v>58</v>
      </c>
      <c r="B3752" s="1" t="str">
        <f t="shared" si="291"/>
        <v> Guyana</v>
      </c>
      <c r="C3752" s="1" t="str">
        <f t="shared" si="292"/>
        <v>Sudamérica</v>
      </c>
      <c r="D3752" s="2">
        <v>48014525</v>
      </c>
      <c r="E3752" s="2" t="s">
        <v>5</v>
      </c>
      <c r="F3752" s="7">
        <v>183</v>
      </c>
      <c r="G3752" s="7">
        <f t="shared" si="293"/>
        <v>1.83</v>
      </c>
      <c r="H3752" s="7">
        <v>70.7</v>
      </c>
      <c r="I3752" s="7" t="s">
        <v>8</v>
      </c>
      <c r="J3752" s="7">
        <f t="shared" si="294"/>
        <v>70.7</v>
      </c>
      <c r="K3752" s="8">
        <f t="shared" si="295"/>
        <v>21.111409716623367</v>
      </c>
    </row>
    <row r="3753" spans="1:11" x14ac:dyDescent="0.25">
      <c r="A3753" s="1">
        <v>66</v>
      </c>
      <c r="B3753" s="1" t="str">
        <f t="shared" si="291"/>
        <v> Tonga</v>
      </c>
      <c r="C3753" s="1" t="str">
        <f t="shared" si="292"/>
        <v>Oceanía</v>
      </c>
      <c r="D3753" s="2">
        <v>91858903</v>
      </c>
      <c r="E3753" s="2" t="s">
        <v>5</v>
      </c>
      <c r="F3753" s="7">
        <v>188</v>
      </c>
      <c r="G3753" s="7">
        <f t="shared" si="293"/>
        <v>1.88</v>
      </c>
      <c r="H3753" s="7">
        <v>107.3</v>
      </c>
      <c r="I3753" s="7" t="s">
        <v>8</v>
      </c>
      <c r="J3753" s="7">
        <f t="shared" si="294"/>
        <v>107.3</v>
      </c>
      <c r="K3753" s="8">
        <f t="shared" si="295"/>
        <v>30.358759619737437</v>
      </c>
    </row>
    <row r="3754" spans="1:11" x14ac:dyDescent="0.25">
      <c r="A3754" s="1">
        <v>64</v>
      </c>
      <c r="B3754" s="1" t="str">
        <f t="shared" si="291"/>
        <v> Kiribati</v>
      </c>
      <c r="C3754" s="1" t="str">
        <f t="shared" si="292"/>
        <v>Oceanía</v>
      </c>
      <c r="D3754" s="2">
        <v>94114301</v>
      </c>
      <c r="E3754" s="2" t="s">
        <v>5</v>
      </c>
      <c r="F3754" s="7">
        <v>162</v>
      </c>
      <c r="G3754" s="7">
        <f t="shared" si="293"/>
        <v>1.62</v>
      </c>
      <c r="H3754" s="7">
        <v>74.2</v>
      </c>
      <c r="I3754" s="7" t="s">
        <v>8</v>
      </c>
      <c r="J3754" s="7">
        <f t="shared" si="294"/>
        <v>74.2</v>
      </c>
      <c r="K3754" s="8">
        <f t="shared" si="295"/>
        <v>28.273129096174358</v>
      </c>
    </row>
    <row r="3755" spans="1:11" x14ac:dyDescent="0.25">
      <c r="A3755" s="1">
        <v>35</v>
      </c>
      <c r="B3755" s="1" t="str">
        <f t="shared" si="291"/>
        <v> Cabo Verde</v>
      </c>
      <c r="C3755" s="1" t="str">
        <f t="shared" si="292"/>
        <v>África</v>
      </c>
      <c r="D3755" s="2">
        <v>10600037</v>
      </c>
      <c r="E3755" s="2" t="s">
        <v>5</v>
      </c>
      <c r="F3755" s="7">
        <v>181</v>
      </c>
      <c r="G3755" s="7">
        <f t="shared" si="293"/>
        <v>1.81</v>
      </c>
      <c r="H3755" s="7">
        <v>183.4</v>
      </c>
      <c r="I3755" s="7" t="s">
        <v>6</v>
      </c>
      <c r="J3755" s="7">
        <f t="shared" si="294"/>
        <v>83.188840658000004</v>
      </c>
      <c r="K3755" s="8">
        <f t="shared" si="295"/>
        <v>25.392643893043559</v>
      </c>
    </row>
    <row r="3756" spans="1:11" x14ac:dyDescent="0.25">
      <c r="A3756" s="1">
        <v>3</v>
      </c>
      <c r="B3756" s="1" t="str">
        <f t="shared" si="291"/>
        <v> Uganda</v>
      </c>
      <c r="C3756" s="1" t="str">
        <f t="shared" si="292"/>
        <v>África</v>
      </c>
      <c r="D3756" s="2">
        <v>28770710</v>
      </c>
      <c r="E3756" s="2" t="s">
        <v>7</v>
      </c>
      <c r="F3756" s="7">
        <v>151</v>
      </c>
      <c r="G3756" s="7">
        <f t="shared" si="293"/>
        <v>1.51</v>
      </c>
      <c r="H3756" s="7">
        <v>118.4</v>
      </c>
      <c r="I3756" s="7" t="s">
        <v>6</v>
      </c>
      <c r="J3756" s="7">
        <f t="shared" si="294"/>
        <v>53.705336608000003</v>
      </c>
      <c r="K3756" s="8">
        <f t="shared" si="295"/>
        <v>23.553939128985572</v>
      </c>
    </row>
    <row r="3757" spans="1:11" x14ac:dyDescent="0.25">
      <c r="A3757" s="1">
        <v>60</v>
      </c>
      <c r="B3757" s="1" t="str">
        <f t="shared" si="291"/>
        <v> Nicaragua</v>
      </c>
      <c r="C3757" s="1" t="str">
        <f t="shared" si="292"/>
        <v>Centroamérica</v>
      </c>
      <c r="D3757" s="2">
        <v>89118902</v>
      </c>
      <c r="E3757" s="2" t="s">
        <v>7</v>
      </c>
      <c r="F3757" s="7">
        <v>135</v>
      </c>
      <c r="G3757" s="7">
        <f t="shared" si="293"/>
        <v>1.35</v>
      </c>
      <c r="H3757" s="7">
        <v>45.5</v>
      </c>
      <c r="I3757" s="7" t="s">
        <v>8</v>
      </c>
      <c r="J3757" s="7">
        <f t="shared" si="294"/>
        <v>45.5</v>
      </c>
      <c r="K3757" s="8">
        <f t="shared" si="295"/>
        <v>24.965706447187927</v>
      </c>
    </row>
    <row r="3758" spans="1:11" x14ac:dyDescent="0.25">
      <c r="A3758" s="1">
        <v>39</v>
      </c>
      <c r="B3758" s="1" t="str">
        <f t="shared" si="291"/>
        <v> Portugal</v>
      </c>
      <c r="C3758" s="1" t="str">
        <f t="shared" si="292"/>
        <v>Europa</v>
      </c>
      <c r="D3758" s="2">
        <v>10177752</v>
      </c>
      <c r="E3758" s="2" t="s">
        <v>7</v>
      </c>
      <c r="F3758" s="7">
        <v>166</v>
      </c>
      <c r="G3758" s="7">
        <f t="shared" si="293"/>
        <v>1.66</v>
      </c>
      <c r="H3758" s="7">
        <v>147.69999999999999</v>
      </c>
      <c r="I3758" s="7" t="s">
        <v>6</v>
      </c>
      <c r="J3758" s="7">
        <f t="shared" si="294"/>
        <v>66.995593048999993</v>
      </c>
      <c r="K3758" s="8">
        <f t="shared" si="295"/>
        <v>24.312524694803308</v>
      </c>
    </row>
    <row r="3759" spans="1:11" x14ac:dyDescent="0.25">
      <c r="A3759" s="1">
        <v>35</v>
      </c>
      <c r="B3759" s="1" t="str">
        <f t="shared" si="291"/>
        <v> Cabo Verde</v>
      </c>
      <c r="C3759" s="1" t="str">
        <f t="shared" si="292"/>
        <v>África</v>
      </c>
      <c r="D3759" s="2">
        <v>21735580</v>
      </c>
      <c r="E3759" s="2" t="s">
        <v>5</v>
      </c>
      <c r="F3759" s="7">
        <v>177</v>
      </c>
      <c r="G3759" s="7">
        <f t="shared" si="293"/>
        <v>1.77</v>
      </c>
      <c r="H3759" s="7">
        <v>166.2</v>
      </c>
      <c r="I3759" s="7" t="s">
        <v>6</v>
      </c>
      <c r="J3759" s="7">
        <f t="shared" si="294"/>
        <v>75.387051893999995</v>
      </c>
      <c r="K3759" s="8">
        <f t="shared" si="295"/>
        <v>24.063025278176767</v>
      </c>
    </row>
    <row r="3760" spans="1:11" x14ac:dyDescent="0.25">
      <c r="A3760" s="1">
        <v>41</v>
      </c>
      <c r="B3760" s="1" t="str">
        <f t="shared" si="291"/>
        <v> Mongolia</v>
      </c>
      <c r="C3760" s="1" t="str">
        <f t="shared" si="292"/>
        <v>Asia</v>
      </c>
      <c r="D3760" s="2">
        <v>32350453</v>
      </c>
      <c r="E3760" s="2" t="s">
        <v>5</v>
      </c>
      <c r="F3760" s="7">
        <v>173</v>
      </c>
      <c r="G3760" s="7">
        <f t="shared" si="293"/>
        <v>1.73</v>
      </c>
      <c r="H3760" s="7">
        <v>157.4</v>
      </c>
      <c r="I3760" s="7" t="s">
        <v>6</v>
      </c>
      <c r="J3760" s="7">
        <f t="shared" si="294"/>
        <v>71.395439038000006</v>
      </c>
      <c r="K3760" s="8">
        <f t="shared" si="295"/>
        <v>23.854936362056868</v>
      </c>
    </row>
    <row r="3761" spans="1:11" x14ac:dyDescent="0.25">
      <c r="A3761" s="1">
        <v>62</v>
      </c>
      <c r="B3761" s="1" t="str">
        <f t="shared" si="291"/>
        <v> Bahamas</v>
      </c>
      <c r="C3761" s="1" t="str">
        <f t="shared" si="292"/>
        <v>Centroamérica</v>
      </c>
      <c r="D3761" s="2">
        <v>69819629</v>
      </c>
      <c r="E3761" s="2" t="s">
        <v>5</v>
      </c>
      <c r="F3761" s="7">
        <v>185</v>
      </c>
      <c r="G3761" s="7">
        <f t="shared" si="293"/>
        <v>1.85</v>
      </c>
      <c r="H3761" s="7">
        <v>185.6</v>
      </c>
      <c r="I3761" s="7" t="s">
        <v>6</v>
      </c>
      <c r="J3761" s="7">
        <f t="shared" si="294"/>
        <v>84.186743872000008</v>
      </c>
      <c r="K3761" s="8">
        <f t="shared" si="295"/>
        <v>24.598025966983201</v>
      </c>
    </row>
    <row r="3762" spans="1:11" x14ac:dyDescent="0.25">
      <c r="A3762" s="1">
        <v>22</v>
      </c>
      <c r="B3762" s="1" t="str">
        <f t="shared" si="291"/>
        <v> Indonesia</v>
      </c>
      <c r="C3762" s="1" t="str">
        <f t="shared" si="292"/>
        <v>Asia</v>
      </c>
      <c r="D3762" s="2">
        <v>44683320</v>
      </c>
      <c r="E3762" s="2" t="s">
        <v>5</v>
      </c>
      <c r="F3762" s="7">
        <v>140</v>
      </c>
      <c r="G3762" s="7">
        <f t="shared" si="293"/>
        <v>1.4</v>
      </c>
      <c r="H3762" s="7">
        <v>38.4</v>
      </c>
      <c r="I3762" s="7" t="s">
        <v>8</v>
      </c>
      <c r="J3762" s="7">
        <f t="shared" si="294"/>
        <v>38.4</v>
      </c>
      <c r="K3762" s="8">
        <f t="shared" si="295"/>
        <v>19.591836734693878</v>
      </c>
    </row>
    <row r="3763" spans="1:11" x14ac:dyDescent="0.25">
      <c r="A3763" s="1">
        <v>50</v>
      </c>
      <c r="B3763" s="1" t="str">
        <f t="shared" si="291"/>
        <v> Venezuela</v>
      </c>
      <c r="C3763" s="1" t="str">
        <f t="shared" si="292"/>
        <v>Sudamérica</v>
      </c>
      <c r="D3763" s="2">
        <v>82557975</v>
      </c>
      <c r="E3763" s="2" t="s">
        <v>5</v>
      </c>
      <c r="F3763" s="7">
        <v>159</v>
      </c>
      <c r="G3763" s="7">
        <f t="shared" si="293"/>
        <v>1.59</v>
      </c>
      <c r="H3763" s="7">
        <v>71</v>
      </c>
      <c r="I3763" s="7" t="s">
        <v>8</v>
      </c>
      <c r="J3763" s="7">
        <f t="shared" si="294"/>
        <v>71</v>
      </c>
      <c r="K3763" s="8">
        <f t="shared" si="295"/>
        <v>28.084332107116012</v>
      </c>
    </row>
    <row r="3764" spans="1:11" x14ac:dyDescent="0.25">
      <c r="A3764" s="1">
        <v>28</v>
      </c>
      <c r="B3764" s="1" t="str">
        <f t="shared" si="291"/>
        <v> Austria</v>
      </c>
      <c r="C3764" s="1" t="str">
        <f t="shared" si="292"/>
        <v>Europa</v>
      </c>
      <c r="D3764" s="2">
        <v>92322174</v>
      </c>
      <c r="E3764" s="2" t="s">
        <v>7</v>
      </c>
      <c r="F3764" s="7">
        <v>186</v>
      </c>
      <c r="G3764" s="7">
        <f t="shared" si="293"/>
        <v>1.86</v>
      </c>
      <c r="H3764" s="7">
        <v>202.4</v>
      </c>
      <c r="I3764" s="7" t="s">
        <v>6</v>
      </c>
      <c r="J3764" s="7">
        <f t="shared" si="294"/>
        <v>91.807095688000004</v>
      </c>
      <c r="K3764" s="8">
        <f t="shared" si="295"/>
        <v>26.536910535322001</v>
      </c>
    </row>
    <row r="3765" spans="1:11" x14ac:dyDescent="0.25">
      <c r="A3765" s="1">
        <v>35</v>
      </c>
      <c r="B3765" s="1" t="str">
        <f t="shared" si="291"/>
        <v> Cabo Verde</v>
      </c>
      <c r="C3765" s="1" t="str">
        <f t="shared" si="292"/>
        <v>África</v>
      </c>
      <c r="D3765" s="2">
        <v>16708035</v>
      </c>
      <c r="E3765" s="2" t="s">
        <v>7</v>
      </c>
      <c r="F3765" s="7">
        <v>180</v>
      </c>
      <c r="G3765" s="7">
        <f t="shared" si="293"/>
        <v>1.8</v>
      </c>
      <c r="H3765" s="7">
        <v>204.4</v>
      </c>
      <c r="I3765" s="7" t="s">
        <v>6</v>
      </c>
      <c r="J3765" s="7">
        <f t="shared" si="294"/>
        <v>92.714280428000009</v>
      </c>
      <c r="K3765" s="8">
        <f t="shared" si="295"/>
        <v>28.615518650617286</v>
      </c>
    </row>
    <row r="3766" spans="1:11" x14ac:dyDescent="0.25">
      <c r="A3766" s="1">
        <v>48</v>
      </c>
      <c r="B3766" s="1" t="str">
        <f t="shared" si="291"/>
        <v> Vanuatu</v>
      </c>
      <c r="C3766" s="1" t="str">
        <f t="shared" si="292"/>
        <v>Oceanía</v>
      </c>
      <c r="D3766" s="2">
        <v>13033866</v>
      </c>
      <c r="E3766" s="2" t="s">
        <v>5</v>
      </c>
      <c r="F3766" s="7">
        <v>178</v>
      </c>
      <c r="G3766" s="7">
        <f t="shared" si="293"/>
        <v>1.78</v>
      </c>
      <c r="H3766" s="7">
        <v>93.3</v>
      </c>
      <c r="I3766" s="7" t="s">
        <v>8</v>
      </c>
      <c r="J3766" s="7">
        <f t="shared" si="294"/>
        <v>93.3</v>
      </c>
      <c r="K3766" s="8">
        <f t="shared" si="295"/>
        <v>29.447039515212722</v>
      </c>
    </row>
    <row r="3767" spans="1:11" x14ac:dyDescent="0.25">
      <c r="A3767" s="1">
        <v>9</v>
      </c>
      <c r="B3767" s="1" t="str">
        <f t="shared" si="291"/>
        <v> Seychelles</v>
      </c>
      <c r="C3767" s="1" t="str">
        <f t="shared" si="292"/>
        <v>Medio Oriente</v>
      </c>
      <c r="D3767" s="2">
        <v>42120206</v>
      </c>
      <c r="E3767" s="2" t="s">
        <v>7</v>
      </c>
      <c r="F3767" s="7">
        <v>149</v>
      </c>
      <c r="G3767" s="7">
        <f t="shared" si="293"/>
        <v>1.49</v>
      </c>
      <c r="H3767" s="7">
        <v>145.69999999999999</v>
      </c>
      <c r="I3767" s="7" t="s">
        <v>6</v>
      </c>
      <c r="J3767" s="7">
        <f t="shared" si="294"/>
        <v>66.088408309000002</v>
      </c>
      <c r="K3767" s="8">
        <f t="shared" si="295"/>
        <v>29.76821238187469</v>
      </c>
    </row>
    <row r="3768" spans="1:11" x14ac:dyDescent="0.25">
      <c r="A3768" s="1">
        <v>63</v>
      </c>
      <c r="B3768" s="1" t="str">
        <f t="shared" si="291"/>
        <v> Tuvalu</v>
      </c>
      <c r="C3768" s="1" t="str">
        <f t="shared" si="292"/>
        <v>Oceanía</v>
      </c>
      <c r="D3768" s="2">
        <v>73661516</v>
      </c>
      <c r="E3768" s="2" t="s">
        <v>5</v>
      </c>
      <c r="F3768" s="7">
        <v>170</v>
      </c>
      <c r="G3768" s="7">
        <f t="shared" si="293"/>
        <v>1.7</v>
      </c>
      <c r="H3768" s="7">
        <v>195.1</v>
      </c>
      <c r="I3768" s="7" t="s">
        <v>6</v>
      </c>
      <c r="J3768" s="7">
        <f t="shared" si="294"/>
        <v>88.495871387000008</v>
      </c>
      <c r="K3768" s="8">
        <f t="shared" si="295"/>
        <v>30.621408784429072</v>
      </c>
    </row>
    <row r="3769" spans="1:11" x14ac:dyDescent="0.25">
      <c r="A3769" s="1">
        <v>8</v>
      </c>
      <c r="B3769" s="1" t="str">
        <f t="shared" si="291"/>
        <v> Paraguay</v>
      </c>
      <c r="C3769" s="1" t="str">
        <f t="shared" si="292"/>
        <v>Sudamérica</v>
      </c>
      <c r="D3769" s="2">
        <v>40714869</v>
      </c>
      <c r="E3769" s="2" t="s">
        <v>7</v>
      </c>
      <c r="F3769" s="7">
        <v>151</v>
      </c>
      <c r="G3769" s="7">
        <f t="shared" si="293"/>
        <v>1.51</v>
      </c>
      <c r="H3769" s="7">
        <v>58.9</v>
      </c>
      <c r="I3769" s="7" t="s">
        <v>8</v>
      </c>
      <c r="J3769" s="7">
        <f t="shared" si="294"/>
        <v>58.9</v>
      </c>
      <c r="K3769" s="8">
        <f t="shared" si="295"/>
        <v>25.832200342090257</v>
      </c>
    </row>
    <row r="3770" spans="1:11" x14ac:dyDescent="0.25">
      <c r="A3770" s="1">
        <v>8</v>
      </c>
      <c r="B3770" s="1" t="str">
        <f t="shared" si="291"/>
        <v> Paraguay</v>
      </c>
      <c r="C3770" s="1" t="str">
        <f t="shared" si="292"/>
        <v>Sudamérica</v>
      </c>
      <c r="D3770" s="2">
        <v>37316785</v>
      </c>
      <c r="E3770" s="2" t="s">
        <v>7</v>
      </c>
      <c r="F3770" s="7">
        <v>152</v>
      </c>
      <c r="G3770" s="7">
        <f t="shared" si="293"/>
        <v>1.52</v>
      </c>
      <c r="H3770" s="7">
        <v>66.7</v>
      </c>
      <c r="I3770" s="7" t="s">
        <v>8</v>
      </c>
      <c r="J3770" s="7">
        <f t="shared" si="294"/>
        <v>66.7</v>
      </c>
      <c r="K3770" s="8">
        <f t="shared" si="295"/>
        <v>28.869459833795016</v>
      </c>
    </row>
    <row r="3771" spans="1:11" x14ac:dyDescent="0.25">
      <c r="A3771" s="1">
        <v>8</v>
      </c>
      <c r="B3771" s="1" t="str">
        <f t="shared" si="291"/>
        <v> Paraguay</v>
      </c>
      <c r="C3771" s="1" t="str">
        <f t="shared" si="292"/>
        <v>Sudamérica</v>
      </c>
      <c r="D3771" s="2">
        <v>74598566</v>
      </c>
      <c r="E3771" s="2" t="s">
        <v>5</v>
      </c>
      <c r="F3771" s="7">
        <v>190</v>
      </c>
      <c r="G3771" s="7">
        <f t="shared" si="293"/>
        <v>1.9</v>
      </c>
      <c r="H3771" s="7">
        <v>90.7</v>
      </c>
      <c r="I3771" s="7" t="s">
        <v>8</v>
      </c>
      <c r="J3771" s="7">
        <f t="shared" si="294"/>
        <v>90.7</v>
      </c>
      <c r="K3771" s="8">
        <f t="shared" si="295"/>
        <v>25.124653739612189</v>
      </c>
    </row>
    <row r="3772" spans="1:11" x14ac:dyDescent="0.25">
      <c r="A3772" s="1">
        <v>55</v>
      </c>
      <c r="B3772" s="1" t="str">
        <f t="shared" si="291"/>
        <v> Honduras</v>
      </c>
      <c r="C3772" s="1" t="str">
        <f t="shared" si="292"/>
        <v>Centroamérica</v>
      </c>
      <c r="D3772" s="2">
        <v>72605124</v>
      </c>
      <c r="E3772" s="2" t="s">
        <v>7</v>
      </c>
      <c r="F3772" s="7">
        <v>187</v>
      </c>
      <c r="G3772" s="7">
        <f t="shared" si="293"/>
        <v>1.87</v>
      </c>
      <c r="H3772" s="7">
        <v>243.2</v>
      </c>
      <c r="I3772" s="7" t="s">
        <v>6</v>
      </c>
      <c r="J3772" s="7">
        <f t="shared" si="294"/>
        <v>110.31366438400001</v>
      </c>
      <c r="K3772" s="8">
        <f t="shared" si="295"/>
        <v>31.546130682604588</v>
      </c>
    </row>
    <row r="3773" spans="1:11" x14ac:dyDescent="0.25">
      <c r="A3773" s="1">
        <v>26</v>
      </c>
      <c r="B3773" s="1" t="str">
        <f t="shared" si="291"/>
        <v> Senegal</v>
      </c>
      <c r="C3773" s="1" t="str">
        <f t="shared" si="292"/>
        <v>África</v>
      </c>
      <c r="D3773" s="2">
        <v>27041625</v>
      </c>
      <c r="E3773" s="2" t="s">
        <v>7</v>
      </c>
      <c r="F3773" s="7">
        <v>162</v>
      </c>
      <c r="G3773" s="7">
        <f t="shared" si="293"/>
        <v>1.62</v>
      </c>
      <c r="H3773" s="7">
        <v>144.4</v>
      </c>
      <c r="I3773" s="7" t="s">
        <v>6</v>
      </c>
      <c r="J3773" s="7">
        <f t="shared" si="294"/>
        <v>65.498738228000008</v>
      </c>
      <c r="K3773" s="8">
        <f t="shared" si="295"/>
        <v>24.957604872732812</v>
      </c>
    </row>
    <row r="3774" spans="1:11" x14ac:dyDescent="0.25">
      <c r="A3774" s="1">
        <v>65</v>
      </c>
      <c r="B3774" s="1" t="str">
        <f t="shared" si="291"/>
        <v> Kuwait</v>
      </c>
      <c r="C3774" s="1" t="str">
        <f t="shared" si="292"/>
        <v>Medio Oriente</v>
      </c>
      <c r="D3774" s="2">
        <v>20597534</v>
      </c>
      <c r="E3774" s="2" t="s">
        <v>7</v>
      </c>
      <c r="F3774" s="7">
        <v>148</v>
      </c>
      <c r="G3774" s="7">
        <f t="shared" si="293"/>
        <v>1.48</v>
      </c>
      <c r="H3774" s="7">
        <v>159.19999999999999</v>
      </c>
      <c r="I3774" s="7" t="s">
        <v>6</v>
      </c>
      <c r="J3774" s="7">
        <f t="shared" si="294"/>
        <v>72.211905303999998</v>
      </c>
      <c r="K3774" s="8">
        <f t="shared" si="295"/>
        <v>32.967451289262236</v>
      </c>
    </row>
    <row r="3775" spans="1:11" x14ac:dyDescent="0.25">
      <c r="A3775" s="1">
        <v>45</v>
      </c>
      <c r="B3775" s="1" t="str">
        <f t="shared" si="291"/>
        <v> Cuba</v>
      </c>
      <c r="C3775" s="1" t="str">
        <f t="shared" si="292"/>
        <v>Centroamérica</v>
      </c>
      <c r="D3775" s="2">
        <v>73746935</v>
      </c>
      <c r="E3775" s="2" t="s">
        <v>7</v>
      </c>
      <c r="F3775" s="7">
        <v>160</v>
      </c>
      <c r="G3775" s="7">
        <f t="shared" si="293"/>
        <v>1.6</v>
      </c>
      <c r="H3775" s="7">
        <v>64.599999999999994</v>
      </c>
      <c r="I3775" s="7" t="s">
        <v>8</v>
      </c>
      <c r="J3775" s="7">
        <f t="shared" si="294"/>
        <v>64.599999999999994</v>
      </c>
      <c r="K3775" s="8">
        <f t="shared" si="295"/>
        <v>25.234374999999993</v>
      </c>
    </row>
    <row r="3776" spans="1:11" x14ac:dyDescent="0.25">
      <c r="A3776" s="1">
        <v>28</v>
      </c>
      <c r="B3776" s="1" t="str">
        <f t="shared" si="291"/>
        <v> Austria</v>
      </c>
      <c r="C3776" s="1" t="str">
        <f t="shared" si="292"/>
        <v>Europa</v>
      </c>
      <c r="D3776" s="2">
        <v>22604728</v>
      </c>
      <c r="E3776" s="2" t="s">
        <v>7</v>
      </c>
      <c r="F3776" s="7">
        <v>148</v>
      </c>
      <c r="G3776" s="7">
        <f t="shared" si="293"/>
        <v>1.48</v>
      </c>
      <c r="H3776" s="7">
        <v>58.5</v>
      </c>
      <c r="I3776" s="7" t="s">
        <v>8</v>
      </c>
      <c r="J3776" s="7">
        <f t="shared" si="294"/>
        <v>58.5</v>
      </c>
      <c r="K3776" s="8">
        <f t="shared" si="295"/>
        <v>26.707450693937183</v>
      </c>
    </row>
    <row r="3777" spans="1:11" x14ac:dyDescent="0.25">
      <c r="A3777" s="1">
        <v>60</v>
      </c>
      <c r="B3777" s="1" t="str">
        <f t="shared" si="291"/>
        <v> Nicaragua</v>
      </c>
      <c r="C3777" s="1" t="str">
        <f t="shared" si="292"/>
        <v>Centroamérica</v>
      </c>
      <c r="D3777" s="2">
        <v>99916831</v>
      </c>
      <c r="E3777" s="2" t="s">
        <v>5</v>
      </c>
      <c r="F3777" s="7">
        <v>165</v>
      </c>
      <c r="G3777" s="7">
        <f t="shared" si="293"/>
        <v>1.65</v>
      </c>
      <c r="H3777" s="7">
        <v>179.9</v>
      </c>
      <c r="I3777" s="7" t="s">
        <v>6</v>
      </c>
      <c r="J3777" s="7">
        <f t="shared" si="294"/>
        <v>81.601267363000005</v>
      </c>
      <c r="K3777" s="8">
        <f t="shared" si="295"/>
        <v>29.972917305050512</v>
      </c>
    </row>
    <row r="3778" spans="1:11" x14ac:dyDescent="0.25">
      <c r="A3778" s="1">
        <v>38</v>
      </c>
      <c r="B3778" s="1" t="str">
        <f t="shared" si="291"/>
        <v> Namibia</v>
      </c>
      <c r="C3778" s="1" t="str">
        <f t="shared" si="292"/>
        <v>África</v>
      </c>
      <c r="D3778" s="2">
        <v>90818559</v>
      </c>
      <c r="E3778" s="2" t="s">
        <v>7</v>
      </c>
      <c r="F3778" s="7">
        <v>157</v>
      </c>
      <c r="G3778" s="7">
        <f t="shared" si="293"/>
        <v>1.57</v>
      </c>
      <c r="H3778" s="7">
        <v>70.7</v>
      </c>
      <c r="I3778" s="7" t="s">
        <v>8</v>
      </c>
      <c r="J3778" s="7">
        <f t="shared" si="294"/>
        <v>70.7</v>
      </c>
      <c r="K3778" s="8">
        <f t="shared" si="295"/>
        <v>28.682705180737557</v>
      </c>
    </row>
    <row r="3779" spans="1:11" x14ac:dyDescent="0.25">
      <c r="A3779" s="1">
        <v>50</v>
      </c>
      <c r="B3779" s="1" t="str">
        <f t="shared" ref="B3779:B3842" si="296">+VLOOKUP(A3779,$R$2:$S$68,2,FALSE)</f>
        <v> Venezuela</v>
      </c>
      <c r="C3779" s="1" t="str">
        <f t="shared" ref="C3779:C3842" si="297">+VLOOKUP(B3779,$O$2:$P$68,2,FALSE)</f>
        <v>Sudamérica</v>
      </c>
      <c r="D3779" s="2">
        <v>32049991</v>
      </c>
      <c r="E3779" s="2" t="s">
        <v>5</v>
      </c>
      <c r="F3779" s="7">
        <v>164</v>
      </c>
      <c r="G3779" s="7">
        <f t="shared" ref="G3779:G3842" si="298">+F3779/100</f>
        <v>1.64</v>
      </c>
      <c r="H3779" s="7">
        <v>65.7</v>
      </c>
      <c r="I3779" s="7" t="s">
        <v>8</v>
      </c>
      <c r="J3779" s="7">
        <f t="shared" ref="J3779:J3842" si="299">+IF(I3779="lb",H3779*0.45359237,H3779)</f>
        <v>65.7</v>
      </c>
      <c r="K3779" s="8">
        <f t="shared" ref="K3779:K3842" si="300">+J3779/G3779^2</f>
        <v>24.427424152290307</v>
      </c>
    </row>
    <row r="3780" spans="1:11" x14ac:dyDescent="0.25">
      <c r="A3780" s="1">
        <v>43</v>
      </c>
      <c r="B3780" s="1" t="str">
        <f t="shared" si="296"/>
        <v> Colombia</v>
      </c>
      <c r="C3780" s="1" t="str">
        <f t="shared" si="297"/>
        <v>Sudamérica</v>
      </c>
      <c r="D3780" s="2">
        <v>78256544</v>
      </c>
      <c r="E3780" s="2" t="s">
        <v>7</v>
      </c>
      <c r="F3780" s="7">
        <v>142</v>
      </c>
      <c r="G3780" s="7">
        <f t="shared" si="298"/>
        <v>1.42</v>
      </c>
      <c r="H3780" s="7">
        <v>47.5</v>
      </c>
      <c r="I3780" s="7" t="s">
        <v>8</v>
      </c>
      <c r="J3780" s="7">
        <f t="shared" si="299"/>
        <v>47.5</v>
      </c>
      <c r="K3780" s="8">
        <f t="shared" si="300"/>
        <v>23.556833961515572</v>
      </c>
    </row>
    <row r="3781" spans="1:11" x14ac:dyDescent="0.25">
      <c r="A3781" s="1">
        <v>56</v>
      </c>
      <c r="B3781" s="1" t="str">
        <f t="shared" si="296"/>
        <v> Armenia</v>
      </c>
      <c r="C3781" s="1" t="str">
        <f t="shared" si="297"/>
        <v>Medio Oriente</v>
      </c>
      <c r="D3781" s="2">
        <v>16007428</v>
      </c>
      <c r="E3781" s="2" t="s">
        <v>5</v>
      </c>
      <c r="F3781" s="7">
        <v>155</v>
      </c>
      <c r="G3781" s="7">
        <f t="shared" si="298"/>
        <v>1.55</v>
      </c>
      <c r="H3781" s="7">
        <v>48.3</v>
      </c>
      <c r="I3781" s="7" t="s">
        <v>8</v>
      </c>
      <c r="J3781" s="7">
        <f t="shared" si="299"/>
        <v>48.3</v>
      </c>
      <c r="K3781" s="8">
        <f t="shared" si="300"/>
        <v>20.10405827263267</v>
      </c>
    </row>
    <row r="3782" spans="1:11" x14ac:dyDescent="0.25">
      <c r="A3782" s="1">
        <v>10</v>
      </c>
      <c r="B3782" s="1" t="str">
        <f t="shared" si="296"/>
        <v> Chile</v>
      </c>
      <c r="C3782" s="1" t="str">
        <f t="shared" si="297"/>
        <v>Sudamérica</v>
      </c>
      <c r="D3782" s="2">
        <v>72619855</v>
      </c>
      <c r="E3782" s="2" t="s">
        <v>7</v>
      </c>
      <c r="F3782" s="7">
        <v>134</v>
      </c>
      <c r="G3782" s="7">
        <f t="shared" si="298"/>
        <v>1.34</v>
      </c>
      <c r="H3782" s="7">
        <v>112.2</v>
      </c>
      <c r="I3782" s="7" t="s">
        <v>6</v>
      </c>
      <c r="J3782" s="7">
        <f t="shared" si="299"/>
        <v>50.893063914000003</v>
      </c>
      <c r="K3782" s="8">
        <f t="shared" si="300"/>
        <v>28.343207793495207</v>
      </c>
    </row>
    <row r="3783" spans="1:11" x14ac:dyDescent="0.25">
      <c r="A3783" s="1">
        <v>37</v>
      </c>
      <c r="B3783" s="1" t="str">
        <f t="shared" si="296"/>
        <v> Albania</v>
      </c>
      <c r="C3783" s="1" t="str">
        <f t="shared" si="297"/>
        <v>Europa</v>
      </c>
      <c r="D3783" s="2">
        <v>87348212</v>
      </c>
      <c r="E3783" s="2" t="s">
        <v>7</v>
      </c>
      <c r="F3783" s="7">
        <v>152</v>
      </c>
      <c r="G3783" s="7">
        <f t="shared" si="298"/>
        <v>1.52</v>
      </c>
      <c r="H3783" s="7">
        <v>57.6</v>
      </c>
      <c r="I3783" s="7" t="s">
        <v>8</v>
      </c>
      <c r="J3783" s="7">
        <f t="shared" si="299"/>
        <v>57.6</v>
      </c>
      <c r="K3783" s="8">
        <f t="shared" si="300"/>
        <v>24.930747922437675</v>
      </c>
    </row>
    <row r="3784" spans="1:11" x14ac:dyDescent="0.25">
      <c r="A3784" s="1">
        <v>44</v>
      </c>
      <c r="B3784" s="1" t="str">
        <f t="shared" si="296"/>
        <v> Yemen</v>
      </c>
      <c r="C3784" s="1" t="str">
        <f t="shared" si="297"/>
        <v>Medio Oriente</v>
      </c>
      <c r="D3784" s="2">
        <v>54158637</v>
      </c>
      <c r="E3784" s="2" t="s">
        <v>5</v>
      </c>
      <c r="F3784" s="7">
        <v>159</v>
      </c>
      <c r="G3784" s="7">
        <f t="shared" si="298"/>
        <v>1.59</v>
      </c>
      <c r="H3784" s="7">
        <v>128.69999999999999</v>
      </c>
      <c r="I3784" s="7" t="s">
        <v>6</v>
      </c>
      <c r="J3784" s="7">
        <f t="shared" si="299"/>
        <v>58.377338019</v>
      </c>
      <c r="K3784" s="8">
        <f t="shared" si="300"/>
        <v>23.091388006407971</v>
      </c>
    </row>
    <row r="3785" spans="1:11" x14ac:dyDescent="0.25">
      <c r="A3785" s="1">
        <v>29</v>
      </c>
      <c r="B3785" s="1" t="str">
        <f t="shared" si="296"/>
        <v> Angola</v>
      </c>
      <c r="C3785" s="1" t="str">
        <f t="shared" si="297"/>
        <v>África</v>
      </c>
      <c r="D3785" s="2">
        <v>32909391</v>
      </c>
      <c r="E3785" s="2" t="s">
        <v>7</v>
      </c>
      <c r="F3785" s="7">
        <v>157</v>
      </c>
      <c r="G3785" s="7">
        <f t="shared" si="298"/>
        <v>1.57</v>
      </c>
      <c r="H3785" s="7">
        <v>132.69999999999999</v>
      </c>
      <c r="I3785" s="7" t="s">
        <v>6</v>
      </c>
      <c r="J3785" s="7">
        <f t="shared" si="299"/>
        <v>60.191707498999996</v>
      </c>
      <c r="K3785" s="8">
        <f t="shared" si="300"/>
        <v>24.41953324637916</v>
      </c>
    </row>
    <row r="3786" spans="1:11" x14ac:dyDescent="0.25">
      <c r="A3786" s="1">
        <v>38</v>
      </c>
      <c r="B3786" s="1" t="str">
        <f t="shared" si="296"/>
        <v> Namibia</v>
      </c>
      <c r="C3786" s="1" t="str">
        <f t="shared" si="297"/>
        <v>África</v>
      </c>
      <c r="D3786" s="2">
        <v>94776458</v>
      </c>
      <c r="E3786" s="2" t="s">
        <v>5</v>
      </c>
      <c r="F3786" s="7">
        <v>166</v>
      </c>
      <c r="G3786" s="7">
        <f t="shared" si="298"/>
        <v>1.66</v>
      </c>
      <c r="H3786" s="7">
        <v>115.3</v>
      </c>
      <c r="I3786" s="7" t="s">
        <v>6</v>
      </c>
      <c r="J3786" s="7">
        <f t="shared" si="299"/>
        <v>52.299200261000003</v>
      </c>
      <c r="K3786" s="8">
        <f t="shared" si="300"/>
        <v>18.979242365002179</v>
      </c>
    </row>
    <row r="3787" spans="1:11" x14ac:dyDescent="0.25">
      <c r="A3787" s="1">
        <v>9</v>
      </c>
      <c r="B3787" s="1" t="str">
        <f t="shared" si="296"/>
        <v> Seychelles</v>
      </c>
      <c r="C3787" s="1" t="str">
        <f t="shared" si="297"/>
        <v>Medio Oriente</v>
      </c>
      <c r="D3787" s="2">
        <v>11421067</v>
      </c>
      <c r="E3787" s="2" t="s">
        <v>7</v>
      </c>
      <c r="F3787" s="7">
        <v>154</v>
      </c>
      <c r="G3787" s="7">
        <f t="shared" si="298"/>
        <v>1.54</v>
      </c>
      <c r="H3787" s="7">
        <v>156.5</v>
      </c>
      <c r="I3787" s="7" t="s">
        <v>6</v>
      </c>
      <c r="J3787" s="7">
        <f t="shared" si="299"/>
        <v>70.98720590500001</v>
      </c>
      <c r="K3787" s="8">
        <f t="shared" si="300"/>
        <v>29.932200162337669</v>
      </c>
    </row>
    <row r="3788" spans="1:11" x14ac:dyDescent="0.25">
      <c r="A3788" s="1">
        <v>14</v>
      </c>
      <c r="B3788" s="1" t="str">
        <f t="shared" si="296"/>
        <v> Madagascar</v>
      </c>
      <c r="C3788" s="1" t="str">
        <f t="shared" si="297"/>
        <v>África</v>
      </c>
      <c r="D3788" s="2">
        <v>14667405</v>
      </c>
      <c r="E3788" s="2" t="s">
        <v>7</v>
      </c>
      <c r="F3788" s="7">
        <v>138</v>
      </c>
      <c r="G3788" s="7">
        <f t="shared" si="298"/>
        <v>1.38</v>
      </c>
      <c r="H3788" s="7">
        <v>37.6</v>
      </c>
      <c r="I3788" s="7" t="s">
        <v>8</v>
      </c>
      <c r="J3788" s="7">
        <f t="shared" si="299"/>
        <v>37.6</v>
      </c>
      <c r="K3788" s="8">
        <f t="shared" si="300"/>
        <v>19.743751312749428</v>
      </c>
    </row>
    <row r="3789" spans="1:11" x14ac:dyDescent="0.25">
      <c r="A3789" s="1">
        <v>14</v>
      </c>
      <c r="B3789" s="1" t="str">
        <f t="shared" si="296"/>
        <v> Madagascar</v>
      </c>
      <c r="C3789" s="1" t="str">
        <f t="shared" si="297"/>
        <v>África</v>
      </c>
      <c r="D3789" s="2">
        <v>93935823</v>
      </c>
      <c r="E3789" s="2" t="s">
        <v>7</v>
      </c>
      <c r="F3789" s="7">
        <v>139</v>
      </c>
      <c r="G3789" s="7">
        <f t="shared" si="298"/>
        <v>1.39</v>
      </c>
      <c r="H3789" s="7">
        <v>93.3</v>
      </c>
      <c r="I3789" s="7" t="s">
        <v>6</v>
      </c>
      <c r="J3789" s="7">
        <f t="shared" si="299"/>
        <v>42.320168121000002</v>
      </c>
      <c r="K3789" s="8">
        <f t="shared" si="300"/>
        <v>21.903715191242693</v>
      </c>
    </row>
    <row r="3790" spans="1:11" x14ac:dyDescent="0.25">
      <c r="A3790" s="1">
        <v>23</v>
      </c>
      <c r="B3790" s="1" t="str">
        <f t="shared" si="296"/>
        <v> Sri Lanka</v>
      </c>
      <c r="C3790" s="1" t="str">
        <f t="shared" si="297"/>
        <v>Asia</v>
      </c>
      <c r="D3790" s="2">
        <v>78915225</v>
      </c>
      <c r="E3790" s="2" t="s">
        <v>7</v>
      </c>
      <c r="F3790" s="7">
        <v>150</v>
      </c>
      <c r="G3790" s="7">
        <f t="shared" si="298"/>
        <v>1.5</v>
      </c>
      <c r="H3790" s="7">
        <v>45.8</v>
      </c>
      <c r="I3790" s="7" t="s">
        <v>8</v>
      </c>
      <c r="J3790" s="7">
        <f t="shared" si="299"/>
        <v>45.8</v>
      </c>
      <c r="K3790" s="8">
        <f t="shared" si="300"/>
        <v>20.355555555555554</v>
      </c>
    </row>
    <row r="3791" spans="1:11" x14ac:dyDescent="0.25">
      <c r="A3791" s="1">
        <v>36</v>
      </c>
      <c r="B3791" s="1" t="str">
        <f t="shared" si="296"/>
        <v> Montenegro</v>
      </c>
      <c r="C3791" s="1" t="str">
        <f t="shared" si="297"/>
        <v>Europa</v>
      </c>
      <c r="D3791" s="2">
        <v>48412759</v>
      </c>
      <c r="E3791" s="2" t="s">
        <v>5</v>
      </c>
      <c r="F3791" s="7">
        <v>171</v>
      </c>
      <c r="G3791" s="7">
        <f t="shared" si="298"/>
        <v>1.71</v>
      </c>
      <c r="H3791" s="7">
        <v>167.6</v>
      </c>
      <c r="I3791" s="7" t="s">
        <v>6</v>
      </c>
      <c r="J3791" s="7">
        <f t="shared" si="299"/>
        <v>76.022081212000003</v>
      </c>
      <c r="K3791" s="8">
        <f t="shared" si="300"/>
        <v>25.998454639718208</v>
      </c>
    </row>
    <row r="3792" spans="1:11" x14ac:dyDescent="0.25">
      <c r="A3792" s="1">
        <v>25</v>
      </c>
      <c r="B3792" s="1" t="str">
        <f t="shared" si="296"/>
        <v> Zambia</v>
      </c>
      <c r="C3792" s="1" t="str">
        <f t="shared" si="297"/>
        <v>África</v>
      </c>
      <c r="D3792" s="2">
        <v>57963886</v>
      </c>
      <c r="E3792" s="2" t="s">
        <v>5</v>
      </c>
      <c r="F3792" s="7">
        <v>175</v>
      </c>
      <c r="G3792" s="7">
        <f t="shared" si="298"/>
        <v>1.75</v>
      </c>
      <c r="H3792" s="7">
        <v>136.69999999999999</v>
      </c>
      <c r="I3792" s="7" t="s">
        <v>6</v>
      </c>
      <c r="J3792" s="7">
        <f t="shared" si="299"/>
        <v>62.006076978999999</v>
      </c>
      <c r="K3792" s="8">
        <f t="shared" si="300"/>
        <v>20.246882278857143</v>
      </c>
    </row>
    <row r="3793" spans="1:11" x14ac:dyDescent="0.25">
      <c r="A3793" s="1">
        <v>64</v>
      </c>
      <c r="B3793" s="1" t="str">
        <f t="shared" si="296"/>
        <v> Kiribati</v>
      </c>
      <c r="C3793" s="1" t="str">
        <f t="shared" si="297"/>
        <v>Oceanía</v>
      </c>
      <c r="D3793" s="2">
        <v>67209836</v>
      </c>
      <c r="E3793" s="2" t="s">
        <v>7</v>
      </c>
      <c r="F3793" s="7">
        <v>146</v>
      </c>
      <c r="G3793" s="7">
        <f t="shared" si="298"/>
        <v>1.46</v>
      </c>
      <c r="H3793" s="7">
        <v>68.8</v>
      </c>
      <c r="I3793" s="7" t="s">
        <v>8</v>
      </c>
      <c r="J3793" s="7">
        <f t="shared" si="299"/>
        <v>68.8</v>
      </c>
      <c r="K3793" s="8">
        <f t="shared" si="300"/>
        <v>32.276224432351292</v>
      </c>
    </row>
    <row r="3794" spans="1:11" x14ac:dyDescent="0.25">
      <c r="A3794" s="1">
        <v>23</v>
      </c>
      <c r="B3794" s="1" t="str">
        <f t="shared" si="296"/>
        <v> Sri Lanka</v>
      </c>
      <c r="C3794" s="1" t="str">
        <f t="shared" si="297"/>
        <v>Asia</v>
      </c>
      <c r="D3794" s="2">
        <v>60877178</v>
      </c>
      <c r="E3794" s="2" t="s">
        <v>5</v>
      </c>
      <c r="F3794" s="7">
        <v>171</v>
      </c>
      <c r="G3794" s="7">
        <f t="shared" si="298"/>
        <v>1.71</v>
      </c>
      <c r="H3794" s="7">
        <v>155.6</v>
      </c>
      <c r="I3794" s="7" t="s">
        <v>6</v>
      </c>
      <c r="J3794" s="7">
        <f t="shared" si="299"/>
        <v>70.578972772</v>
      </c>
      <c r="K3794" s="8">
        <f t="shared" si="300"/>
        <v>24.136990107041484</v>
      </c>
    </row>
    <row r="3795" spans="1:11" x14ac:dyDescent="0.25">
      <c r="A3795" s="1">
        <v>21</v>
      </c>
      <c r="B3795" s="1" t="str">
        <f t="shared" si="296"/>
        <v> Guinea</v>
      </c>
      <c r="C3795" s="1" t="str">
        <f t="shared" si="297"/>
        <v>África</v>
      </c>
      <c r="D3795" s="2">
        <v>10435386</v>
      </c>
      <c r="E3795" s="2" t="s">
        <v>5</v>
      </c>
      <c r="F3795" s="7">
        <v>148</v>
      </c>
      <c r="G3795" s="7">
        <f t="shared" si="298"/>
        <v>1.48</v>
      </c>
      <c r="H3795" s="7">
        <v>103</v>
      </c>
      <c r="I3795" s="7" t="s">
        <v>6</v>
      </c>
      <c r="J3795" s="7">
        <f t="shared" si="299"/>
        <v>46.720014110000001</v>
      </c>
      <c r="K3795" s="8">
        <f t="shared" si="300"/>
        <v>21.329443987399564</v>
      </c>
    </row>
    <row r="3796" spans="1:11" x14ac:dyDescent="0.25">
      <c r="A3796" s="1">
        <v>35</v>
      </c>
      <c r="B3796" s="1" t="str">
        <f t="shared" si="296"/>
        <v> Cabo Verde</v>
      </c>
      <c r="C3796" s="1" t="str">
        <f t="shared" si="297"/>
        <v>África</v>
      </c>
      <c r="D3796" s="2">
        <v>79391218</v>
      </c>
      <c r="E3796" s="2" t="s">
        <v>7</v>
      </c>
      <c r="F3796" s="7">
        <v>152</v>
      </c>
      <c r="G3796" s="7">
        <f t="shared" si="298"/>
        <v>1.52</v>
      </c>
      <c r="H3796" s="7">
        <v>143.5</v>
      </c>
      <c r="I3796" s="7" t="s">
        <v>6</v>
      </c>
      <c r="J3796" s="7">
        <f t="shared" si="299"/>
        <v>65.090505094999997</v>
      </c>
      <c r="K3796" s="8">
        <f t="shared" si="300"/>
        <v>28.172829421312326</v>
      </c>
    </row>
    <row r="3797" spans="1:11" x14ac:dyDescent="0.25">
      <c r="A3797" s="1">
        <v>16</v>
      </c>
      <c r="B3797" s="1" t="str">
        <f t="shared" si="296"/>
        <v> Vietnam</v>
      </c>
      <c r="C3797" s="1" t="str">
        <f t="shared" si="297"/>
        <v>Asia</v>
      </c>
      <c r="D3797" s="2">
        <v>21608270</v>
      </c>
      <c r="E3797" s="2" t="s">
        <v>7</v>
      </c>
      <c r="F3797" s="7">
        <v>149</v>
      </c>
      <c r="G3797" s="7">
        <f t="shared" si="298"/>
        <v>1.49</v>
      </c>
      <c r="H3797" s="7">
        <v>43.8</v>
      </c>
      <c r="I3797" s="7" t="s">
        <v>8</v>
      </c>
      <c r="J3797" s="7">
        <f t="shared" si="299"/>
        <v>43.8</v>
      </c>
      <c r="K3797" s="8">
        <f t="shared" si="300"/>
        <v>19.728841043196251</v>
      </c>
    </row>
    <row r="3798" spans="1:11" x14ac:dyDescent="0.25">
      <c r="A3798" s="1">
        <v>24</v>
      </c>
      <c r="B3798" s="1" t="str">
        <f t="shared" si="296"/>
        <v> China</v>
      </c>
      <c r="C3798" s="1" t="str">
        <f t="shared" si="297"/>
        <v>Asia</v>
      </c>
      <c r="D3798" s="2">
        <v>16500051</v>
      </c>
      <c r="E3798" s="2" t="s">
        <v>5</v>
      </c>
      <c r="F3798" s="7">
        <v>171</v>
      </c>
      <c r="G3798" s="7">
        <f t="shared" si="298"/>
        <v>1.71</v>
      </c>
      <c r="H3798" s="7">
        <v>152.1</v>
      </c>
      <c r="I3798" s="7" t="s">
        <v>6</v>
      </c>
      <c r="J3798" s="7">
        <f t="shared" si="299"/>
        <v>68.991399477000002</v>
      </c>
      <c r="K3798" s="8">
        <f t="shared" si="300"/>
        <v>23.594062951677444</v>
      </c>
    </row>
    <row r="3799" spans="1:11" x14ac:dyDescent="0.25">
      <c r="A3799" s="1">
        <v>11</v>
      </c>
      <c r="B3799" s="1" t="str">
        <f t="shared" si="296"/>
        <v> El Salvador</v>
      </c>
      <c r="C3799" s="1" t="str">
        <f t="shared" si="297"/>
        <v>Centroamérica</v>
      </c>
      <c r="D3799" s="2">
        <v>67214532</v>
      </c>
      <c r="E3799" s="2" t="s">
        <v>7</v>
      </c>
      <c r="F3799" s="7">
        <v>150</v>
      </c>
      <c r="G3799" s="7">
        <f t="shared" si="298"/>
        <v>1.5</v>
      </c>
      <c r="H3799" s="7">
        <v>153.4</v>
      </c>
      <c r="I3799" s="7" t="s">
        <v>6</v>
      </c>
      <c r="J3799" s="7">
        <f t="shared" si="299"/>
        <v>69.58106955800001</v>
      </c>
      <c r="K3799" s="8">
        <f t="shared" si="300"/>
        <v>30.924919803555561</v>
      </c>
    </row>
    <row r="3800" spans="1:11" x14ac:dyDescent="0.25">
      <c r="A3800" s="1">
        <v>58</v>
      </c>
      <c r="B3800" s="1" t="str">
        <f t="shared" si="296"/>
        <v> Guyana</v>
      </c>
      <c r="C3800" s="1" t="str">
        <f t="shared" si="297"/>
        <v>Sudamérica</v>
      </c>
      <c r="D3800" s="2">
        <v>11906088</v>
      </c>
      <c r="E3800" s="2" t="s">
        <v>5</v>
      </c>
      <c r="F3800" s="7">
        <v>162</v>
      </c>
      <c r="G3800" s="7">
        <f t="shared" si="298"/>
        <v>1.62</v>
      </c>
      <c r="H3800" s="7">
        <v>137.30000000000001</v>
      </c>
      <c r="I3800" s="7" t="s">
        <v>6</v>
      </c>
      <c r="J3800" s="7">
        <f t="shared" si="299"/>
        <v>62.278232401000011</v>
      </c>
      <c r="K3800" s="8">
        <f t="shared" si="300"/>
        <v>23.730465020957169</v>
      </c>
    </row>
    <row r="3801" spans="1:11" x14ac:dyDescent="0.25">
      <c r="A3801" s="1">
        <v>48</v>
      </c>
      <c r="B3801" s="1" t="str">
        <f t="shared" si="296"/>
        <v> Vanuatu</v>
      </c>
      <c r="C3801" s="1" t="str">
        <f t="shared" si="297"/>
        <v>Oceanía</v>
      </c>
      <c r="D3801" s="2">
        <v>17990805</v>
      </c>
      <c r="E3801" s="2" t="s">
        <v>5</v>
      </c>
      <c r="F3801" s="7">
        <v>174</v>
      </c>
      <c r="G3801" s="7">
        <f t="shared" si="298"/>
        <v>1.74</v>
      </c>
      <c r="H3801" s="7">
        <v>186.1</v>
      </c>
      <c r="I3801" s="7" t="s">
        <v>6</v>
      </c>
      <c r="J3801" s="7">
        <f t="shared" si="299"/>
        <v>84.413540057000006</v>
      </c>
      <c r="K3801" s="8">
        <f t="shared" si="300"/>
        <v>27.881338372638396</v>
      </c>
    </row>
    <row r="3802" spans="1:11" x14ac:dyDescent="0.25">
      <c r="A3802" s="1">
        <v>37</v>
      </c>
      <c r="B3802" s="1" t="str">
        <f t="shared" si="296"/>
        <v> Albania</v>
      </c>
      <c r="C3802" s="1" t="str">
        <f t="shared" si="297"/>
        <v>Europa</v>
      </c>
      <c r="D3802" s="2">
        <v>91650129</v>
      </c>
      <c r="E3802" s="2" t="s">
        <v>7</v>
      </c>
      <c r="F3802" s="7">
        <v>159</v>
      </c>
      <c r="G3802" s="7">
        <f t="shared" si="298"/>
        <v>1.59</v>
      </c>
      <c r="H3802" s="7">
        <v>59.6</v>
      </c>
      <c r="I3802" s="7" t="s">
        <v>8</v>
      </c>
      <c r="J3802" s="7">
        <f t="shared" si="299"/>
        <v>59.6</v>
      </c>
      <c r="K3802" s="8">
        <f t="shared" si="300"/>
        <v>23.575016811043866</v>
      </c>
    </row>
    <row r="3803" spans="1:11" x14ac:dyDescent="0.25">
      <c r="A3803" s="1">
        <v>47</v>
      </c>
      <c r="B3803" s="1" t="str">
        <f t="shared" si="296"/>
        <v> Malta</v>
      </c>
      <c r="C3803" s="1" t="str">
        <f t="shared" si="297"/>
        <v>África</v>
      </c>
      <c r="D3803" s="2">
        <v>33240774</v>
      </c>
      <c r="E3803" s="2" t="s">
        <v>5</v>
      </c>
      <c r="F3803" s="7">
        <v>174</v>
      </c>
      <c r="G3803" s="7">
        <f t="shared" si="298"/>
        <v>1.74</v>
      </c>
      <c r="H3803" s="7">
        <v>172.6</v>
      </c>
      <c r="I3803" s="7" t="s">
        <v>6</v>
      </c>
      <c r="J3803" s="7">
        <f t="shared" si="299"/>
        <v>78.290043061999995</v>
      </c>
      <c r="K3803" s="8">
        <f t="shared" si="300"/>
        <v>25.85878024243625</v>
      </c>
    </row>
    <row r="3804" spans="1:11" x14ac:dyDescent="0.25">
      <c r="A3804" s="1">
        <v>2</v>
      </c>
      <c r="B3804" s="1" t="str">
        <f t="shared" si="296"/>
        <v> Burkina Faso</v>
      </c>
      <c r="C3804" s="1" t="str">
        <f t="shared" si="297"/>
        <v>África</v>
      </c>
      <c r="D3804" s="2">
        <v>65667580</v>
      </c>
      <c r="E3804" s="2" t="s">
        <v>5</v>
      </c>
      <c r="F3804" s="7">
        <v>167</v>
      </c>
      <c r="G3804" s="7">
        <f t="shared" si="298"/>
        <v>1.67</v>
      </c>
      <c r="H3804" s="7">
        <v>66.400000000000006</v>
      </c>
      <c r="I3804" s="7" t="s">
        <v>8</v>
      </c>
      <c r="J3804" s="7">
        <f t="shared" si="299"/>
        <v>66.400000000000006</v>
      </c>
      <c r="K3804" s="8">
        <f t="shared" si="300"/>
        <v>23.808670084979745</v>
      </c>
    </row>
    <row r="3805" spans="1:11" x14ac:dyDescent="0.25">
      <c r="A3805" s="1">
        <v>45</v>
      </c>
      <c r="B3805" s="1" t="str">
        <f t="shared" si="296"/>
        <v> Cuba</v>
      </c>
      <c r="C3805" s="1" t="str">
        <f t="shared" si="297"/>
        <v>Centroamérica</v>
      </c>
      <c r="D3805" s="2">
        <v>19296420</v>
      </c>
      <c r="E3805" s="2" t="s">
        <v>5</v>
      </c>
      <c r="F3805" s="7">
        <v>145</v>
      </c>
      <c r="G3805" s="7">
        <f t="shared" si="298"/>
        <v>1.45</v>
      </c>
      <c r="H3805" s="7">
        <v>48.6</v>
      </c>
      <c r="I3805" s="7" t="s">
        <v>8</v>
      </c>
      <c r="J3805" s="7">
        <f t="shared" si="299"/>
        <v>48.6</v>
      </c>
      <c r="K3805" s="8">
        <f t="shared" si="300"/>
        <v>23.115338882282998</v>
      </c>
    </row>
    <row r="3806" spans="1:11" x14ac:dyDescent="0.25">
      <c r="A3806" s="1">
        <v>39</v>
      </c>
      <c r="B3806" s="1" t="str">
        <f t="shared" si="296"/>
        <v> Portugal</v>
      </c>
      <c r="C3806" s="1" t="str">
        <f t="shared" si="297"/>
        <v>Europa</v>
      </c>
      <c r="D3806" s="2">
        <v>54043639</v>
      </c>
      <c r="E3806" s="2" t="s">
        <v>7</v>
      </c>
      <c r="F3806" s="7">
        <v>172</v>
      </c>
      <c r="G3806" s="7">
        <f t="shared" si="298"/>
        <v>1.72</v>
      </c>
      <c r="H3806" s="7">
        <v>163.6</v>
      </c>
      <c r="I3806" s="7" t="s">
        <v>6</v>
      </c>
      <c r="J3806" s="7">
        <f t="shared" si="299"/>
        <v>74.207711732000007</v>
      </c>
      <c r="K3806" s="8">
        <f t="shared" si="300"/>
        <v>25.083731656300706</v>
      </c>
    </row>
    <row r="3807" spans="1:11" x14ac:dyDescent="0.25">
      <c r="A3807" s="1">
        <v>65</v>
      </c>
      <c r="B3807" s="1" t="str">
        <f t="shared" si="296"/>
        <v> Kuwait</v>
      </c>
      <c r="C3807" s="1" t="str">
        <f t="shared" si="297"/>
        <v>Medio Oriente</v>
      </c>
      <c r="D3807" s="2">
        <v>41682895</v>
      </c>
      <c r="E3807" s="2" t="s">
        <v>5</v>
      </c>
      <c r="F3807" s="7">
        <v>156</v>
      </c>
      <c r="G3807" s="7">
        <f t="shared" si="298"/>
        <v>1.56</v>
      </c>
      <c r="H3807" s="7">
        <v>158.1</v>
      </c>
      <c r="I3807" s="7" t="s">
        <v>6</v>
      </c>
      <c r="J3807" s="7">
        <f t="shared" si="299"/>
        <v>71.712953697000003</v>
      </c>
      <c r="K3807" s="8">
        <f t="shared" si="300"/>
        <v>29.467847508629191</v>
      </c>
    </row>
    <row r="3808" spans="1:11" x14ac:dyDescent="0.25">
      <c r="A3808" s="1">
        <v>40</v>
      </c>
      <c r="B3808" s="1" t="str">
        <f t="shared" si="296"/>
        <v> Israel</v>
      </c>
      <c r="C3808" s="1" t="str">
        <f t="shared" si="297"/>
        <v>Medio Oriente</v>
      </c>
      <c r="D3808" s="2">
        <v>79313965</v>
      </c>
      <c r="E3808" s="2" t="s">
        <v>7</v>
      </c>
      <c r="F3808" s="7">
        <v>159</v>
      </c>
      <c r="G3808" s="7">
        <f t="shared" si="298"/>
        <v>1.59</v>
      </c>
      <c r="H3808" s="7">
        <v>61.7</v>
      </c>
      <c r="I3808" s="7" t="s">
        <v>8</v>
      </c>
      <c r="J3808" s="7">
        <f t="shared" si="299"/>
        <v>61.7</v>
      </c>
      <c r="K3808" s="8">
        <f t="shared" si="300"/>
        <v>24.405680155057155</v>
      </c>
    </row>
    <row r="3809" spans="1:11" x14ac:dyDescent="0.25">
      <c r="A3809" s="1">
        <v>52</v>
      </c>
      <c r="B3809" s="1" t="str">
        <f t="shared" si="296"/>
        <v> Guatemala</v>
      </c>
      <c r="C3809" s="1" t="str">
        <f t="shared" si="297"/>
        <v>Centroamérica</v>
      </c>
      <c r="D3809" s="2">
        <v>27052311</v>
      </c>
      <c r="E3809" s="2" t="s">
        <v>5</v>
      </c>
      <c r="F3809" s="7">
        <v>180</v>
      </c>
      <c r="G3809" s="7">
        <f t="shared" si="298"/>
        <v>1.8</v>
      </c>
      <c r="H3809" s="7">
        <v>88.9</v>
      </c>
      <c r="I3809" s="7" t="s">
        <v>8</v>
      </c>
      <c r="J3809" s="7">
        <f t="shared" si="299"/>
        <v>88.9</v>
      </c>
      <c r="K3809" s="8">
        <f t="shared" si="300"/>
        <v>27.438271604938272</v>
      </c>
    </row>
    <row r="3810" spans="1:11" x14ac:dyDescent="0.25">
      <c r="A3810" s="1">
        <v>61</v>
      </c>
      <c r="B3810" s="1" t="str">
        <f t="shared" si="296"/>
        <v> Jamaica</v>
      </c>
      <c r="C3810" s="1" t="str">
        <f t="shared" si="297"/>
        <v>Centroamérica</v>
      </c>
      <c r="D3810" s="2">
        <v>73347919</v>
      </c>
      <c r="E3810" s="2" t="s">
        <v>7</v>
      </c>
      <c r="F3810" s="7">
        <v>169</v>
      </c>
      <c r="G3810" s="7">
        <f t="shared" si="298"/>
        <v>1.69</v>
      </c>
      <c r="H3810" s="7">
        <v>81.2</v>
      </c>
      <c r="I3810" s="7" t="s">
        <v>8</v>
      </c>
      <c r="J3810" s="7">
        <f t="shared" si="299"/>
        <v>81.2</v>
      </c>
      <c r="K3810" s="8">
        <f t="shared" si="300"/>
        <v>28.430377087636991</v>
      </c>
    </row>
    <row r="3811" spans="1:11" x14ac:dyDescent="0.25">
      <c r="A3811" s="1">
        <v>12</v>
      </c>
      <c r="B3811" s="1" t="str">
        <f t="shared" si="296"/>
        <v> Dominica</v>
      </c>
      <c r="C3811" s="1" t="str">
        <f t="shared" si="297"/>
        <v>Centroamérica</v>
      </c>
      <c r="D3811" s="2">
        <v>79485080</v>
      </c>
      <c r="E3811" s="2" t="s">
        <v>7</v>
      </c>
      <c r="F3811" s="7">
        <v>170</v>
      </c>
      <c r="G3811" s="7">
        <f t="shared" si="298"/>
        <v>1.7</v>
      </c>
      <c r="H3811" s="7">
        <v>175.5</v>
      </c>
      <c r="I3811" s="7" t="s">
        <v>6</v>
      </c>
      <c r="J3811" s="7">
        <f t="shared" si="299"/>
        <v>79.605460935000011</v>
      </c>
      <c r="K3811" s="8">
        <f t="shared" si="300"/>
        <v>27.545142192041528</v>
      </c>
    </row>
    <row r="3812" spans="1:11" x14ac:dyDescent="0.25">
      <c r="A3812" s="1">
        <v>43</v>
      </c>
      <c r="B3812" s="1" t="str">
        <f t="shared" si="296"/>
        <v> Colombia</v>
      </c>
      <c r="C3812" s="1" t="str">
        <f t="shared" si="297"/>
        <v>Sudamérica</v>
      </c>
      <c r="D3812" s="2">
        <v>18708775</v>
      </c>
      <c r="E3812" s="2" t="s">
        <v>5</v>
      </c>
      <c r="F3812" s="7">
        <v>166</v>
      </c>
      <c r="G3812" s="7">
        <f t="shared" si="298"/>
        <v>1.66</v>
      </c>
      <c r="H3812" s="7">
        <v>150.1</v>
      </c>
      <c r="I3812" s="7" t="s">
        <v>6</v>
      </c>
      <c r="J3812" s="7">
        <f t="shared" si="299"/>
        <v>68.084214736999996</v>
      </c>
      <c r="K3812" s="8">
        <f t="shared" si="300"/>
        <v>24.707582645158951</v>
      </c>
    </row>
    <row r="3813" spans="1:11" x14ac:dyDescent="0.25">
      <c r="A3813" s="1">
        <v>35</v>
      </c>
      <c r="B3813" s="1" t="str">
        <f t="shared" si="296"/>
        <v> Cabo Verde</v>
      </c>
      <c r="C3813" s="1" t="str">
        <f t="shared" si="297"/>
        <v>África</v>
      </c>
      <c r="D3813" s="2">
        <v>48736572</v>
      </c>
      <c r="E3813" s="2" t="s">
        <v>5</v>
      </c>
      <c r="F3813" s="7">
        <v>170</v>
      </c>
      <c r="G3813" s="7">
        <f t="shared" si="298"/>
        <v>1.7</v>
      </c>
      <c r="H3813" s="7">
        <v>79.599999999999994</v>
      </c>
      <c r="I3813" s="7" t="s">
        <v>8</v>
      </c>
      <c r="J3813" s="7">
        <f t="shared" si="299"/>
        <v>79.599999999999994</v>
      </c>
      <c r="K3813" s="8">
        <f t="shared" si="300"/>
        <v>27.54325259515571</v>
      </c>
    </row>
    <row r="3814" spans="1:11" x14ac:dyDescent="0.25">
      <c r="A3814" s="1">
        <v>61</v>
      </c>
      <c r="B3814" s="1" t="str">
        <f t="shared" si="296"/>
        <v> Jamaica</v>
      </c>
      <c r="C3814" s="1" t="str">
        <f t="shared" si="297"/>
        <v>Centroamérica</v>
      </c>
      <c r="D3814" s="2">
        <v>84954396</v>
      </c>
      <c r="E3814" s="2" t="s">
        <v>7</v>
      </c>
      <c r="F3814" s="7">
        <v>173</v>
      </c>
      <c r="G3814" s="7">
        <f t="shared" si="298"/>
        <v>1.73</v>
      </c>
      <c r="H3814" s="7">
        <v>89.6</v>
      </c>
      <c r="I3814" s="7" t="s">
        <v>8</v>
      </c>
      <c r="J3814" s="7">
        <f t="shared" si="299"/>
        <v>89.6</v>
      </c>
      <c r="K3814" s="8">
        <f t="shared" si="300"/>
        <v>29.937518794480265</v>
      </c>
    </row>
    <row r="3815" spans="1:11" x14ac:dyDescent="0.25">
      <c r="A3815" s="1">
        <v>44</v>
      </c>
      <c r="B3815" s="1" t="str">
        <f t="shared" si="296"/>
        <v> Yemen</v>
      </c>
      <c r="C3815" s="1" t="str">
        <f t="shared" si="297"/>
        <v>Medio Oriente</v>
      </c>
      <c r="D3815" s="2">
        <v>36366196</v>
      </c>
      <c r="E3815" s="2" t="s">
        <v>5</v>
      </c>
      <c r="F3815" s="7">
        <v>148</v>
      </c>
      <c r="G3815" s="7">
        <f t="shared" si="298"/>
        <v>1.48</v>
      </c>
      <c r="H3815" s="7">
        <v>114.6</v>
      </c>
      <c r="I3815" s="7" t="s">
        <v>6</v>
      </c>
      <c r="J3815" s="7">
        <f t="shared" si="299"/>
        <v>51.981685601999999</v>
      </c>
      <c r="K3815" s="8">
        <f t="shared" si="300"/>
        <v>23.731594960737766</v>
      </c>
    </row>
    <row r="3816" spans="1:11" x14ac:dyDescent="0.25">
      <c r="A3816" s="1">
        <v>7</v>
      </c>
      <c r="B3816" s="1" t="str">
        <f t="shared" si="296"/>
        <v> Tanzania</v>
      </c>
      <c r="C3816" s="1" t="str">
        <f t="shared" si="297"/>
        <v>África</v>
      </c>
      <c r="D3816" s="2">
        <v>56658508</v>
      </c>
      <c r="E3816" s="2" t="s">
        <v>5</v>
      </c>
      <c r="F3816" s="7">
        <v>166</v>
      </c>
      <c r="G3816" s="7">
        <f t="shared" si="298"/>
        <v>1.66</v>
      </c>
      <c r="H3816" s="7">
        <v>77.900000000000006</v>
      </c>
      <c r="I3816" s="7" t="s">
        <v>8</v>
      </c>
      <c r="J3816" s="7">
        <f t="shared" si="299"/>
        <v>77.900000000000006</v>
      </c>
      <c r="K3816" s="8">
        <f t="shared" si="300"/>
        <v>28.269705327333433</v>
      </c>
    </row>
    <row r="3817" spans="1:11" x14ac:dyDescent="0.25">
      <c r="A3817" s="1">
        <v>49</v>
      </c>
      <c r="B3817" s="1" t="str">
        <f t="shared" si="296"/>
        <v> Uruguay</v>
      </c>
      <c r="C3817" s="1" t="str">
        <f t="shared" si="297"/>
        <v>Sudamérica</v>
      </c>
      <c r="D3817" s="2">
        <v>48001738</v>
      </c>
      <c r="E3817" s="2" t="s">
        <v>7</v>
      </c>
      <c r="F3817" s="7">
        <v>169</v>
      </c>
      <c r="G3817" s="7">
        <f t="shared" si="298"/>
        <v>1.69</v>
      </c>
      <c r="H3817" s="7">
        <v>87</v>
      </c>
      <c r="I3817" s="7" t="s">
        <v>8</v>
      </c>
      <c r="J3817" s="7">
        <f t="shared" si="299"/>
        <v>87</v>
      </c>
      <c r="K3817" s="8">
        <f t="shared" si="300"/>
        <v>30.461118308182492</v>
      </c>
    </row>
    <row r="3818" spans="1:11" x14ac:dyDescent="0.25">
      <c r="A3818" s="1">
        <v>9</v>
      </c>
      <c r="B3818" s="1" t="str">
        <f t="shared" si="296"/>
        <v> Seychelles</v>
      </c>
      <c r="C3818" s="1" t="str">
        <f t="shared" si="297"/>
        <v>Medio Oriente</v>
      </c>
      <c r="D3818" s="2">
        <v>25977405</v>
      </c>
      <c r="E3818" s="2" t="s">
        <v>5</v>
      </c>
      <c r="F3818" s="7">
        <v>153</v>
      </c>
      <c r="G3818" s="7">
        <f t="shared" si="298"/>
        <v>1.53</v>
      </c>
      <c r="H3818" s="7">
        <v>125.9</v>
      </c>
      <c r="I3818" s="7" t="s">
        <v>6</v>
      </c>
      <c r="J3818" s="7">
        <f t="shared" si="299"/>
        <v>57.107279383000005</v>
      </c>
      <c r="K3818" s="8">
        <f t="shared" si="300"/>
        <v>24.395437388611221</v>
      </c>
    </row>
    <row r="3819" spans="1:11" x14ac:dyDescent="0.25">
      <c r="A3819" s="1">
        <v>66</v>
      </c>
      <c r="B3819" s="1" t="str">
        <f t="shared" si="296"/>
        <v> Tonga</v>
      </c>
      <c r="C3819" s="1" t="str">
        <f t="shared" si="297"/>
        <v>Oceanía</v>
      </c>
      <c r="D3819" s="2">
        <v>27490693</v>
      </c>
      <c r="E3819" s="2" t="s">
        <v>5</v>
      </c>
      <c r="F3819" s="7">
        <v>193</v>
      </c>
      <c r="G3819" s="7">
        <f t="shared" si="298"/>
        <v>1.93</v>
      </c>
      <c r="H3819" s="7">
        <v>103.9</v>
      </c>
      <c r="I3819" s="7" t="s">
        <v>8</v>
      </c>
      <c r="J3819" s="7">
        <f t="shared" si="299"/>
        <v>103.9</v>
      </c>
      <c r="K3819" s="8">
        <f t="shared" si="300"/>
        <v>27.893366264866174</v>
      </c>
    </row>
    <row r="3820" spans="1:11" x14ac:dyDescent="0.25">
      <c r="A3820" s="1">
        <v>35</v>
      </c>
      <c r="B3820" s="1" t="str">
        <f t="shared" si="296"/>
        <v> Cabo Verde</v>
      </c>
      <c r="C3820" s="1" t="str">
        <f t="shared" si="297"/>
        <v>África</v>
      </c>
      <c r="D3820" s="2">
        <v>22344374</v>
      </c>
      <c r="E3820" s="2" t="s">
        <v>5</v>
      </c>
      <c r="F3820" s="7">
        <v>166</v>
      </c>
      <c r="G3820" s="7">
        <f t="shared" si="298"/>
        <v>1.66</v>
      </c>
      <c r="H3820" s="7">
        <v>149.9</v>
      </c>
      <c r="I3820" s="7" t="s">
        <v>6</v>
      </c>
      <c r="J3820" s="7">
        <f t="shared" si="299"/>
        <v>67.993496263000011</v>
      </c>
      <c r="K3820" s="8">
        <f t="shared" si="300"/>
        <v>24.674661149295986</v>
      </c>
    </row>
    <row r="3821" spans="1:11" x14ac:dyDescent="0.25">
      <c r="A3821" s="1">
        <v>15</v>
      </c>
      <c r="B3821" s="1" t="str">
        <f t="shared" si="296"/>
        <v> Burundi</v>
      </c>
      <c r="C3821" s="1" t="str">
        <f t="shared" si="297"/>
        <v>África</v>
      </c>
      <c r="D3821" s="2">
        <v>36730644</v>
      </c>
      <c r="E3821" s="2" t="s">
        <v>7</v>
      </c>
      <c r="F3821" s="7">
        <v>147</v>
      </c>
      <c r="G3821" s="7">
        <f t="shared" si="298"/>
        <v>1.47</v>
      </c>
      <c r="H3821" s="7">
        <v>101</v>
      </c>
      <c r="I3821" s="7" t="s">
        <v>6</v>
      </c>
      <c r="J3821" s="7">
        <f t="shared" si="299"/>
        <v>45.812829370000003</v>
      </c>
      <c r="K3821" s="8">
        <f t="shared" si="300"/>
        <v>21.200809556203438</v>
      </c>
    </row>
    <row r="3822" spans="1:11" x14ac:dyDescent="0.25">
      <c r="A3822" s="1">
        <v>63</v>
      </c>
      <c r="B3822" s="1" t="str">
        <f t="shared" si="296"/>
        <v> Tuvalu</v>
      </c>
      <c r="C3822" s="1" t="str">
        <f t="shared" si="297"/>
        <v>Oceanía</v>
      </c>
      <c r="D3822" s="2">
        <v>64521516</v>
      </c>
      <c r="E3822" s="2" t="s">
        <v>5</v>
      </c>
      <c r="F3822" s="7">
        <v>188</v>
      </c>
      <c r="G3822" s="7">
        <f t="shared" si="298"/>
        <v>1.88</v>
      </c>
      <c r="H3822" s="7">
        <v>215.6</v>
      </c>
      <c r="I3822" s="7" t="s">
        <v>6</v>
      </c>
      <c r="J3822" s="7">
        <f t="shared" si="299"/>
        <v>97.794514972000002</v>
      </c>
      <c r="K3822" s="8">
        <f t="shared" si="300"/>
        <v>27.669339908329562</v>
      </c>
    </row>
    <row r="3823" spans="1:11" x14ac:dyDescent="0.25">
      <c r="A3823" s="1">
        <v>6</v>
      </c>
      <c r="B3823" s="1" t="str">
        <f t="shared" si="296"/>
        <v> Nigeria</v>
      </c>
      <c r="C3823" s="1" t="str">
        <f t="shared" si="297"/>
        <v>África</v>
      </c>
      <c r="D3823" s="2">
        <v>37951012</v>
      </c>
      <c r="E3823" s="2" t="s">
        <v>7</v>
      </c>
      <c r="F3823" s="7">
        <v>165</v>
      </c>
      <c r="G3823" s="7">
        <f t="shared" si="298"/>
        <v>1.65</v>
      </c>
      <c r="H3823" s="7">
        <v>69</v>
      </c>
      <c r="I3823" s="7" t="s">
        <v>8</v>
      </c>
      <c r="J3823" s="7">
        <f t="shared" si="299"/>
        <v>69</v>
      </c>
      <c r="K3823" s="8">
        <f t="shared" si="300"/>
        <v>25.344352617079892</v>
      </c>
    </row>
    <row r="3824" spans="1:11" x14ac:dyDescent="0.25">
      <c r="A3824" s="1">
        <v>60</v>
      </c>
      <c r="B3824" s="1" t="str">
        <f t="shared" si="296"/>
        <v> Nicaragua</v>
      </c>
      <c r="C3824" s="1" t="str">
        <f t="shared" si="297"/>
        <v>Centroamérica</v>
      </c>
      <c r="D3824" s="2">
        <v>96360736</v>
      </c>
      <c r="E3824" s="2" t="s">
        <v>5</v>
      </c>
      <c r="F3824" s="7">
        <v>153</v>
      </c>
      <c r="G3824" s="7">
        <f t="shared" si="298"/>
        <v>1.53</v>
      </c>
      <c r="H3824" s="7">
        <v>58.1</v>
      </c>
      <c r="I3824" s="7" t="s">
        <v>8</v>
      </c>
      <c r="J3824" s="7">
        <f t="shared" si="299"/>
        <v>58.1</v>
      </c>
      <c r="K3824" s="8">
        <f t="shared" si="300"/>
        <v>24.819513862189758</v>
      </c>
    </row>
    <row r="3825" spans="1:11" x14ac:dyDescent="0.25">
      <c r="A3825" s="1">
        <v>23</v>
      </c>
      <c r="B3825" s="1" t="str">
        <f t="shared" si="296"/>
        <v> Sri Lanka</v>
      </c>
      <c r="C3825" s="1" t="str">
        <f t="shared" si="297"/>
        <v>Asia</v>
      </c>
      <c r="D3825" s="2">
        <v>83873321</v>
      </c>
      <c r="E3825" s="2" t="s">
        <v>7</v>
      </c>
      <c r="F3825" s="7">
        <v>159</v>
      </c>
      <c r="G3825" s="7">
        <f t="shared" si="298"/>
        <v>1.59</v>
      </c>
      <c r="H3825" s="7">
        <v>61.6</v>
      </c>
      <c r="I3825" s="7" t="s">
        <v>8</v>
      </c>
      <c r="J3825" s="7">
        <f t="shared" si="299"/>
        <v>61.6</v>
      </c>
      <c r="K3825" s="8">
        <f t="shared" si="300"/>
        <v>24.366124757723188</v>
      </c>
    </row>
    <row r="3826" spans="1:11" x14ac:dyDescent="0.25">
      <c r="A3826" s="1">
        <v>45</v>
      </c>
      <c r="B3826" s="1" t="str">
        <f t="shared" si="296"/>
        <v> Cuba</v>
      </c>
      <c r="C3826" s="1" t="str">
        <f t="shared" si="297"/>
        <v>Centroamérica</v>
      </c>
      <c r="D3826" s="2">
        <v>80782060</v>
      </c>
      <c r="E3826" s="2" t="s">
        <v>5</v>
      </c>
      <c r="F3826" s="7">
        <v>162</v>
      </c>
      <c r="G3826" s="7">
        <f t="shared" si="298"/>
        <v>1.62</v>
      </c>
      <c r="H3826" s="7">
        <v>67.400000000000006</v>
      </c>
      <c r="I3826" s="7" t="s">
        <v>8</v>
      </c>
      <c r="J3826" s="7">
        <f t="shared" si="299"/>
        <v>67.400000000000006</v>
      </c>
      <c r="K3826" s="8">
        <f t="shared" si="300"/>
        <v>25.682060661484527</v>
      </c>
    </row>
    <row r="3827" spans="1:11" x14ac:dyDescent="0.25">
      <c r="A3827" s="1">
        <v>46</v>
      </c>
      <c r="B3827" s="1" t="str">
        <f t="shared" si="296"/>
        <v> Australia</v>
      </c>
      <c r="C3827" s="1" t="str">
        <f t="shared" si="297"/>
        <v>Oceanía</v>
      </c>
      <c r="D3827" s="2">
        <v>68514545</v>
      </c>
      <c r="E3827" s="2" t="s">
        <v>5</v>
      </c>
      <c r="F3827" s="7">
        <v>184</v>
      </c>
      <c r="G3827" s="7">
        <f t="shared" si="298"/>
        <v>1.84</v>
      </c>
      <c r="H3827" s="7">
        <v>221.3</v>
      </c>
      <c r="I3827" s="7" t="s">
        <v>6</v>
      </c>
      <c r="J3827" s="7">
        <f t="shared" si="299"/>
        <v>100.379991481</v>
      </c>
      <c r="K3827" s="8">
        <f t="shared" si="300"/>
        <v>29.649099563149811</v>
      </c>
    </row>
    <row r="3828" spans="1:11" x14ac:dyDescent="0.25">
      <c r="A3828" s="1">
        <v>43</v>
      </c>
      <c r="B3828" s="1" t="str">
        <f t="shared" si="296"/>
        <v> Colombia</v>
      </c>
      <c r="C3828" s="1" t="str">
        <f t="shared" si="297"/>
        <v>Sudamérica</v>
      </c>
      <c r="D3828" s="2">
        <v>59002703</v>
      </c>
      <c r="E3828" s="2" t="s">
        <v>7</v>
      </c>
      <c r="F3828" s="7">
        <v>151</v>
      </c>
      <c r="G3828" s="7">
        <f t="shared" si="298"/>
        <v>1.51</v>
      </c>
      <c r="H3828" s="7">
        <v>131</v>
      </c>
      <c r="I3828" s="7" t="s">
        <v>6</v>
      </c>
      <c r="J3828" s="7">
        <f t="shared" si="299"/>
        <v>59.420600470000004</v>
      </c>
      <c r="K3828" s="8">
        <f t="shared" si="300"/>
        <v>26.06052386737424</v>
      </c>
    </row>
    <row r="3829" spans="1:11" x14ac:dyDescent="0.25">
      <c r="A3829" s="1">
        <v>29</v>
      </c>
      <c r="B3829" s="1" t="str">
        <f t="shared" si="296"/>
        <v> Angola</v>
      </c>
      <c r="C3829" s="1" t="str">
        <f t="shared" si="297"/>
        <v>África</v>
      </c>
      <c r="D3829" s="2">
        <v>67220763</v>
      </c>
      <c r="E3829" s="2" t="s">
        <v>5</v>
      </c>
      <c r="F3829" s="7">
        <v>157</v>
      </c>
      <c r="G3829" s="7">
        <f t="shared" si="298"/>
        <v>1.57</v>
      </c>
      <c r="H3829" s="7">
        <v>62.3</v>
      </c>
      <c r="I3829" s="7" t="s">
        <v>8</v>
      </c>
      <c r="J3829" s="7">
        <f t="shared" si="299"/>
        <v>62.3</v>
      </c>
      <c r="K3829" s="8">
        <f t="shared" si="300"/>
        <v>25.274859020649924</v>
      </c>
    </row>
    <row r="3830" spans="1:11" x14ac:dyDescent="0.25">
      <c r="A3830" s="1">
        <v>64</v>
      </c>
      <c r="B3830" s="1" t="str">
        <f t="shared" si="296"/>
        <v> Kiribati</v>
      </c>
      <c r="C3830" s="1" t="str">
        <f t="shared" si="297"/>
        <v>Oceanía</v>
      </c>
      <c r="D3830" s="2">
        <v>80588171</v>
      </c>
      <c r="E3830" s="2" t="s">
        <v>5</v>
      </c>
      <c r="F3830" s="7">
        <v>170</v>
      </c>
      <c r="G3830" s="7">
        <f t="shared" si="298"/>
        <v>1.7</v>
      </c>
      <c r="H3830" s="7">
        <v>183.2</v>
      </c>
      <c r="I3830" s="7" t="s">
        <v>6</v>
      </c>
      <c r="J3830" s="7">
        <f t="shared" si="299"/>
        <v>83.098122184000005</v>
      </c>
      <c r="K3830" s="8">
        <f t="shared" si="300"/>
        <v>28.753675496193775</v>
      </c>
    </row>
    <row r="3831" spans="1:11" x14ac:dyDescent="0.25">
      <c r="A3831" s="1">
        <v>24</v>
      </c>
      <c r="B3831" s="1" t="str">
        <f t="shared" si="296"/>
        <v> China</v>
      </c>
      <c r="C3831" s="1" t="str">
        <f t="shared" si="297"/>
        <v>Asia</v>
      </c>
      <c r="D3831" s="2">
        <v>60828195</v>
      </c>
      <c r="E3831" s="2" t="s">
        <v>5</v>
      </c>
      <c r="F3831" s="7">
        <v>168</v>
      </c>
      <c r="G3831" s="7">
        <f t="shared" si="298"/>
        <v>1.68</v>
      </c>
      <c r="H3831" s="7">
        <v>139.80000000000001</v>
      </c>
      <c r="I3831" s="7" t="s">
        <v>6</v>
      </c>
      <c r="J3831" s="7">
        <f t="shared" si="299"/>
        <v>63.412213326000007</v>
      </c>
      <c r="K3831" s="8">
        <f t="shared" si="300"/>
        <v>22.467479211309531</v>
      </c>
    </row>
    <row r="3832" spans="1:11" x14ac:dyDescent="0.25">
      <c r="A3832" s="1">
        <v>7</v>
      </c>
      <c r="B3832" s="1" t="str">
        <f t="shared" si="296"/>
        <v> Tanzania</v>
      </c>
      <c r="C3832" s="1" t="str">
        <f t="shared" si="297"/>
        <v>África</v>
      </c>
      <c r="D3832" s="2">
        <v>79457313</v>
      </c>
      <c r="E3832" s="2" t="s">
        <v>5</v>
      </c>
      <c r="F3832" s="7">
        <v>159</v>
      </c>
      <c r="G3832" s="7">
        <f t="shared" si="298"/>
        <v>1.59</v>
      </c>
      <c r="H3832" s="7">
        <v>117.1</v>
      </c>
      <c r="I3832" s="7" t="s">
        <v>6</v>
      </c>
      <c r="J3832" s="7">
        <f t="shared" si="299"/>
        <v>53.115666527000002</v>
      </c>
      <c r="K3832" s="8">
        <f t="shared" si="300"/>
        <v>21.010112941339344</v>
      </c>
    </row>
    <row r="3833" spans="1:11" x14ac:dyDescent="0.25">
      <c r="A3833" s="1">
        <v>56</v>
      </c>
      <c r="B3833" s="1" t="str">
        <f t="shared" si="296"/>
        <v> Armenia</v>
      </c>
      <c r="C3833" s="1" t="str">
        <f t="shared" si="297"/>
        <v>Medio Oriente</v>
      </c>
      <c r="D3833" s="2">
        <v>11750005</v>
      </c>
      <c r="E3833" s="2" t="s">
        <v>5</v>
      </c>
      <c r="F3833" s="7">
        <v>181</v>
      </c>
      <c r="G3833" s="7">
        <f t="shared" si="298"/>
        <v>1.81</v>
      </c>
      <c r="H3833" s="7">
        <v>73.2</v>
      </c>
      <c r="I3833" s="7" t="s">
        <v>8</v>
      </c>
      <c r="J3833" s="7">
        <f t="shared" si="299"/>
        <v>73.2</v>
      </c>
      <c r="K3833" s="8">
        <f t="shared" si="300"/>
        <v>22.343640304020024</v>
      </c>
    </row>
    <row r="3834" spans="1:11" x14ac:dyDescent="0.25">
      <c r="A3834" s="1">
        <v>57</v>
      </c>
      <c r="B3834" s="1" t="str">
        <f t="shared" si="296"/>
        <v> Argentina</v>
      </c>
      <c r="C3834" s="1" t="str">
        <f t="shared" si="297"/>
        <v>Sudamérica</v>
      </c>
      <c r="D3834" s="2">
        <v>71588504</v>
      </c>
      <c r="E3834" s="2" t="s">
        <v>7</v>
      </c>
      <c r="F3834" s="7">
        <v>148</v>
      </c>
      <c r="G3834" s="7">
        <f t="shared" si="298"/>
        <v>1.48</v>
      </c>
      <c r="H3834" s="7">
        <v>138.69999999999999</v>
      </c>
      <c r="I3834" s="7" t="s">
        <v>6</v>
      </c>
      <c r="J3834" s="7">
        <f t="shared" si="299"/>
        <v>62.913261718999998</v>
      </c>
      <c r="K3834" s="8">
        <f t="shared" si="300"/>
        <v>28.722270689828342</v>
      </c>
    </row>
    <row r="3835" spans="1:11" x14ac:dyDescent="0.25">
      <c r="A3835" s="1">
        <v>32</v>
      </c>
      <c r="B3835" s="1" t="str">
        <f t="shared" si="296"/>
        <v> Ghana</v>
      </c>
      <c r="C3835" s="1" t="str">
        <f t="shared" si="297"/>
        <v>África</v>
      </c>
      <c r="D3835" s="2">
        <v>94641422</v>
      </c>
      <c r="E3835" s="2" t="s">
        <v>7</v>
      </c>
      <c r="F3835" s="7">
        <v>174</v>
      </c>
      <c r="G3835" s="7">
        <f t="shared" si="298"/>
        <v>1.74</v>
      </c>
      <c r="H3835" s="7">
        <v>73.599999999999994</v>
      </c>
      <c r="I3835" s="7" t="s">
        <v>8</v>
      </c>
      <c r="J3835" s="7">
        <f t="shared" si="299"/>
        <v>73.599999999999994</v>
      </c>
      <c r="K3835" s="8">
        <f t="shared" si="300"/>
        <v>24.309684238340598</v>
      </c>
    </row>
    <row r="3836" spans="1:11" x14ac:dyDescent="0.25">
      <c r="A3836" s="1">
        <v>57</v>
      </c>
      <c r="B3836" s="1" t="str">
        <f t="shared" si="296"/>
        <v> Argentina</v>
      </c>
      <c r="C3836" s="1" t="str">
        <f t="shared" si="297"/>
        <v>Sudamérica</v>
      </c>
      <c r="D3836" s="2">
        <v>97634894</v>
      </c>
      <c r="E3836" s="2" t="s">
        <v>7</v>
      </c>
      <c r="F3836" s="7">
        <v>169</v>
      </c>
      <c r="G3836" s="7">
        <f t="shared" si="298"/>
        <v>1.69</v>
      </c>
      <c r="H3836" s="7">
        <v>181.2</v>
      </c>
      <c r="I3836" s="7" t="s">
        <v>6</v>
      </c>
      <c r="J3836" s="7">
        <f t="shared" si="299"/>
        <v>82.190937443999999</v>
      </c>
      <c r="K3836" s="8">
        <f t="shared" si="300"/>
        <v>28.777331831518509</v>
      </c>
    </row>
    <row r="3837" spans="1:11" x14ac:dyDescent="0.25">
      <c r="A3837" s="1">
        <v>58</v>
      </c>
      <c r="B3837" s="1" t="str">
        <f t="shared" si="296"/>
        <v> Guyana</v>
      </c>
      <c r="C3837" s="1" t="str">
        <f t="shared" si="297"/>
        <v>Sudamérica</v>
      </c>
      <c r="D3837" s="2">
        <v>26573609</v>
      </c>
      <c r="E3837" s="2" t="s">
        <v>5</v>
      </c>
      <c r="F3837" s="7">
        <v>150</v>
      </c>
      <c r="G3837" s="7">
        <f t="shared" si="298"/>
        <v>1.5</v>
      </c>
      <c r="H3837" s="7">
        <v>112.4</v>
      </c>
      <c r="I3837" s="7" t="s">
        <v>6</v>
      </c>
      <c r="J3837" s="7">
        <f t="shared" si="299"/>
        <v>50.983782388000002</v>
      </c>
      <c r="K3837" s="8">
        <f t="shared" si="300"/>
        <v>22.65945883911111</v>
      </c>
    </row>
    <row r="3838" spans="1:11" x14ac:dyDescent="0.25">
      <c r="A3838" s="1">
        <v>4</v>
      </c>
      <c r="B3838" s="1" t="str">
        <f t="shared" si="296"/>
        <v> Mozambique</v>
      </c>
      <c r="C3838" s="1" t="str">
        <f t="shared" si="297"/>
        <v>África</v>
      </c>
      <c r="D3838" s="2">
        <v>56686332</v>
      </c>
      <c r="E3838" s="2" t="s">
        <v>7</v>
      </c>
      <c r="F3838" s="7">
        <v>158</v>
      </c>
      <c r="G3838" s="7">
        <f t="shared" si="298"/>
        <v>1.58</v>
      </c>
      <c r="H3838" s="7">
        <v>57.8</v>
      </c>
      <c r="I3838" s="7" t="s">
        <v>8</v>
      </c>
      <c r="J3838" s="7">
        <f t="shared" si="299"/>
        <v>57.8</v>
      </c>
      <c r="K3838" s="8">
        <f t="shared" si="300"/>
        <v>23.153340810767499</v>
      </c>
    </row>
    <row r="3839" spans="1:11" x14ac:dyDescent="0.25">
      <c r="A3839" s="1">
        <v>56</v>
      </c>
      <c r="B3839" s="1" t="str">
        <f t="shared" si="296"/>
        <v> Armenia</v>
      </c>
      <c r="C3839" s="1" t="str">
        <f t="shared" si="297"/>
        <v>Medio Oriente</v>
      </c>
      <c r="D3839" s="2">
        <v>61083067</v>
      </c>
      <c r="E3839" s="2" t="s">
        <v>7</v>
      </c>
      <c r="F3839" s="7">
        <v>165</v>
      </c>
      <c r="G3839" s="7">
        <f t="shared" si="298"/>
        <v>1.65</v>
      </c>
      <c r="H3839" s="7">
        <v>155</v>
      </c>
      <c r="I3839" s="7" t="s">
        <v>6</v>
      </c>
      <c r="J3839" s="7">
        <f t="shared" si="299"/>
        <v>70.306817350000003</v>
      </c>
      <c r="K3839" s="8">
        <f t="shared" si="300"/>
        <v>25.824358989898993</v>
      </c>
    </row>
    <row r="3840" spans="1:11" x14ac:dyDescent="0.25">
      <c r="A3840" s="1">
        <v>47</v>
      </c>
      <c r="B3840" s="1" t="str">
        <f t="shared" si="296"/>
        <v> Malta</v>
      </c>
      <c r="C3840" s="1" t="str">
        <f t="shared" si="297"/>
        <v>África</v>
      </c>
      <c r="D3840" s="2">
        <v>79894947</v>
      </c>
      <c r="E3840" s="2" t="s">
        <v>5</v>
      </c>
      <c r="F3840" s="7">
        <v>169</v>
      </c>
      <c r="G3840" s="7">
        <f t="shared" si="298"/>
        <v>1.69</v>
      </c>
      <c r="H3840" s="7">
        <v>180.8</v>
      </c>
      <c r="I3840" s="7" t="s">
        <v>6</v>
      </c>
      <c r="J3840" s="7">
        <f t="shared" si="299"/>
        <v>82.009500496000015</v>
      </c>
      <c r="K3840" s="8">
        <f t="shared" si="300"/>
        <v>28.71380571268514</v>
      </c>
    </row>
    <row r="3841" spans="1:11" x14ac:dyDescent="0.25">
      <c r="A3841" s="1">
        <v>10</v>
      </c>
      <c r="B3841" s="1" t="str">
        <f t="shared" si="296"/>
        <v> Chile</v>
      </c>
      <c r="C3841" s="1" t="str">
        <f t="shared" si="297"/>
        <v>Sudamérica</v>
      </c>
      <c r="D3841" s="2">
        <v>69966263</v>
      </c>
      <c r="E3841" s="2" t="s">
        <v>7</v>
      </c>
      <c r="F3841" s="7">
        <v>167</v>
      </c>
      <c r="G3841" s="7">
        <f t="shared" si="298"/>
        <v>1.67</v>
      </c>
      <c r="H3841" s="7">
        <v>81.099999999999994</v>
      </c>
      <c r="I3841" s="7" t="s">
        <v>8</v>
      </c>
      <c r="J3841" s="7">
        <f t="shared" si="299"/>
        <v>81.099999999999994</v>
      </c>
      <c r="K3841" s="8">
        <f t="shared" si="300"/>
        <v>29.079565420058085</v>
      </c>
    </row>
    <row r="3842" spans="1:11" x14ac:dyDescent="0.25">
      <c r="A3842" s="1">
        <v>43</v>
      </c>
      <c r="B3842" s="1" t="str">
        <f t="shared" si="296"/>
        <v> Colombia</v>
      </c>
      <c r="C3842" s="1" t="str">
        <f t="shared" si="297"/>
        <v>Sudamérica</v>
      </c>
      <c r="D3842" s="2">
        <v>14454893</v>
      </c>
      <c r="E3842" s="2" t="s">
        <v>5</v>
      </c>
      <c r="F3842" s="7">
        <v>170</v>
      </c>
      <c r="G3842" s="7">
        <f t="shared" si="298"/>
        <v>1.7</v>
      </c>
      <c r="H3842" s="7">
        <v>79.400000000000006</v>
      </c>
      <c r="I3842" s="7" t="s">
        <v>8</v>
      </c>
      <c r="J3842" s="7">
        <f t="shared" si="299"/>
        <v>79.400000000000006</v>
      </c>
      <c r="K3842" s="8">
        <f t="shared" si="300"/>
        <v>27.474048442906579</v>
      </c>
    </row>
    <row r="3843" spans="1:11" x14ac:dyDescent="0.25">
      <c r="A3843" s="1">
        <v>46</v>
      </c>
      <c r="B3843" s="1" t="str">
        <f t="shared" ref="B3843:B3906" si="301">+VLOOKUP(A3843,$R$2:$S$68,2,FALSE)</f>
        <v> Australia</v>
      </c>
      <c r="C3843" s="1" t="str">
        <f t="shared" ref="C3843:C3906" si="302">+VLOOKUP(B3843,$O$2:$P$68,2,FALSE)</f>
        <v>Oceanía</v>
      </c>
      <c r="D3843" s="2">
        <v>69851140</v>
      </c>
      <c r="E3843" s="2" t="s">
        <v>7</v>
      </c>
      <c r="F3843" s="7">
        <v>158</v>
      </c>
      <c r="G3843" s="7">
        <f t="shared" ref="G3843:G3906" si="303">+F3843/100</f>
        <v>1.58</v>
      </c>
      <c r="H3843" s="7">
        <v>65.599999999999994</v>
      </c>
      <c r="I3843" s="7" t="s">
        <v>8</v>
      </c>
      <c r="J3843" s="7">
        <f t="shared" ref="J3843:J3906" si="304">+IF(I3843="lb",H3843*0.45359237,H3843)</f>
        <v>65.599999999999994</v>
      </c>
      <c r="K3843" s="8">
        <f t="shared" ref="K3843:K3906" si="305">+J3843/G3843^2</f>
        <v>26.277840089729203</v>
      </c>
    </row>
    <row r="3844" spans="1:11" x14ac:dyDescent="0.25">
      <c r="A3844" s="1">
        <v>52</v>
      </c>
      <c r="B3844" s="1" t="str">
        <f t="shared" si="301"/>
        <v> Guatemala</v>
      </c>
      <c r="C3844" s="1" t="str">
        <f t="shared" si="302"/>
        <v>Centroamérica</v>
      </c>
      <c r="D3844" s="2">
        <v>87496311</v>
      </c>
      <c r="E3844" s="2" t="s">
        <v>7</v>
      </c>
      <c r="F3844" s="7">
        <v>138</v>
      </c>
      <c r="G3844" s="7">
        <f t="shared" si="303"/>
        <v>1.38</v>
      </c>
      <c r="H3844" s="7">
        <v>90.2</v>
      </c>
      <c r="I3844" s="7" t="s">
        <v>6</v>
      </c>
      <c r="J3844" s="7">
        <f t="shared" si="304"/>
        <v>40.914031774000001</v>
      </c>
      <c r="K3844" s="8">
        <f t="shared" si="305"/>
        <v>21.483948631590007</v>
      </c>
    </row>
    <row r="3845" spans="1:11" x14ac:dyDescent="0.25">
      <c r="A3845" s="1">
        <v>21</v>
      </c>
      <c r="B3845" s="1" t="str">
        <f t="shared" si="301"/>
        <v> Guinea</v>
      </c>
      <c r="C3845" s="1" t="str">
        <f t="shared" si="302"/>
        <v>África</v>
      </c>
      <c r="D3845" s="2">
        <v>93746554</v>
      </c>
      <c r="E3845" s="2" t="s">
        <v>7</v>
      </c>
      <c r="F3845" s="7">
        <v>150</v>
      </c>
      <c r="G3845" s="7">
        <f t="shared" si="303"/>
        <v>1.5</v>
      </c>
      <c r="H3845" s="7">
        <v>51</v>
      </c>
      <c r="I3845" s="7" t="s">
        <v>8</v>
      </c>
      <c r="J3845" s="7">
        <f t="shared" si="304"/>
        <v>51</v>
      </c>
      <c r="K3845" s="8">
        <f t="shared" si="305"/>
        <v>22.666666666666668</v>
      </c>
    </row>
    <row r="3846" spans="1:11" x14ac:dyDescent="0.25">
      <c r="A3846" s="1">
        <v>4</v>
      </c>
      <c r="B3846" s="1" t="str">
        <f t="shared" si="301"/>
        <v> Mozambique</v>
      </c>
      <c r="C3846" s="1" t="str">
        <f t="shared" si="302"/>
        <v>África</v>
      </c>
      <c r="D3846" s="2">
        <v>95140734</v>
      </c>
      <c r="E3846" s="2" t="s">
        <v>7</v>
      </c>
      <c r="F3846" s="7">
        <v>171</v>
      </c>
      <c r="G3846" s="7">
        <f t="shared" si="303"/>
        <v>1.71</v>
      </c>
      <c r="H3846" s="7">
        <v>165.1</v>
      </c>
      <c r="I3846" s="7" t="s">
        <v>6</v>
      </c>
      <c r="J3846" s="7">
        <f t="shared" si="304"/>
        <v>74.888100287</v>
      </c>
      <c r="K3846" s="8">
        <f t="shared" si="305"/>
        <v>25.610649528743888</v>
      </c>
    </row>
    <row r="3847" spans="1:11" x14ac:dyDescent="0.25">
      <c r="A3847" s="1">
        <v>64</v>
      </c>
      <c r="B3847" s="1" t="str">
        <f t="shared" si="301"/>
        <v> Kiribati</v>
      </c>
      <c r="C3847" s="1" t="str">
        <f t="shared" si="302"/>
        <v>Oceanía</v>
      </c>
      <c r="D3847" s="2">
        <v>82277563</v>
      </c>
      <c r="E3847" s="2" t="s">
        <v>5</v>
      </c>
      <c r="F3847" s="7">
        <v>174</v>
      </c>
      <c r="G3847" s="7">
        <f t="shared" si="303"/>
        <v>1.74</v>
      </c>
      <c r="H3847" s="7">
        <v>185.8</v>
      </c>
      <c r="I3847" s="7" t="s">
        <v>6</v>
      </c>
      <c r="J3847" s="7">
        <f t="shared" si="304"/>
        <v>84.277462346000007</v>
      </c>
      <c r="K3847" s="8">
        <f t="shared" si="305"/>
        <v>27.836392636411681</v>
      </c>
    </row>
    <row r="3848" spans="1:11" x14ac:dyDescent="0.25">
      <c r="A3848" s="1">
        <v>40</v>
      </c>
      <c r="B3848" s="1" t="str">
        <f t="shared" si="301"/>
        <v> Israel</v>
      </c>
      <c r="C3848" s="1" t="str">
        <f t="shared" si="302"/>
        <v>Medio Oriente</v>
      </c>
      <c r="D3848" s="2">
        <v>41367321</v>
      </c>
      <c r="E3848" s="2" t="s">
        <v>7</v>
      </c>
      <c r="F3848" s="7">
        <v>151</v>
      </c>
      <c r="G3848" s="7">
        <f t="shared" si="303"/>
        <v>1.51</v>
      </c>
      <c r="H3848" s="7">
        <v>143.5</v>
      </c>
      <c r="I3848" s="7" t="s">
        <v>6</v>
      </c>
      <c r="J3848" s="7">
        <f t="shared" si="304"/>
        <v>65.090505094999997</v>
      </c>
      <c r="K3848" s="8">
        <f t="shared" si="305"/>
        <v>28.547215076093153</v>
      </c>
    </row>
    <row r="3849" spans="1:11" x14ac:dyDescent="0.25">
      <c r="A3849" s="1">
        <v>9</v>
      </c>
      <c r="B3849" s="1" t="str">
        <f t="shared" si="301"/>
        <v> Seychelles</v>
      </c>
      <c r="C3849" s="1" t="str">
        <f t="shared" si="302"/>
        <v>Medio Oriente</v>
      </c>
      <c r="D3849" s="2">
        <v>75857127</v>
      </c>
      <c r="E3849" s="2" t="s">
        <v>5</v>
      </c>
      <c r="F3849" s="7">
        <v>196</v>
      </c>
      <c r="G3849" s="7">
        <f t="shared" si="303"/>
        <v>1.96</v>
      </c>
      <c r="H3849" s="7">
        <v>203</v>
      </c>
      <c r="I3849" s="7" t="s">
        <v>6</v>
      </c>
      <c r="J3849" s="7">
        <f t="shared" si="304"/>
        <v>92.079251110000001</v>
      </c>
      <c r="K3849" s="8">
        <f t="shared" si="305"/>
        <v>23.968984566326533</v>
      </c>
    </row>
    <row r="3850" spans="1:11" x14ac:dyDescent="0.25">
      <c r="A3850" s="1">
        <v>28</v>
      </c>
      <c r="B3850" s="1" t="str">
        <f t="shared" si="301"/>
        <v> Austria</v>
      </c>
      <c r="C3850" s="1" t="str">
        <f t="shared" si="302"/>
        <v>Europa</v>
      </c>
      <c r="D3850" s="2">
        <v>94600528</v>
      </c>
      <c r="E3850" s="2" t="s">
        <v>7</v>
      </c>
      <c r="F3850" s="7">
        <v>188</v>
      </c>
      <c r="G3850" s="7">
        <f t="shared" si="303"/>
        <v>1.88</v>
      </c>
      <c r="H3850" s="7">
        <v>175.7</v>
      </c>
      <c r="I3850" s="7" t="s">
        <v>6</v>
      </c>
      <c r="J3850" s="7">
        <f t="shared" si="304"/>
        <v>79.696179408999996</v>
      </c>
      <c r="K3850" s="8">
        <f t="shared" si="305"/>
        <v>22.548715314904936</v>
      </c>
    </row>
    <row r="3851" spans="1:11" x14ac:dyDescent="0.25">
      <c r="A3851" s="1">
        <v>56</v>
      </c>
      <c r="B3851" s="1" t="str">
        <f t="shared" si="301"/>
        <v> Armenia</v>
      </c>
      <c r="C3851" s="1" t="str">
        <f t="shared" si="302"/>
        <v>Medio Oriente</v>
      </c>
      <c r="D3851" s="2">
        <v>48631338</v>
      </c>
      <c r="E3851" s="2" t="s">
        <v>5</v>
      </c>
      <c r="F3851" s="7">
        <v>168</v>
      </c>
      <c r="G3851" s="7">
        <f t="shared" si="303"/>
        <v>1.68</v>
      </c>
      <c r="H3851" s="7">
        <v>66.7</v>
      </c>
      <c r="I3851" s="7" t="s">
        <v>8</v>
      </c>
      <c r="J3851" s="7">
        <f t="shared" si="304"/>
        <v>66.7</v>
      </c>
      <c r="K3851" s="8">
        <f t="shared" si="305"/>
        <v>23.632369614512477</v>
      </c>
    </row>
    <row r="3852" spans="1:11" x14ac:dyDescent="0.25">
      <c r="A3852" s="1">
        <v>12</v>
      </c>
      <c r="B3852" s="1" t="str">
        <f t="shared" si="301"/>
        <v> Dominica</v>
      </c>
      <c r="C3852" s="1" t="str">
        <f t="shared" si="302"/>
        <v>Centroamérica</v>
      </c>
      <c r="D3852" s="2">
        <v>99599058</v>
      </c>
      <c r="E3852" s="2" t="s">
        <v>5</v>
      </c>
      <c r="F3852" s="7">
        <v>196</v>
      </c>
      <c r="G3852" s="7">
        <f t="shared" si="303"/>
        <v>1.96</v>
      </c>
      <c r="H3852" s="7">
        <v>83.2</v>
      </c>
      <c r="I3852" s="7" t="s">
        <v>8</v>
      </c>
      <c r="J3852" s="7">
        <f t="shared" si="304"/>
        <v>83.2</v>
      </c>
      <c r="K3852" s="8">
        <f t="shared" si="305"/>
        <v>21.657642648896296</v>
      </c>
    </row>
    <row r="3853" spans="1:11" x14ac:dyDescent="0.25">
      <c r="A3853" s="1">
        <v>30</v>
      </c>
      <c r="B3853" s="1" t="str">
        <f t="shared" si="301"/>
        <v> Liberia</v>
      </c>
      <c r="C3853" s="1" t="str">
        <f t="shared" si="302"/>
        <v>África</v>
      </c>
      <c r="D3853" s="2">
        <v>84290290</v>
      </c>
      <c r="E3853" s="2" t="s">
        <v>7</v>
      </c>
      <c r="F3853" s="7">
        <v>156</v>
      </c>
      <c r="G3853" s="7">
        <f t="shared" si="303"/>
        <v>1.56</v>
      </c>
      <c r="H3853" s="7">
        <v>56.4</v>
      </c>
      <c r="I3853" s="7" t="s">
        <v>8</v>
      </c>
      <c r="J3853" s="7">
        <f t="shared" si="304"/>
        <v>56.4</v>
      </c>
      <c r="K3853" s="8">
        <f t="shared" si="305"/>
        <v>23.175542406311635</v>
      </c>
    </row>
    <row r="3854" spans="1:11" x14ac:dyDescent="0.25">
      <c r="A3854" s="1">
        <v>41</v>
      </c>
      <c r="B3854" s="1" t="str">
        <f t="shared" si="301"/>
        <v> Mongolia</v>
      </c>
      <c r="C3854" s="1" t="str">
        <f t="shared" si="302"/>
        <v>Asia</v>
      </c>
      <c r="D3854" s="2">
        <v>84237294</v>
      </c>
      <c r="E3854" s="2" t="s">
        <v>7</v>
      </c>
      <c r="F3854" s="7">
        <v>145</v>
      </c>
      <c r="G3854" s="7">
        <f t="shared" si="303"/>
        <v>1.45</v>
      </c>
      <c r="H3854" s="7">
        <v>110.2</v>
      </c>
      <c r="I3854" s="7" t="s">
        <v>6</v>
      </c>
      <c r="J3854" s="7">
        <f t="shared" si="304"/>
        <v>49.985879174000004</v>
      </c>
      <c r="K3854" s="8">
        <f t="shared" si="305"/>
        <v>23.774496634482759</v>
      </c>
    </row>
    <row r="3855" spans="1:11" x14ac:dyDescent="0.25">
      <c r="A3855" s="1">
        <v>60</v>
      </c>
      <c r="B3855" s="1" t="str">
        <f t="shared" si="301"/>
        <v> Nicaragua</v>
      </c>
      <c r="C3855" s="1" t="str">
        <f t="shared" si="302"/>
        <v>Centroamérica</v>
      </c>
      <c r="D3855" s="2">
        <v>78590858</v>
      </c>
      <c r="E3855" s="2" t="s">
        <v>5</v>
      </c>
      <c r="F3855" s="7">
        <v>165</v>
      </c>
      <c r="G3855" s="7">
        <f t="shared" si="303"/>
        <v>1.65</v>
      </c>
      <c r="H3855" s="7">
        <v>65.099999999999994</v>
      </c>
      <c r="I3855" s="7" t="s">
        <v>8</v>
      </c>
      <c r="J3855" s="7">
        <f t="shared" si="304"/>
        <v>65.099999999999994</v>
      </c>
      <c r="K3855" s="8">
        <f t="shared" si="305"/>
        <v>23.911845730027547</v>
      </c>
    </row>
    <row r="3856" spans="1:11" x14ac:dyDescent="0.25">
      <c r="A3856" s="1">
        <v>49</v>
      </c>
      <c r="B3856" s="1" t="str">
        <f t="shared" si="301"/>
        <v> Uruguay</v>
      </c>
      <c r="C3856" s="1" t="str">
        <f t="shared" si="302"/>
        <v>Sudamérica</v>
      </c>
      <c r="D3856" s="2">
        <v>14853407</v>
      </c>
      <c r="E3856" s="2" t="s">
        <v>7</v>
      </c>
      <c r="F3856" s="7">
        <v>157</v>
      </c>
      <c r="G3856" s="7">
        <f t="shared" si="303"/>
        <v>1.57</v>
      </c>
      <c r="H3856" s="7">
        <v>143.1</v>
      </c>
      <c r="I3856" s="7" t="s">
        <v>6</v>
      </c>
      <c r="J3856" s="7">
        <f t="shared" si="304"/>
        <v>64.909068146999999</v>
      </c>
      <c r="K3856" s="8">
        <f t="shared" si="305"/>
        <v>26.333347457097648</v>
      </c>
    </row>
    <row r="3857" spans="1:11" x14ac:dyDescent="0.25">
      <c r="A3857" s="1">
        <v>32</v>
      </c>
      <c r="B3857" s="1" t="str">
        <f t="shared" si="301"/>
        <v> Ghana</v>
      </c>
      <c r="C3857" s="1" t="str">
        <f t="shared" si="302"/>
        <v>África</v>
      </c>
      <c r="D3857" s="2">
        <v>14101123</v>
      </c>
      <c r="E3857" s="2" t="s">
        <v>7</v>
      </c>
      <c r="F3857" s="7">
        <v>139</v>
      </c>
      <c r="G3857" s="7">
        <f t="shared" si="303"/>
        <v>1.39</v>
      </c>
      <c r="H3857" s="7">
        <v>105.2</v>
      </c>
      <c r="I3857" s="7" t="s">
        <v>6</v>
      </c>
      <c r="J3857" s="7">
        <f t="shared" si="304"/>
        <v>47.717917324000005</v>
      </c>
      <c r="K3857" s="8">
        <f t="shared" si="305"/>
        <v>24.697436635784904</v>
      </c>
    </row>
    <row r="3858" spans="1:11" x14ac:dyDescent="0.25">
      <c r="A3858" s="1">
        <v>67</v>
      </c>
      <c r="B3858" s="1" t="str">
        <f t="shared" si="301"/>
        <v> Samoa</v>
      </c>
      <c r="C3858" s="1" t="str">
        <f t="shared" si="302"/>
        <v>Oceanía</v>
      </c>
      <c r="D3858" s="2">
        <v>82107180</v>
      </c>
      <c r="E3858" s="2" t="s">
        <v>5</v>
      </c>
      <c r="F3858" s="7">
        <v>150</v>
      </c>
      <c r="G3858" s="7">
        <f t="shared" si="303"/>
        <v>1.5</v>
      </c>
      <c r="H3858" s="7">
        <v>62.8</v>
      </c>
      <c r="I3858" s="7" t="s">
        <v>8</v>
      </c>
      <c r="J3858" s="7">
        <f t="shared" si="304"/>
        <v>62.8</v>
      </c>
      <c r="K3858" s="8">
        <f t="shared" si="305"/>
        <v>27.911111111111111</v>
      </c>
    </row>
    <row r="3859" spans="1:11" x14ac:dyDescent="0.25">
      <c r="A3859" s="1">
        <v>2</v>
      </c>
      <c r="B3859" s="1" t="str">
        <f t="shared" si="301"/>
        <v> Burkina Faso</v>
      </c>
      <c r="C3859" s="1" t="str">
        <f t="shared" si="302"/>
        <v>África</v>
      </c>
      <c r="D3859" s="2">
        <v>36483008</v>
      </c>
      <c r="E3859" s="2" t="s">
        <v>7</v>
      </c>
      <c r="F3859" s="7">
        <v>139</v>
      </c>
      <c r="G3859" s="7">
        <f t="shared" si="303"/>
        <v>1.39</v>
      </c>
      <c r="H3859" s="7">
        <v>99.6</v>
      </c>
      <c r="I3859" s="7" t="s">
        <v>6</v>
      </c>
      <c r="J3859" s="7">
        <f t="shared" si="304"/>
        <v>45.177800052000002</v>
      </c>
      <c r="K3859" s="8">
        <f t="shared" si="305"/>
        <v>23.382744191294449</v>
      </c>
    </row>
    <row r="3860" spans="1:11" x14ac:dyDescent="0.25">
      <c r="A3860" s="1">
        <v>67</v>
      </c>
      <c r="B3860" s="1" t="str">
        <f t="shared" si="301"/>
        <v> Samoa</v>
      </c>
      <c r="C3860" s="1" t="str">
        <f t="shared" si="302"/>
        <v>Oceanía</v>
      </c>
      <c r="D3860" s="2">
        <v>81300648</v>
      </c>
      <c r="E3860" s="2" t="s">
        <v>7</v>
      </c>
      <c r="F3860" s="7">
        <v>161</v>
      </c>
      <c r="G3860" s="7">
        <f t="shared" si="303"/>
        <v>1.61</v>
      </c>
      <c r="H3860" s="7">
        <v>192.9</v>
      </c>
      <c r="I3860" s="7" t="s">
        <v>6</v>
      </c>
      <c r="J3860" s="7">
        <f t="shared" si="304"/>
        <v>87.497968173000004</v>
      </c>
      <c r="K3860" s="8">
        <f t="shared" si="305"/>
        <v>33.755629864974345</v>
      </c>
    </row>
    <row r="3861" spans="1:11" x14ac:dyDescent="0.25">
      <c r="A3861" s="1">
        <v>2</v>
      </c>
      <c r="B3861" s="1" t="str">
        <f t="shared" si="301"/>
        <v> Burkina Faso</v>
      </c>
      <c r="C3861" s="1" t="str">
        <f t="shared" si="302"/>
        <v>África</v>
      </c>
      <c r="D3861" s="2">
        <v>83360649</v>
      </c>
      <c r="E3861" s="2" t="s">
        <v>7</v>
      </c>
      <c r="F3861" s="7">
        <v>147</v>
      </c>
      <c r="G3861" s="7">
        <f t="shared" si="303"/>
        <v>1.47</v>
      </c>
      <c r="H3861" s="7">
        <v>100.8</v>
      </c>
      <c r="I3861" s="7" t="s">
        <v>6</v>
      </c>
      <c r="J3861" s="7">
        <f t="shared" si="304"/>
        <v>45.722110896000004</v>
      </c>
      <c r="K3861" s="8">
        <f t="shared" si="305"/>
        <v>21.158827755102045</v>
      </c>
    </row>
    <row r="3862" spans="1:11" x14ac:dyDescent="0.25">
      <c r="A3862" s="1">
        <v>34</v>
      </c>
      <c r="B3862" s="1" t="str">
        <f t="shared" si="301"/>
        <v> Bulgaria</v>
      </c>
      <c r="C3862" s="1" t="str">
        <f t="shared" si="302"/>
        <v>Europa</v>
      </c>
      <c r="D3862" s="2">
        <v>29446584</v>
      </c>
      <c r="E3862" s="2" t="s">
        <v>7</v>
      </c>
      <c r="F3862" s="7">
        <v>158</v>
      </c>
      <c r="G3862" s="7">
        <f t="shared" si="303"/>
        <v>1.58</v>
      </c>
      <c r="H3862" s="7">
        <v>127</v>
      </c>
      <c r="I3862" s="7" t="s">
        <v>6</v>
      </c>
      <c r="J3862" s="7">
        <f t="shared" si="304"/>
        <v>57.60623099</v>
      </c>
      <c r="K3862" s="8">
        <f t="shared" si="305"/>
        <v>23.075721434866203</v>
      </c>
    </row>
    <row r="3863" spans="1:11" x14ac:dyDescent="0.25">
      <c r="A3863" s="1">
        <v>41</v>
      </c>
      <c r="B3863" s="1" t="str">
        <f t="shared" si="301"/>
        <v> Mongolia</v>
      </c>
      <c r="C3863" s="1" t="str">
        <f t="shared" si="302"/>
        <v>Asia</v>
      </c>
      <c r="D3863" s="2">
        <v>83617182</v>
      </c>
      <c r="E3863" s="2" t="s">
        <v>5</v>
      </c>
      <c r="F3863" s="7">
        <v>162</v>
      </c>
      <c r="G3863" s="7">
        <f t="shared" si="303"/>
        <v>1.62</v>
      </c>
      <c r="H3863" s="7">
        <v>73.400000000000006</v>
      </c>
      <c r="I3863" s="7" t="s">
        <v>8</v>
      </c>
      <c r="J3863" s="7">
        <f t="shared" si="304"/>
        <v>73.400000000000006</v>
      </c>
      <c r="K3863" s="8">
        <f t="shared" si="305"/>
        <v>27.968297515622616</v>
      </c>
    </row>
    <row r="3864" spans="1:11" x14ac:dyDescent="0.25">
      <c r="A3864" s="1">
        <v>66</v>
      </c>
      <c r="B3864" s="1" t="str">
        <f t="shared" si="301"/>
        <v> Tonga</v>
      </c>
      <c r="C3864" s="1" t="str">
        <f t="shared" si="302"/>
        <v>Oceanía</v>
      </c>
      <c r="D3864" s="2">
        <v>48694470</v>
      </c>
      <c r="E3864" s="2" t="s">
        <v>7</v>
      </c>
      <c r="F3864" s="7">
        <v>173</v>
      </c>
      <c r="G3864" s="7">
        <f t="shared" si="303"/>
        <v>1.73</v>
      </c>
      <c r="H3864" s="7">
        <v>103.4</v>
      </c>
      <c r="I3864" s="7" t="s">
        <v>8</v>
      </c>
      <c r="J3864" s="7">
        <f t="shared" si="304"/>
        <v>103.4</v>
      </c>
      <c r="K3864" s="8">
        <f t="shared" si="305"/>
        <v>34.548431287380133</v>
      </c>
    </row>
    <row r="3865" spans="1:11" x14ac:dyDescent="0.25">
      <c r="A3865" s="1">
        <v>17</v>
      </c>
      <c r="B3865" s="1" t="str">
        <f t="shared" si="301"/>
        <v> India</v>
      </c>
      <c r="C3865" s="1" t="str">
        <f t="shared" si="302"/>
        <v>Asia</v>
      </c>
      <c r="D3865" s="2">
        <v>70290540</v>
      </c>
      <c r="E3865" s="2" t="s">
        <v>7</v>
      </c>
      <c r="F3865" s="7">
        <v>145</v>
      </c>
      <c r="G3865" s="7">
        <f t="shared" si="303"/>
        <v>1.45</v>
      </c>
      <c r="H3865" s="7">
        <v>100.1</v>
      </c>
      <c r="I3865" s="7" t="s">
        <v>6</v>
      </c>
      <c r="J3865" s="7">
        <f t="shared" si="304"/>
        <v>45.404596237</v>
      </c>
      <c r="K3865" s="8">
        <f t="shared" si="305"/>
        <v>21.595527342211653</v>
      </c>
    </row>
    <row r="3866" spans="1:11" x14ac:dyDescent="0.25">
      <c r="A3866" s="1">
        <v>14</v>
      </c>
      <c r="B3866" s="1" t="str">
        <f t="shared" si="301"/>
        <v> Madagascar</v>
      </c>
      <c r="C3866" s="1" t="str">
        <f t="shared" si="302"/>
        <v>África</v>
      </c>
      <c r="D3866" s="2">
        <v>87119241</v>
      </c>
      <c r="E3866" s="2" t="s">
        <v>5</v>
      </c>
      <c r="F3866" s="7">
        <v>159</v>
      </c>
      <c r="G3866" s="7">
        <f t="shared" si="303"/>
        <v>1.59</v>
      </c>
      <c r="H3866" s="7">
        <v>53.4</v>
      </c>
      <c r="I3866" s="7" t="s">
        <v>8</v>
      </c>
      <c r="J3866" s="7">
        <f t="shared" si="304"/>
        <v>53.4</v>
      </c>
      <c r="K3866" s="8">
        <f t="shared" si="305"/>
        <v>21.122582176337957</v>
      </c>
    </row>
    <row r="3867" spans="1:11" x14ac:dyDescent="0.25">
      <c r="A3867" s="1">
        <v>15</v>
      </c>
      <c r="B3867" s="1" t="str">
        <f t="shared" si="301"/>
        <v> Burundi</v>
      </c>
      <c r="C3867" s="1" t="str">
        <f t="shared" si="302"/>
        <v>África</v>
      </c>
      <c r="D3867" s="2">
        <v>26793731</v>
      </c>
      <c r="E3867" s="2" t="s">
        <v>5</v>
      </c>
      <c r="F3867" s="7">
        <v>183</v>
      </c>
      <c r="G3867" s="7">
        <f t="shared" si="303"/>
        <v>1.83</v>
      </c>
      <c r="H3867" s="7">
        <v>152.6</v>
      </c>
      <c r="I3867" s="7" t="s">
        <v>6</v>
      </c>
      <c r="J3867" s="7">
        <f t="shared" si="304"/>
        <v>69.218195661999999</v>
      </c>
      <c r="K3867" s="8">
        <f t="shared" si="305"/>
        <v>20.668934773209109</v>
      </c>
    </row>
    <row r="3868" spans="1:11" x14ac:dyDescent="0.25">
      <c r="A3868" s="1">
        <v>56</v>
      </c>
      <c r="B3868" s="1" t="str">
        <f t="shared" si="301"/>
        <v> Armenia</v>
      </c>
      <c r="C3868" s="1" t="str">
        <f t="shared" si="302"/>
        <v>Medio Oriente</v>
      </c>
      <c r="D3868" s="2">
        <v>76664274</v>
      </c>
      <c r="E3868" s="2" t="s">
        <v>7</v>
      </c>
      <c r="F3868" s="7">
        <v>171</v>
      </c>
      <c r="G3868" s="7">
        <f t="shared" si="303"/>
        <v>1.71</v>
      </c>
      <c r="H3868" s="7">
        <v>182.3</v>
      </c>
      <c r="I3868" s="7" t="s">
        <v>6</v>
      </c>
      <c r="J3868" s="7">
        <f t="shared" si="304"/>
        <v>82.689889051000009</v>
      </c>
      <c r="K3868" s="8">
        <f t="shared" si="305"/>
        <v>28.278748692247191</v>
      </c>
    </row>
    <row r="3869" spans="1:11" x14ac:dyDescent="0.25">
      <c r="A3869" s="1">
        <v>53</v>
      </c>
      <c r="B3869" s="1" t="str">
        <f t="shared" si="301"/>
        <v> Georgia</v>
      </c>
      <c r="C3869" s="1" t="str">
        <f t="shared" si="302"/>
        <v>Medio Oriente</v>
      </c>
      <c r="D3869" s="2">
        <v>70782628</v>
      </c>
      <c r="E3869" s="2" t="s">
        <v>5</v>
      </c>
      <c r="F3869" s="7">
        <v>172</v>
      </c>
      <c r="G3869" s="7">
        <f t="shared" si="303"/>
        <v>1.72</v>
      </c>
      <c r="H3869" s="7">
        <v>78.5</v>
      </c>
      <c r="I3869" s="7" t="s">
        <v>8</v>
      </c>
      <c r="J3869" s="7">
        <f t="shared" si="304"/>
        <v>78.5</v>
      </c>
      <c r="K3869" s="8">
        <f t="shared" si="305"/>
        <v>26.534613304488914</v>
      </c>
    </row>
    <row r="3870" spans="1:11" x14ac:dyDescent="0.25">
      <c r="A3870" s="1">
        <v>43</v>
      </c>
      <c r="B3870" s="1" t="str">
        <f t="shared" si="301"/>
        <v> Colombia</v>
      </c>
      <c r="C3870" s="1" t="str">
        <f t="shared" si="302"/>
        <v>Sudamérica</v>
      </c>
      <c r="D3870" s="2">
        <v>65243574</v>
      </c>
      <c r="E3870" s="2" t="s">
        <v>7</v>
      </c>
      <c r="F3870" s="7">
        <v>174</v>
      </c>
      <c r="G3870" s="7">
        <f t="shared" si="303"/>
        <v>1.74</v>
      </c>
      <c r="H3870" s="7">
        <v>168.7</v>
      </c>
      <c r="I3870" s="7" t="s">
        <v>6</v>
      </c>
      <c r="J3870" s="7">
        <f t="shared" si="304"/>
        <v>76.521032818999998</v>
      </c>
      <c r="K3870" s="8">
        <f t="shared" si="305"/>
        <v>25.274485671488968</v>
      </c>
    </row>
    <row r="3871" spans="1:11" x14ac:dyDescent="0.25">
      <c r="A3871" s="1">
        <v>32</v>
      </c>
      <c r="B3871" s="1" t="str">
        <f t="shared" si="301"/>
        <v> Ghana</v>
      </c>
      <c r="C3871" s="1" t="str">
        <f t="shared" si="302"/>
        <v>África</v>
      </c>
      <c r="D3871" s="2">
        <v>74521997</v>
      </c>
      <c r="E3871" s="2" t="s">
        <v>5</v>
      </c>
      <c r="F3871" s="7">
        <v>169</v>
      </c>
      <c r="G3871" s="7">
        <f t="shared" si="303"/>
        <v>1.69</v>
      </c>
      <c r="H3871" s="7">
        <v>65.400000000000006</v>
      </c>
      <c r="I3871" s="7" t="s">
        <v>8</v>
      </c>
      <c r="J3871" s="7">
        <f t="shared" si="304"/>
        <v>65.400000000000006</v>
      </c>
      <c r="K3871" s="8">
        <f t="shared" si="305"/>
        <v>22.898357900633737</v>
      </c>
    </row>
    <row r="3872" spans="1:11" x14ac:dyDescent="0.25">
      <c r="A3872" s="1">
        <v>24</v>
      </c>
      <c r="B3872" s="1" t="str">
        <f t="shared" si="301"/>
        <v> China</v>
      </c>
      <c r="C3872" s="1" t="str">
        <f t="shared" si="302"/>
        <v>Asia</v>
      </c>
      <c r="D3872" s="2">
        <v>35262066</v>
      </c>
      <c r="E3872" s="2" t="s">
        <v>5</v>
      </c>
      <c r="F3872" s="7">
        <v>168</v>
      </c>
      <c r="G3872" s="7">
        <f t="shared" si="303"/>
        <v>1.68</v>
      </c>
      <c r="H3872" s="7">
        <v>69.7</v>
      </c>
      <c r="I3872" s="7" t="s">
        <v>8</v>
      </c>
      <c r="J3872" s="7">
        <f t="shared" si="304"/>
        <v>69.7</v>
      </c>
      <c r="K3872" s="8">
        <f t="shared" si="305"/>
        <v>24.695294784580504</v>
      </c>
    </row>
    <row r="3873" spans="1:11" x14ac:dyDescent="0.25">
      <c r="A3873" s="1">
        <v>23</v>
      </c>
      <c r="B3873" s="1" t="str">
        <f t="shared" si="301"/>
        <v> Sri Lanka</v>
      </c>
      <c r="C3873" s="1" t="str">
        <f t="shared" si="302"/>
        <v>Asia</v>
      </c>
      <c r="D3873" s="2">
        <v>32045668</v>
      </c>
      <c r="E3873" s="2" t="s">
        <v>5</v>
      </c>
      <c r="F3873" s="7">
        <v>169</v>
      </c>
      <c r="G3873" s="7">
        <f t="shared" si="303"/>
        <v>1.69</v>
      </c>
      <c r="H3873" s="7">
        <v>61.8</v>
      </c>
      <c r="I3873" s="7" t="s">
        <v>8</v>
      </c>
      <c r="J3873" s="7">
        <f t="shared" si="304"/>
        <v>61.8</v>
      </c>
      <c r="K3873" s="8">
        <f t="shared" si="305"/>
        <v>21.637897832708941</v>
      </c>
    </row>
    <row r="3874" spans="1:11" x14ac:dyDescent="0.25">
      <c r="A3874" s="1">
        <v>27</v>
      </c>
      <c r="B3874" s="1" t="str">
        <f t="shared" si="301"/>
        <v> Estonia</v>
      </c>
      <c r="C3874" s="1" t="str">
        <f t="shared" si="302"/>
        <v>Europa</v>
      </c>
      <c r="D3874" s="2">
        <v>70590826</v>
      </c>
      <c r="E3874" s="2" t="s">
        <v>5</v>
      </c>
      <c r="F3874" s="7">
        <v>171</v>
      </c>
      <c r="G3874" s="7">
        <f t="shared" si="303"/>
        <v>1.71</v>
      </c>
      <c r="H3874" s="7">
        <v>77.3</v>
      </c>
      <c r="I3874" s="7" t="s">
        <v>8</v>
      </c>
      <c r="J3874" s="7">
        <f t="shared" si="304"/>
        <v>77.3</v>
      </c>
      <c r="K3874" s="8">
        <f t="shared" si="305"/>
        <v>26.435484422557369</v>
      </c>
    </row>
    <row r="3875" spans="1:11" x14ac:dyDescent="0.25">
      <c r="A3875" s="1">
        <v>27</v>
      </c>
      <c r="B3875" s="1" t="str">
        <f t="shared" si="301"/>
        <v> Estonia</v>
      </c>
      <c r="C3875" s="1" t="str">
        <f t="shared" si="302"/>
        <v>Europa</v>
      </c>
      <c r="D3875" s="2">
        <v>21771806</v>
      </c>
      <c r="E3875" s="2" t="s">
        <v>5</v>
      </c>
      <c r="F3875" s="7">
        <v>167</v>
      </c>
      <c r="G3875" s="7">
        <f t="shared" si="303"/>
        <v>1.67</v>
      </c>
      <c r="H3875" s="7">
        <v>174.6</v>
      </c>
      <c r="I3875" s="7" t="s">
        <v>6</v>
      </c>
      <c r="J3875" s="7">
        <f t="shared" si="304"/>
        <v>79.197227802</v>
      </c>
      <c r="K3875" s="8">
        <f t="shared" si="305"/>
        <v>28.397299222632579</v>
      </c>
    </row>
    <row r="3876" spans="1:11" x14ac:dyDescent="0.25">
      <c r="A3876" s="1">
        <v>11</v>
      </c>
      <c r="B3876" s="1" t="str">
        <f t="shared" si="301"/>
        <v> El Salvador</v>
      </c>
      <c r="C3876" s="1" t="str">
        <f t="shared" si="302"/>
        <v>Centroamérica</v>
      </c>
      <c r="D3876" s="2">
        <v>86642070</v>
      </c>
      <c r="E3876" s="2" t="s">
        <v>5</v>
      </c>
      <c r="F3876" s="7">
        <v>168</v>
      </c>
      <c r="G3876" s="7">
        <f t="shared" si="303"/>
        <v>1.68</v>
      </c>
      <c r="H3876" s="7">
        <v>173.5</v>
      </c>
      <c r="I3876" s="7" t="s">
        <v>6</v>
      </c>
      <c r="J3876" s="7">
        <f t="shared" si="304"/>
        <v>78.698276195000005</v>
      </c>
      <c r="K3876" s="8">
        <f t="shared" si="305"/>
        <v>27.883459536210324</v>
      </c>
    </row>
    <row r="3877" spans="1:11" x14ac:dyDescent="0.25">
      <c r="A3877" s="1">
        <v>60</v>
      </c>
      <c r="B3877" s="1" t="str">
        <f t="shared" si="301"/>
        <v> Nicaragua</v>
      </c>
      <c r="C3877" s="1" t="str">
        <f t="shared" si="302"/>
        <v>Centroamérica</v>
      </c>
      <c r="D3877" s="2">
        <v>86145190</v>
      </c>
      <c r="E3877" s="2" t="s">
        <v>5</v>
      </c>
      <c r="F3877" s="7">
        <v>173</v>
      </c>
      <c r="G3877" s="7">
        <f t="shared" si="303"/>
        <v>1.73</v>
      </c>
      <c r="H3877" s="7">
        <v>75.099999999999994</v>
      </c>
      <c r="I3877" s="7" t="s">
        <v>8</v>
      </c>
      <c r="J3877" s="7">
        <f t="shared" si="304"/>
        <v>75.099999999999994</v>
      </c>
      <c r="K3877" s="8">
        <f t="shared" si="305"/>
        <v>25.092719435998529</v>
      </c>
    </row>
    <row r="3878" spans="1:11" x14ac:dyDescent="0.25">
      <c r="A3878" s="1">
        <v>31</v>
      </c>
      <c r="B3878" s="1" t="str">
        <f t="shared" si="301"/>
        <v> Gambia</v>
      </c>
      <c r="C3878" s="1" t="str">
        <f t="shared" si="302"/>
        <v>África</v>
      </c>
      <c r="D3878" s="2">
        <v>76779896</v>
      </c>
      <c r="E3878" s="2" t="s">
        <v>7</v>
      </c>
      <c r="F3878" s="7">
        <v>164</v>
      </c>
      <c r="G3878" s="7">
        <f t="shared" si="303"/>
        <v>1.64</v>
      </c>
      <c r="H3878" s="7">
        <v>66.5</v>
      </c>
      <c r="I3878" s="7" t="s">
        <v>8</v>
      </c>
      <c r="J3878" s="7">
        <f t="shared" si="304"/>
        <v>66.5</v>
      </c>
      <c r="K3878" s="8">
        <f t="shared" si="305"/>
        <v>24.724866151100539</v>
      </c>
    </row>
    <row r="3879" spans="1:11" x14ac:dyDescent="0.25">
      <c r="A3879" s="1">
        <v>17</v>
      </c>
      <c r="B3879" s="1" t="str">
        <f t="shared" si="301"/>
        <v> India</v>
      </c>
      <c r="C3879" s="1" t="str">
        <f t="shared" si="302"/>
        <v>Asia</v>
      </c>
      <c r="D3879" s="2">
        <v>53128552</v>
      </c>
      <c r="E3879" s="2" t="s">
        <v>7</v>
      </c>
      <c r="F3879" s="7">
        <v>145</v>
      </c>
      <c r="G3879" s="7">
        <f t="shared" si="303"/>
        <v>1.45</v>
      </c>
      <c r="H3879" s="7">
        <v>107.6</v>
      </c>
      <c r="I3879" s="7" t="s">
        <v>6</v>
      </c>
      <c r="J3879" s="7">
        <f t="shared" si="304"/>
        <v>48.806539012000002</v>
      </c>
      <c r="K3879" s="8">
        <f t="shared" si="305"/>
        <v>23.213573846373365</v>
      </c>
    </row>
    <row r="3880" spans="1:11" x14ac:dyDescent="0.25">
      <c r="A3880" s="1">
        <v>17</v>
      </c>
      <c r="B3880" s="1" t="str">
        <f t="shared" si="301"/>
        <v> India</v>
      </c>
      <c r="C3880" s="1" t="str">
        <f t="shared" si="302"/>
        <v>Asia</v>
      </c>
      <c r="D3880" s="2">
        <v>14552229</v>
      </c>
      <c r="E3880" s="2" t="s">
        <v>7</v>
      </c>
      <c r="F3880" s="7">
        <v>156</v>
      </c>
      <c r="G3880" s="7">
        <f t="shared" si="303"/>
        <v>1.56</v>
      </c>
      <c r="H3880" s="7">
        <v>65.7</v>
      </c>
      <c r="I3880" s="7" t="s">
        <v>8</v>
      </c>
      <c r="J3880" s="7">
        <f t="shared" si="304"/>
        <v>65.7</v>
      </c>
      <c r="K3880" s="8">
        <f t="shared" si="305"/>
        <v>26.997041420118343</v>
      </c>
    </row>
    <row r="3881" spans="1:11" x14ac:dyDescent="0.25">
      <c r="A3881" s="1">
        <v>46</v>
      </c>
      <c r="B3881" s="1" t="str">
        <f t="shared" si="301"/>
        <v> Australia</v>
      </c>
      <c r="C3881" s="1" t="str">
        <f t="shared" si="302"/>
        <v>Oceanía</v>
      </c>
      <c r="D3881" s="2">
        <v>55923804</v>
      </c>
      <c r="E3881" s="2" t="s">
        <v>5</v>
      </c>
      <c r="F3881" s="7">
        <v>172</v>
      </c>
      <c r="G3881" s="7">
        <f t="shared" si="303"/>
        <v>1.72</v>
      </c>
      <c r="H3881" s="7">
        <v>82.2</v>
      </c>
      <c r="I3881" s="7" t="s">
        <v>8</v>
      </c>
      <c r="J3881" s="7">
        <f t="shared" si="304"/>
        <v>82.2</v>
      </c>
      <c r="K3881" s="8">
        <f t="shared" si="305"/>
        <v>27.785289345592215</v>
      </c>
    </row>
    <row r="3882" spans="1:11" x14ac:dyDescent="0.25">
      <c r="A3882" s="1">
        <v>28</v>
      </c>
      <c r="B3882" s="1" t="str">
        <f t="shared" si="301"/>
        <v> Austria</v>
      </c>
      <c r="C3882" s="1" t="str">
        <f t="shared" si="302"/>
        <v>Europa</v>
      </c>
      <c r="D3882" s="2">
        <v>43072258</v>
      </c>
      <c r="E3882" s="2" t="s">
        <v>7</v>
      </c>
      <c r="F3882" s="7">
        <v>157</v>
      </c>
      <c r="G3882" s="7">
        <f t="shared" si="303"/>
        <v>1.57</v>
      </c>
      <c r="H3882" s="7">
        <v>65.5</v>
      </c>
      <c r="I3882" s="7" t="s">
        <v>8</v>
      </c>
      <c r="J3882" s="7">
        <f t="shared" si="304"/>
        <v>65.5</v>
      </c>
      <c r="K3882" s="8">
        <f t="shared" si="305"/>
        <v>26.573086129254737</v>
      </c>
    </row>
    <row r="3883" spans="1:11" x14ac:dyDescent="0.25">
      <c r="A3883" s="1">
        <v>35</v>
      </c>
      <c r="B3883" s="1" t="str">
        <f t="shared" si="301"/>
        <v> Cabo Verde</v>
      </c>
      <c r="C3883" s="1" t="str">
        <f t="shared" si="302"/>
        <v>África</v>
      </c>
      <c r="D3883" s="2">
        <v>79851335</v>
      </c>
      <c r="E3883" s="2" t="s">
        <v>7</v>
      </c>
      <c r="F3883" s="7">
        <v>155</v>
      </c>
      <c r="G3883" s="7">
        <f t="shared" si="303"/>
        <v>1.55</v>
      </c>
      <c r="H3883" s="7">
        <v>137.1</v>
      </c>
      <c r="I3883" s="7" t="s">
        <v>6</v>
      </c>
      <c r="J3883" s="7">
        <f t="shared" si="304"/>
        <v>62.187513926999998</v>
      </c>
      <c r="K3883" s="8">
        <f t="shared" si="305"/>
        <v>25.884501114255979</v>
      </c>
    </row>
    <row r="3884" spans="1:11" x14ac:dyDescent="0.25">
      <c r="A3884" s="1">
        <v>18</v>
      </c>
      <c r="B3884" s="1" t="str">
        <f t="shared" si="301"/>
        <v> Chad</v>
      </c>
      <c r="C3884" s="1" t="str">
        <f t="shared" si="302"/>
        <v>África</v>
      </c>
      <c r="D3884" s="2">
        <v>91055823</v>
      </c>
      <c r="E3884" s="2" t="s">
        <v>5</v>
      </c>
      <c r="F3884" s="7">
        <v>167</v>
      </c>
      <c r="G3884" s="7">
        <f t="shared" si="303"/>
        <v>1.67</v>
      </c>
      <c r="H3884" s="7">
        <v>61.8</v>
      </c>
      <c r="I3884" s="7" t="s">
        <v>8</v>
      </c>
      <c r="J3884" s="7">
        <f t="shared" si="304"/>
        <v>61.8</v>
      </c>
      <c r="K3884" s="8">
        <f t="shared" si="305"/>
        <v>22.159274265839578</v>
      </c>
    </row>
    <row r="3885" spans="1:11" x14ac:dyDescent="0.25">
      <c r="A3885" s="1">
        <v>54</v>
      </c>
      <c r="B3885" s="1" t="str">
        <f t="shared" si="301"/>
        <v> Bolivia</v>
      </c>
      <c r="C3885" s="1" t="str">
        <f t="shared" si="302"/>
        <v>Sudamérica</v>
      </c>
      <c r="D3885" s="2">
        <v>57229459</v>
      </c>
      <c r="E3885" s="2" t="s">
        <v>5</v>
      </c>
      <c r="F3885" s="7">
        <v>148</v>
      </c>
      <c r="G3885" s="7">
        <f t="shared" si="303"/>
        <v>1.48</v>
      </c>
      <c r="H3885" s="7">
        <v>125.2</v>
      </c>
      <c r="I3885" s="7" t="s">
        <v>6</v>
      </c>
      <c r="J3885" s="7">
        <f t="shared" si="304"/>
        <v>56.789764724000001</v>
      </c>
      <c r="K3885" s="8">
        <f t="shared" si="305"/>
        <v>25.92666395361578</v>
      </c>
    </row>
    <row r="3886" spans="1:11" x14ac:dyDescent="0.25">
      <c r="A3886" s="1">
        <v>55</v>
      </c>
      <c r="B3886" s="1" t="str">
        <f t="shared" si="301"/>
        <v> Honduras</v>
      </c>
      <c r="C3886" s="1" t="str">
        <f t="shared" si="302"/>
        <v>Centroamérica</v>
      </c>
      <c r="D3886" s="2">
        <v>84529833</v>
      </c>
      <c r="E3886" s="2" t="s">
        <v>5</v>
      </c>
      <c r="F3886" s="7">
        <v>168</v>
      </c>
      <c r="G3886" s="7">
        <f t="shared" si="303"/>
        <v>1.68</v>
      </c>
      <c r="H3886" s="7">
        <v>165.1</v>
      </c>
      <c r="I3886" s="7" t="s">
        <v>6</v>
      </c>
      <c r="J3886" s="7">
        <f t="shared" si="304"/>
        <v>74.888100287</v>
      </c>
      <c r="K3886" s="8">
        <f t="shared" si="305"/>
        <v>26.533482244543656</v>
      </c>
    </row>
    <row r="3887" spans="1:11" x14ac:dyDescent="0.25">
      <c r="A3887" s="1">
        <v>8</v>
      </c>
      <c r="B3887" s="1" t="str">
        <f t="shared" si="301"/>
        <v> Paraguay</v>
      </c>
      <c r="C3887" s="1" t="str">
        <f t="shared" si="302"/>
        <v>Sudamérica</v>
      </c>
      <c r="D3887" s="2">
        <v>28993495</v>
      </c>
      <c r="E3887" s="2" t="s">
        <v>7</v>
      </c>
      <c r="F3887" s="7">
        <v>145</v>
      </c>
      <c r="G3887" s="7">
        <f t="shared" si="303"/>
        <v>1.45</v>
      </c>
      <c r="H3887" s="7">
        <v>132.5</v>
      </c>
      <c r="I3887" s="7" t="s">
        <v>6</v>
      </c>
      <c r="J3887" s="7">
        <f t="shared" si="304"/>
        <v>60.100989025000004</v>
      </c>
      <c r="K3887" s="8">
        <f t="shared" si="305"/>
        <v>28.585488240190251</v>
      </c>
    </row>
    <row r="3888" spans="1:11" x14ac:dyDescent="0.25">
      <c r="A3888" s="1">
        <v>54</v>
      </c>
      <c r="B3888" s="1" t="str">
        <f t="shared" si="301"/>
        <v> Bolivia</v>
      </c>
      <c r="C3888" s="1" t="str">
        <f t="shared" si="302"/>
        <v>Sudamérica</v>
      </c>
      <c r="D3888" s="2">
        <v>58735711</v>
      </c>
      <c r="E3888" s="2" t="s">
        <v>5</v>
      </c>
      <c r="F3888" s="7">
        <v>175</v>
      </c>
      <c r="G3888" s="7">
        <f t="shared" si="303"/>
        <v>1.75</v>
      </c>
      <c r="H3888" s="7">
        <v>176.4</v>
      </c>
      <c r="I3888" s="7" t="s">
        <v>6</v>
      </c>
      <c r="J3888" s="7">
        <f t="shared" si="304"/>
        <v>80.013694068000007</v>
      </c>
      <c r="K3888" s="8">
        <f t="shared" si="305"/>
        <v>26.126920512000002</v>
      </c>
    </row>
    <row r="3889" spans="1:11" x14ac:dyDescent="0.25">
      <c r="A3889" s="1">
        <v>41</v>
      </c>
      <c r="B3889" s="1" t="str">
        <f t="shared" si="301"/>
        <v> Mongolia</v>
      </c>
      <c r="C3889" s="1" t="str">
        <f t="shared" si="302"/>
        <v>Asia</v>
      </c>
      <c r="D3889" s="2">
        <v>88949677</v>
      </c>
      <c r="E3889" s="2" t="s">
        <v>7</v>
      </c>
      <c r="F3889" s="7">
        <v>153</v>
      </c>
      <c r="G3889" s="7">
        <f t="shared" si="303"/>
        <v>1.53</v>
      </c>
      <c r="H3889" s="7">
        <v>139.80000000000001</v>
      </c>
      <c r="I3889" s="7" t="s">
        <v>6</v>
      </c>
      <c r="J3889" s="7">
        <f t="shared" si="304"/>
        <v>63.412213326000007</v>
      </c>
      <c r="K3889" s="8">
        <f t="shared" si="305"/>
        <v>27.088817688068694</v>
      </c>
    </row>
    <row r="3890" spans="1:11" x14ac:dyDescent="0.25">
      <c r="A3890" s="1">
        <v>66</v>
      </c>
      <c r="B3890" s="1" t="str">
        <f t="shared" si="301"/>
        <v> Tonga</v>
      </c>
      <c r="C3890" s="1" t="str">
        <f t="shared" si="302"/>
        <v>Oceanía</v>
      </c>
      <c r="D3890" s="2">
        <v>43170878</v>
      </c>
      <c r="E3890" s="2" t="s">
        <v>7</v>
      </c>
      <c r="F3890" s="7">
        <v>152</v>
      </c>
      <c r="G3890" s="7">
        <f t="shared" si="303"/>
        <v>1.52</v>
      </c>
      <c r="H3890" s="7">
        <v>76.7</v>
      </c>
      <c r="I3890" s="7" t="s">
        <v>8</v>
      </c>
      <c r="J3890" s="7">
        <f t="shared" si="304"/>
        <v>76.7</v>
      </c>
      <c r="K3890" s="8">
        <f t="shared" si="305"/>
        <v>33.197714681440445</v>
      </c>
    </row>
    <row r="3891" spans="1:11" x14ac:dyDescent="0.25">
      <c r="A3891" s="1">
        <v>1</v>
      </c>
      <c r="B3891" s="1" t="str">
        <f t="shared" si="301"/>
        <v> Eritrea</v>
      </c>
      <c r="C3891" s="1" t="str">
        <f t="shared" si="302"/>
        <v>África</v>
      </c>
      <c r="D3891" s="2">
        <v>89983626</v>
      </c>
      <c r="E3891" s="2" t="s">
        <v>7</v>
      </c>
      <c r="F3891" s="7">
        <v>161</v>
      </c>
      <c r="G3891" s="7">
        <f t="shared" si="303"/>
        <v>1.61</v>
      </c>
      <c r="H3891" s="7">
        <v>52.4</v>
      </c>
      <c r="I3891" s="7" t="s">
        <v>8</v>
      </c>
      <c r="J3891" s="7">
        <f t="shared" si="304"/>
        <v>52.4</v>
      </c>
      <c r="K3891" s="8">
        <f t="shared" si="305"/>
        <v>20.215269472628368</v>
      </c>
    </row>
    <row r="3892" spans="1:11" x14ac:dyDescent="0.25">
      <c r="A3892" s="1">
        <v>66</v>
      </c>
      <c r="B3892" s="1" t="str">
        <f t="shared" si="301"/>
        <v> Tonga</v>
      </c>
      <c r="C3892" s="1" t="str">
        <f t="shared" si="302"/>
        <v>Oceanía</v>
      </c>
      <c r="D3892" s="2">
        <v>95319953</v>
      </c>
      <c r="E3892" s="2" t="s">
        <v>7</v>
      </c>
      <c r="F3892" s="7">
        <v>163</v>
      </c>
      <c r="G3892" s="7">
        <f t="shared" si="303"/>
        <v>1.63</v>
      </c>
      <c r="H3892" s="7">
        <v>220.2</v>
      </c>
      <c r="I3892" s="7" t="s">
        <v>6</v>
      </c>
      <c r="J3892" s="7">
        <f t="shared" si="304"/>
        <v>99.881039873999995</v>
      </c>
      <c r="K3892" s="8">
        <f t="shared" si="305"/>
        <v>37.593074588430127</v>
      </c>
    </row>
    <row r="3893" spans="1:11" x14ac:dyDescent="0.25">
      <c r="A3893" s="1">
        <v>12</v>
      </c>
      <c r="B3893" s="1" t="str">
        <f t="shared" si="301"/>
        <v> Dominica</v>
      </c>
      <c r="C3893" s="1" t="str">
        <f t="shared" si="302"/>
        <v>Centroamérica</v>
      </c>
      <c r="D3893" s="2">
        <v>97891037</v>
      </c>
      <c r="E3893" s="2" t="s">
        <v>5</v>
      </c>
      <c r="F3893" s="7">
        <v>169</v>
      </c>
      <c r="G3893" s="7">
        <f t="shared" si="303"/>
        <v>1.69</v>
      </c>
      <c r="H3893" s="7">
        <v>178.8</v>
      </c>
      <c r="I3893" s="7" t="s">
        <v>6</v>
      </c>
      <c r="J3893" s="7">
        <f t="shared" si="304"/>
        <v>81.10231575600001</v>
      </c>
      <c r="K3893" s="8">
        <f t="shared" si="305"/>
        <v>28.396175118518265</v>
      </c>
    </row>
    <row r="3894" spans="1:11" x14ac:dyDescent="0.25">
      <c r="A3894" s="1">
        <v>37</v>
      </c>
      <c r="B3894" s="1" t="str">
        <f t="shared" si="301"/>
        <v> Albania</v>
      </c>
      <c r="C3894" s="1" t="str">
        <f t="shared" si="302"/>
        <v>Europa</v>
      </c>
      <c r="D3894" s="2">
        <v>15666988</v>
      </c>
      <c r="E3894" s="2" t="s">
        <v>7</v>
      </c>
      <c r="F3894" s="7">
        <v>171</v>
      </c>
      <c r="G3894" s="7">
        <f t="shared" si="303"/>
        <v>1.71</v>
      </c>
      <c r="H3894" s="7">
        <v>76.599999999999994</v>
      </c>
      <c r="I3894" s="7" t="s">
        <v>8</v>
      </c>
      <c r="J3894" s="7">
        <f t="shared" si="304"/>
        <v>76.599999999999994</v>
      </c>
      <c r="K3894" s="8">
        <f t="shared" si="305"/>
        <v>26.196094524811055</v>
      </c>
    </row>
    <row r="3895" spans="1:11" x14ac:dyDescent="0.25">
      <c r="A3895" s="1">
        <v>59</v>
      </c>
      <c r="B3895" s="1" t="str">
        <f t="shared" si="301"/>
        <v> Ecuador</v>
      </c>
      <c r="C3895" s="1" t="str">
        <f t="shared" si="302"/>
        <v>Sudamérica</v>
      </c>
      <c r="D3895" s="2">
        <v>12810334</v>
      </c>
      <c r="E3895" s="2" t="s">
        <v>7</v>
      </c>
      <c r="F3895" s="7">
        <v>165</v>
      </c>
      <c r="G3895" s="7">
        <f t="shared" si="303"/>
        <v>1.65</v>
      </c>
      <c r="H3895" s="7">
        <v>169.1</v>
      </c>
      <c r="I3895" s="7" t="s">
        <v>6</v>
      </c>
      <c r="J3895" s="7">
        <f t="shared" si="304"/>
        <v>76.702469766999997</v>
      </c>
      <c r="K3895" s="8">
        <f t="shared" si="305"/>
        <v>28.173542614141414</v>
      </c>
    </row>
    <row r="3896" spans="1:11" x14ac:dyDescent="0.25">
      <c r="A3896" s="1">
        <v>17</v>
      </c>
      <c r="B3896" s="1" t="str">
        <f t="shared" si="301"/>
        <v> India</v>
      </c>
      <c r="C3896" s="1" t="str">
        <f t="shared" si="302"/>
        <v>Asia</v>
      </c>
      <c r="D3896" s="2">
        <v>70308475</v>
      </c>
      <c r="E3896" s="2" t="s">
        <v>5</v>
      </c>
      <c r="F3896" s="7">
        <v>167</v>
      </c>
      <c r="G3896" s="7">
        <f t="shared" si="303"/>
        <v>1.67</v>
      </c>
      <c r="H3896" s="7">
        <v>66</v>
      </c>
      <c r="I3896" s="7" t="s">
        <v>8</v>
      </c>
      <c r="J3896" s="7">
        <f t="shared" si="304"/>
        <v>66</v>
      </c>
      <c r="K3896" s="8">
        <f t="shared" si="305"/>
        <v>23.665244361576249</v>
      </c>
    </row>
    <row r="3897" spans="1:11" x14ac:dyDescent="0.25">
      <c r="A3897" s="1">
        <v>24</v>
      </c>
      <c r="B3897" s="1" t="str">
        <f t="shared" si="301"/>
        <v> China</v>
      </c>
      <c r="C3897" s="1" t="str">
        <f t="shared" si="302"/>
        <v>Asia</v>
      </c>
      <c r="D3897" s="2">
        <v>34606532</v>
      </c>
      <c r="E3897" s="2" t="s">
        <v>5</v>
      </c>
      <c r="F3897" s="7">
        <v>182</v>
      </c>
      <c r="G3897" s="7">
        <f t="shared" si="303"/>
        <v>1.82</v>
      </c>
      <c r="H3897" s="7">
        <v>175.3</v>
      </c>
      <c r="I3897" s="7" t="s">
        <v>6</v>
      </c>
      <c r="J3897" s="7">
        <f t="shared" si="304"/>
        <v>79.514742461000012</v>
      </c>
      <c r="K3897" s="8">
        <f t="shared" si="305"/>
        <v>24.005175238799662</v>
      </c>
    </row>
    <row r="3898" spans="1:11" x14ac:dyDescent="0.25">
      <c r="A3898" s="1">
        <v>55</v>
      </c>
      <c r="B3898" s="1" t="str">
        <f t="shared" si="301"/>
        <v> Honduras</v>
      </c>
      <c r="C3898" s="1" t="str">
        <f t="shared" si="302"/>
        <v>Centroamérica</v>
      </c>
      <c r="D3898" s="2">
        <v>75750342</v>
      </c>
      <c r="E3898" s="2" t="s">
        <v>7</v>
      </c>
      <c r="F3898" s="7">
        <v>163</v>
      </c>
      <c r="G3898" s="7">
        <f t="shared" si="303"/>
        <v>1.63</v>
      </c>
      <c r="H3898" s="7">
        <v>159</v>
      </c>
      <c r="I3898" s="7" t="s">
        <v>6</v>
      </c>
      <c r="J3898" s="7">
        <f t="shared" si="304"/>
        <v>72.121186829999999</v>
      </c>
      <c r="K3898" s="8">
        <f t="shared" si="305"/>
        <v>27.144863122435922</v>
      </c>
    </row>
    <row r="3899" spans="1:11" x14ac:dyDescent="0.25">
      <c r="A3899" s="1">
        <v>22</v>
      </c>
      <c r="B3899" s="1" t="str">
        <f t="shared" si="301"/>
        <v> Indonesia</v>
      </c>
      <c r="C3899" s="1" t="str">
        <f t="shared" si="302"/>
        <v>Asia</v>
      </c>
      <c r="D3899" s="2">
        <v>47759622</v>
      </c>
      <c r="E3899" s="2" t="s">
        <v>7</v>
      </c>
      <c r="F3899" s="7">
        <v>140</v>
      </c>
      <c r="G3899" s="7">
        <f t="shared" si="303"/>
        <v>1.4</v>
      </c>
      <c r="H3899" s="7">
        <v>41.8</v>
      </c>
      <c r="I3899" s="7" t="s">
        <v>8</v>
      </c>
      <c r="J3899" s="7">
        <f t="shared" si="304"/>
        <v>41.8</v>
      </c>
      <c r="K3899" s="8">
        <f t="shared" si="305"/>
        <v>21.326530612244898</v>
      </c>
    </row>
    <row r="3900" spans="1:11" x14ac:dyDescent="0.25">
      <c r="A3900" s="1">
        <v>63</v>
      </c>
      <c r="B3900" s="1" t="str">
        <f t="shared" si="301"/>
        <v> Tuvalu</v>
      </c>
      <c r="C3900" s="1" t="str">
        <f t="shared" si="302"/>
        <v>Oceanía</v>
      </c>
      <c r="D3900" s="2">
        <v>14196689</v>
      </c>
      <c r="E3900" s="2" t="s">
        <v>5</v>
      </c>
      <c r="F3900" s="7">
        <v>174</v>
      </c>
      <c r="G3900" s="7">
        <f t="shared" si="303"/>
        <v>1.74</v>
      </c>
      <c r="H3900" s="7">
        <v>83.4</v>
      </c>
      <c r="I3900" s="7" t="s">
        <v>8</v>
      </c>
      <c r="J3900" s="7">
        <f t="shared" si="304"/>
        <v>83.4</v>
      </c>
      <c r="K3900" s="8">
        <f t="shared" si="305"/>
        <v>27.5465715418153</v>
      </c>
    </row>
    <row r="3901" spans="1:11" x14ac:dyDescent="0.25">
      <c r="A3901" s="1">
        <v>63</v>
      </c>
      <c r="B3901" s="1" t="str">
        <f t="shared" si="301"/>
        <v> Tuvalu</v>
      </c>
      <c r="C3901" s="1" t="str">
        <f t="shared" si="302"/>
        <v>Oceanía</v>
      </c>
      <c r="D3901" s="2">
        <v>44036125</v>
      </c>
      <c r="E3901" s="2" t="s">
        <v>7</v>
      </c>
      <c r="F3901" s="7">
        <v>156</v>
      </c>
      <c r="G3901" s="7">
        <f t="shared" si="303"/>
        <v>1.56</v>
      </c>
      <c r="H3901" s="7">
        <v>182.5</v>
      </c>
      <c r="I3901" s="7" t="s">
        <v>6</v>
      </c>
      <c r="J3901" s="7">
        <f t="shared" si="304"/>
        <v>82.780607525000008</v>
      </c>
      <c r="K3901" s="8">
        <f t="shared" si="305"/>
        <v>34.015700002054572</v>
      </c>
    </row>
    <row r="3902" spans="1:11" x14ac:dyDescent="0.25">
      <c r="A3902" s="1">
        <v>55</v>
      </c>
      <c r="B3902" s="1" t="str">
        <f t="shared" si="301"/>
        <v> Honduras</v>
      </c>
      <c r="C3902" s="1" t="str">
        <f t="shared" si="302"/>
        <v>Centroamérica</v>
      </c>
      <c r="D3902" s="2">
        <v>85975789</v>
      </c>
      <c r="E3902" s="2" t="s">
        <v>7</v>
      </c>
      <c r="F3902" s="7">
        <v>141</v>
      </c>
      <c r="G3902" s="7">
        <f t="shared" si="303"/>
        <v>1.41</v>
      </c>
      <c r="H3902" s="7">
        <v>57.9</v>
      </c>
      <c r="I3902" s="7" t="s">
        <v>8</v>
      </c>
      <c r="J3902" s="7">
        <f t="shared" si="304"/>
        <v>57.9</v>
      </c>
      <c r="K3902" s="8">
        <f t="shared" si="305"/>
        <v>29.123283537045424</v>
      </c>
    </row>
    <row r="3903" spans="1:11" x14ac:dyDescent="0.25">
      <c r="A3903" s="1">
        <v>66</v>
      </c>
      <c r="B3903" s="1" t="str">
        <f t="shared" si="301"/>
        <v> Tonga</v>
      </c>
      <c r="C3903" s="1" t="str">
        <f t="shared" si="302"/>
        <v>Oceanía</v>
      </c>
      <c r="D3903" s="2">
        <v>38031927</v>
      </c>
      <c r="E3903" s="2" t="s">
        <v>5</v>
      </c>
      <c r="F3903" s="7">
        <v>160</v>
      </c>
      <c r="G3903" s="7">
        <f t="shared" si="303"/>
        <v>1.6</v>
      </c>
      <c r="H3903" s="7">
        <v>79</v>
      </c>
      <c r="I3903" s="7" t="s">
        <v>8</v>
      </c>
      <c r="J3903" s="7">
        <f t="shared" si="304"/>
        <v>79</v>
      </c>
      <c r="K3903" s="8">
        <f t="shared" si="305"/>
        <v>30.859374999999993</v>
      </c>
    </row>
    <row r="3904" spans="1:11" x14ac:dyDescent="0.25">
      <c r="A3904" s="1">
        <v>43</v>
      </c>
      <c r="B3904" s="1" t="str">
        <f t="shared" si="301"/>
        <v> Colombia</v>
      </c>
      <c r="C3904" s="1" t="str">
        <f t="shared" si="302"/>
        <v>Sudamérica</v>
      </c>
      <c r="D3904" s="2">
        <v>84022949</v>
      </c>
      <c r="E3904" s="2" t="s">
        <v>5</v>
      </c>
      <c r="F3904" s="7">
        <v>157</v>
      </c>
      <c r="G3904" s="7">
        <f t="shared" si="303"/>
        <v>1.57</v>
      </c>
      <c r="H3904" s="7">
        <v>65.599999999999994</v>
      </c>
      <c r="I3904" s="7" t="s">
        <v>8</v>
      </c>
      <c r="J3904" s="7">
        <f t="shared" si="304"/>
        <v>65.599999999999994</v>
      </c>
      <c r="K3904" s="8">
        <f t="shared" si="305"/>
        <v>26.613655726398633</v>
      </c>
    </row>
    <row r="3905" spans="1:11" x14ac:dyDescent="0.25">
      <c r="A3905" s="1">
        <v>40</v>
      </c>
      <c r="B3905" s="1" t="str">
        <f t="shared" si="301"/>
        <v> Israel</v>
      </c>
      <c r="C3905" s="1" t="str">
        <f t="shared" si="302"/>
        <v>Medio Oriente</v>
      </c>
      <c r="D3905" s="2">
        <v>80910270</v>
      </c>
      <c r="E3905" s="2" t="s">
        <v>5</v>
      </c>
      <c r="F3905" s="7">
        <v>179</v>
      </c>
      <c r="G3905" s="7">
        <f t="shared" si="303"/>
        <v>1.79</v>
      </c>
      <c r="H3905" s="7">
        <v>195.6</v>
      </c>
      <c r="I3905" s="7" t="s">
        <v>6</v>
      </c>
      <c r="J3905" s="7">
        <f t="shared" si="304"/>
        <v>88.722667572000006</v>
      </c>
      <c r="K3905" s="8">
        <f t="shared" si="305"/>
        <v>27.690355348459789</v>
      </c>
    </row>
    <row r="3906" spans="1:11" x14ac:dyDescent="0.25">
      <c r="A3906" s="1">
        <v>67</v>
      </c>
      <c r="B3906" s="1" t="str">
        <f t="shared" si="301"/>
        <v> Samoa</v>
      </c>
      <c r="C3906" s="1" t="str">
        <f t="shared" si="302"/>
        <v>Oceanía</v>
      </c>
      <c r="D3906" s="2">
        <v>73785100</v>
      </c>
      <c r="E3906" s="2" t="s">
        <v>5</v>
      </c>
      <c r="F3906" s="7">
        <v>159</v>
      </c>
      <c r="G3906" s="7">
        <f t="shared" si="303"/>
        <v>1.59</v>
      </c>
      <c r="H3906" s="7">
        <v>179.7</v>
      </c>
      <c r="I3906" s="7" t="s">
        <v>6</v>
      </c>
      <c r="J3906" s="7">
        <f t="shared" si="304"/>
        <v>81.510548888999992</v>
      </c>
      <c r="K3906" s="8">
        <f t="shared" si="305"/>
        <v>32.241821482140729</v>
      </c>
    </row>
    <row r="3907" spans="1:11" x14ac:dyDescent="0.25">
      <c r="A3907" s="1">
        <v>20</v>
      </c>
      <c r="B3907" s="1" t="str">
        <f t="shared" ref="B3907:B3970" si="306">+VLOOKUP(A3907,$R$2:$S$68,2,FALSE)</f>
        <v> Laos</v>
      </c>
      <c r="C3907" s="1" t="str">
        <f t="shared" ref="C3907:C3970" si="307">+VLOOKUP(B3907,$O$2:$P$68,2,FALSE)</f>
        <v>Asia</v>
      </c>
      <c r="D3907" s="2">
        <v>83342951</v>
      </c>
      <c r="E3907" s="2" t="s">
        <v>5</v>
      </c>
      <c r="F3907" s="7">
        <v>145</v>
      </c>
      <c r="G3907" s="7">
        <f t="shared" ref="G3907:G3970" si="308">+F3907/100</f>
        <v>1.45</v>
      </c>
      <c r="H3907" s="7">
        <v>112</v>
      </c>
      <c r="I3907" s="7" t="s">
        <v>6</v>
      </c>
      <c r="J3907" s="7">
        <f t="shared" ref="J3907:J3970" si="309">+IF(I3907="lb",H3907*0.45359237,H3907)</f>
        <v>50.802345440000003</v>
      </c>
      <c r="K3907" s="8">
        <f t="shared" ref="K3907:K3970" si="310">+J3907/G3907^2</f>
        <v>24.162827795481572</v>
      </c>
    </row>
    <row r="3908" spans="1:11" x14ac:dyDescent="0.25">
      <c r="A3908" s="1">
        <v>54</v>
      </c>
      <c r="B3908" s="1" t="str">
        <f t="shared" si="306"/>
        <v> Bolivia</v>
      </c>
      <c r="C3908" s="1" t="str">
        <f t="shared" si="307"/>
        <v>Sudamérica</v>
      </c>
      <c r="D3908" s="2">
        <v>50573924</v>
      </c>
      <c r="E3908" s="2" t="s">
        <v>5</v>
      </c>
      <c r="F3908" s="7">
        <v>154</v>
      </c>
      <c r="G3908" s="7">
        <f t="shared" si="308"/>
        <v>1.54</v>
      </c>
      <c r="H3908" s="7">
        <v>125.9</v>
      </c>
      <c r="I3908" s="7" t="s">
        <v>6</v>
      </c>
      <c r="J3908" s="7">
        <f t="shared" si="309"/>
        <v>57.107279383000005</v>
      </c>
      <c r="K3908" s="8">
        <f t="shared" si="310"/>
        <v>24.079642175324679</v>
      </c>
    </row>
    <row r="3909" spans="1:11" x14ac:dyDescent="0.25">
      <c r="A3909" s="1">
        <v>25</v>
      </c>
      <c r="B3909" s="1" t="str">
        <f t="shared" si="306"/>
        <v> Zambia</v>
      </c>
      <c r="C3909" s="1" t="str">
        <f t="shared" si="307"/>
        <v>África</v>
      </c>
      <c r="D3909" s="2">
        <v>95020696</v>
      </c>
      <c r="E3909" s="2" t="s">
        <v>7</v>
      </c>
      <c r="F3909" s="7">
        <v>173</v>
      </c>
      <c r="G3909" s="7">
        <f t="shared" si="308"/>
        <v>1.73</v>
      </c>
      <c r="H3909" s="7">
        <v>74.2</v>
      </c>
      <c r="I3909" s="7" t="s">
        <v>8</v>
      </c>
      <c r="J3909" s="7">
        <f t="shared" si="309"/>
        <v>74.2</v>
      </c>
      <c r="K3909" s="8">
        <f t="shared" si="310"/>
        <v>24.792007751678973</v>
      </c>
    </row>
    <row r="3910" spans="1:11" x14ac:dyDescent="0.25">
      <c r="A3910" s="1">
        <v>49</v>
      </c>
      <c r="B3910" s="1" t="str">
        <f t="shared" si="306"/>
        <v> Uruguay</v>
      </c>
      <c r="C3910" s="1" t="str">
        <f t="shared" si="307"/>
        <v>Sudamérica</v>
      </c>
      <c r="D3910" s="2">
        <v>98806364</v>
      </c>
      <c r="E3910" s="2" t="s">
        <v>7</v>
      </c>
      <c r="F3910" s="7">
        <v>162</v>
      </c>
      <c r="G3910" s="7">
        <f t="shared" si="308"/>
        <v>1.62</v>
      </c>
      <c r="H3910" s="7">
        <v>120.6</v>
      </c>
      <c r="I3910" s="7" t="s">
        <v>6</v>
      </c>
      <c r="J3910" s="7">
        <f t="shared" si="309"/>
        <v>54.703239822</v>
      </c>
      <c r="K3910" s="8">
        <f t="shared" si="310"/>
        <v>20.844093820301779</v>
      </c>
    </row>
    <row r="3911" spans="1:11" x14ac:dyDescent="0.25">
      <c r="A3911" s="1">
        <v>3</v>
      </c>
      <c r="B3911" s="1" t="str">
        <f t="shared" si="306"/>
        <v> Uganda</v>
      </c>
      <c r="C3911" s="1" t="str">
        <f t="shared" si="307"/>
        <v>África</v>
      </c>
      <c r="D3911" s="2">
        <v>25418683</v>
      </c>
      <c r="E3911" s="2" t="s">
        <v>7</v>
      </c>
      <c r="F3911" s="7">
        <v>163</v>
      </c>
      <c r="G3911" s="7">
        <f t="shared" si="308"/>
        <v>1.63</v>
      </c>
      <c r="H3911" s="7">
        <v>145.9</v>
      </c>
      <c r="I3911" s="7" t="s">
        <v>6</v>
      </c>
      <c r="J3911" s="7">
        <f t="shared" si="309"/>
        <v>66.179126783000001</v>
      </c>
      <c r="K3911" s="8">
        <f t="shared" si="310"/>
        <v>24.908399557002525</v>
      </c>
    </row>
    <row r="3912" spans="1:11" x14ac:dyDescent="0.25">
      <c r="A3912" s="1">
        <v>34</v>
      </c>
      <c r="B3912" s="1" t="str">
        <f t="shared" si="306"/>
        <v> Bulgaria</v>
      </c>
      <c r="C3912" s="1" t="str">
        <f t="shared" si="307"/>
        <v>Europa</v>
      </c>
      <c r="D3912" s="2">
        <v>65453408</v>
      </c>
      <c r="E3912" s="2" t="s">
        <v>5</v>
      </c>
      <c r="F3912" s="7">
        <v>153</v>
      </c>
      <c r="G3912" s="7">
        <f t="shared" si="308"/>
        <v>1.53</v>
      </c>
      <c r="H3912" s="7">
        <v>72.599999999999994</v>
      </c>
      <c r="I3912" s="7" t="s">
        <v>8</v>
      </c>
      <c r="J3912" s="7">
        <f t="shared" si="309"/>
        <v>72.599999999999994</v>
      </c>
      <c r="K3912" s="8">
        <f t="shared" si="310"/>
        <v>31.013712674612325</v>
      </c>
    </row>
    <row r="3913" spans="1:11" x14ac:dyDescent="0.25">
      <c r="A3913" s="1">
        <v>16</v>
      </c>
      <c r="B3913" s="1" t="str">
        <f t="shared" si="306"/>
        <v> Vietnam</v>
      </c>
      <c r="C3913" s="1" t="str">
        <f t="shared" si="307"/>
        <v>Asia</v>
      </c>
      <c r="D3913" s="2">
        <v>91839468</v>
      </c>
      <c r="E3913" s="2" t="s">
        <v>5</v>
      </c>
      <c r="F3913" s="7">
        <v>175</v>
      </c>
      <c r="G3913" s="7">
        <f t="shared" si="308"/>
        <v>1.75</v>
      </c>
      <c r="H3913" s="7">
        <v>66.7</v>
      </c>
      <c r="I3913" s="7" t="s">
        <v>8</v>
      </c>
      <c r="J3913" s="7">
        <f t="shared" si="309"/>
        <v>66.7</v>
      </c>
      <c r="K3913" s="8">
        <f t="shared" si="310"/>
        <v>21.779591836734696</v>
      </c>
    </row>
    <row r="3914" spans="1:11" x14ac:dyDescent="0.25">
      <c r="A3914" s="1">
        <v>58</v>
      </c>
      <c r="B3914" s="1" t="str">
        <f t="shared" si="306"/>
        <v> Guyana</v>
      </c>
      <c r="C3914" s="1" t="str">
        <f t="shared" si="307"/>
        <v>Sudamérica</v>
      </c>
      <c r="D3914" s="2">
        <v>51595845</v>
      </c>
      <c r="E3914" s="2" t="s">
        <v>7</v>
      </c>
      <c r="F3914" s="7">
        <v>158</v>
      </c>
      <c r="G3914" s="7">
        <f t="shared" si="308"/>
        <v>1.58</v>
      </c>
      <c r="H3914" s="7">
        <v>141.80000000000001</v>
      </c>
      <c r="I3914" s="7" t="s">
        <v>6</v>
      </c>
      <c r="J3914" s="7">
        <f t="shared" si="309"/>
        <v>64.319398066000005</v>
      </c>
      <c r="K3914" s="8">
        <f t="shared" si="310"/>
        <v>25.764860625701008</v>
      </c>
    </row>
    <row r="3915" spans="1:11" x14ac:dyDescent="0.25">
      <c r="A3915" s="1">
        <v>35</v>
      </c>
      <c r="B3915" s="1" t="str">
        <f t="shared" si="306"/>
        <v> Cabo Verde</v>
      </c>
      <c r="C3915" s="1" t="str">
        <f t="shared" si="307"/>
        <v>África</v>
      </c>
      <c r="D3915" s="2">
        <v>59029191</v>
      </c>
      <c r="E3915" s="2" t="s">
        <v>7</v>
      </c>
      <c r="F3915" s="7">
        <v>155</v>
      </c>
      <c r="G3915" s="7">
        <f t="shared" si="308"/>
        <v>1.55</v>
      </c>
      <c r="H3915" s="7">
        <v>66.3</v>
      </c>
      <c r="I3915" s="7" t="s">
        <v>8</v>
      </c>
      <c r="J3915" s="7">
        <f t="shared" si="309"/>
        <v>66.3</v>
      </c>
      <c r="K3915" s="8">
        <f t="shared" si="310"/>
        <v>27.596253902185218</v>
      </c>
    </row>
    <row r="3916" spans="1:11" x14ac:dyDescent="0.25">
      <c r="A3916" s="1">
        <v>53</v>
      </c>
      <c r="B3916" s="1" t="str">
        <f t="shared" si="306"/>
        <v> Georgia</v>
      </c>
      <c r="C3916" s="1" t="str">
        <f t="shared" si="307"/>
        <v>Medio Oriente</v>
      </c>
      <c r="D3916" s="2">
        <v>82664855</v>
      </c>
      <c r="E3916" s="2" t="s">
        <v>5</v>
      </c>
      <c r="F3916" s="7">
        <v>168</v>
      </c>
      <c r="G3916" s="7">
        <f t="shared" si="308"/>
        <v>1.68</v>
      </c>
      <c r="H3916" s="7">
        <v>86.3</v>
      </c>
      <c r="I3916" s="7" t="s">
        <v>8</v>
      </c>
      <c r="J3916" s="7">
        <f t="shared" si="309"/>
        <v>86.3</v>
      </c>
      <c r="K3916" s="8">
        <f t="shared" si="310"/>
        <v>30.57681405895692</v>
      </c>
    </row>
    <row r="3917" spans="1:11" x14ac:dyDescent="0.25">
      <c r="A3917" s="1">
        <v>17</v>
      </c>
      <c r="B3917" s="1" t="str">
        <f t="shared" si="306"/>
        <v> India</v>
      </c>
      <c r="C3917" s="1" t="str">
        <f t="shared" si="307"/>
        <v>Asia</v>
      </c>
      <c r="D3917" s="2">
        <v>73473877</v>
      </c>
      <c r="E3917" s="2" t="s">
        <v>5</v>
      </c>
      <c r="F3917" s="7">
        <v>157</v>
      </c>
      <c r="G3917" s="7">
        <f t="shared" si="308"/>
        <v>1.57</v>
      </c>
      <c r="H3917" s="7">
        <v>112</v>
      </c>
      <c r="I3917" s="7" t="s">
        <v>6</v>
      </c>
      <c r="J3917" s="7">
        <f t="shared" si="309"/>
        <v>50.802345440000003</v>
      </c>
      <c r="K3917" s="8">
        <f t="shared" si="310"/>
        <v>20.610306884660638</v>
      </c>
    </row>
    <row r="3918" spans="1:11" x14ac:dyDescent="0.25">
      <c r="A3918" s="1">
        <v>18</v>
      </c>
      <c r="B3918" s="1" t="str">
        <f t="shared" si="306"/>
        <v> Chad</v>
      </c>
      <c r="C3918" s="1" t="str">
        <f t="shared" si="307"/>
        <v>África</v>
      </c>
      <c r="D3918" s="2">
        <v>56943941</v>
      </c>
      <c r="E3918" s="2" t="s">
        <v>7</v>
      </c>
      <c r="F3918" s="7">
        <v>162</v>
      </c>
      <c r="G3918" s="7">
        <f t="shared" si="308"/>
        <v>1.62</v>
      </c>
      <c r="H3918" s="7">
        <v>134.5</v>
      </c>
      <c r="I3918" s="7" t="s">
        <v>6</v>
      </c>
      <c r="J3918" s="7">
        <f t="shared" si="309"/>
        <v>61.008173765000002</v>
      </c>
      <c r="K3918" s="8">
        <f t="shared" si="310"/>
        <v>23.246522544200577</v>
      </c>
    </row>
    <row r="3919" spans="1:11" x14ac:dyDescent="0.25">
      <c r="A3919" s="1">
        <v>27</v>
      </c>
      <c r="B3919" s="1" t="str">
        <f t="shared" si="306"/>
        <v> Estonia</v>
      </c>
      <c r="C3919" s="1" t="str">
        <f t="shared" si="307"/>
        <v>Europa</v>
      </c>
      <c r="D3919" s="2">
        <v>94900893</v>
      </c>
      <c r="E3919" s="2" t="s">
        <v>5</v>
      </c>
      <c r="F3919" s="7">
        <v>201</v>
      </c>
      <c r="G3919" s="7">
        <f t="shared" si="308"/>
        <v>2.0099999999999998</v>
      </c>
      <c r="H3919" s="7">
        <v>108.1</v>
      </c>
      <c r="I3919" s="7" t="s">
        <v>8</v>
      </c>
      <c r="J3919" s="7">
        <f t="shared" si="309"/>
        <v>108.1</v>
      </c>
      <c r="K3919" s="8">
        <f t="shared" si="310"/>
        <v>26.756763446449352</v>
      </c>
    </row>
    <row r="3920" spans="1:11" x14ac:dyDescent="0.25">
      <c r="A3920" s="1">
        <v>15</v>
      </c>
      <c r="B3920" s="1" t="str">
        <f t="shared" si="306"/>
        <v> Burundi</v>
      </c>
      <c r="C3920" s="1" t="str">
        <f t="shared" si="307"/>
        <v>África</v>
      </c>
      <c r="D3920" s="2">
        <v>34043136</v>
      </c>
      <c r="E3920" s="2" t="s">
        <v>7</v>
      </c>
      <c r="F3920" s="7">
        <v>177</v>
      </c>
      <c r="G3920" s="7">
        <f t="shared" si="308"/>
        <v>1.77</v>
      </c>
      <c r="H3920" s="7">
        <v>57.2</v>
      </c>
      <c r="I3920" s="7" t="s">
        <v>8</v>
      </c>
      <c r="J3920" s="7">
        <f t="shared" si="309"/>
        <v>57.2</v>
      </c>
      <c r="K3920" s="8">
        <f t="shared" si="310"/>
        <v>18.257844169938394</v>
      </c>
    </row>
    <row r="3921" spans="1:11" x14ac:dyDescent="0.25">
      <c r="A3921" s="1">
        <v>39</v>
      </c>
      <c r="B3921" s="1" t="str">
        <f t="shared" si="306"/>
        <v> Portugal</v>
      </c>
      <c r="C3921" s="1" t="str">
        <f t="shared" si="307"/>
        <v>Europa</v>
      </c>
      <c r="D3921" s="2">
        <v>15439719</v>
      </c>
      <c r="E3921" s="2" t="s">
        <v>5</v>
      </c>
      <c r="F3921" s="7">
        <v>197</v>
      </c>
      <c r="G3921" s="7">
        <f t="shared" si="308"/>
        <v>1.97</v>
      </c>
      <c r="H3921" s="7">
        <v>252.4</v>
      </c>
      <c r="I3921" s="7" t="s">
        <v>6</v>
      </c>
      <c r="J3921" s="7">
        <f t="shared" si="309"/>
        <v>114.48671418800001</v>
      </c>
      <c r="K3921" s="8">
        <f t="shared" si="310"/>
        <v>29.500042306681443</v>
      </c>
    </row>
    <row r="3922" spans="1:11" x14ac:dyDescent="0.25">
      <c r="A3922" s="1">
        <v>46</v>
      </c>
      <c r="B3922" s="1" t="str">
        <f t="shared" si="306"/>
        <v> Australia</v>
      </c>
      <c r="C3922" s="1" t="str">
        <f t="shared" si="307"/>
        <v>Oceanía</v>
      </c>
      <c r="D3922" s="2">
        <v>84660801</v>
      </c>
      <c r="E3922" s="2" t="s">
        <v>5</v>
      </c>
      <c r="F3922" s="7">
        <v>184</v>
      </c>
      <c r="G3922" s="7">
        <f t="shared" si="308"/>
        <v>1.84</v>
      </c>
      <c r="H3922" s="7">
        <v>94.6</v>
      </c>
      <c r="I3922" s="7" t="s">
        <v>8</v>
      </c>
      <c r="J3922" s="7">
        <f t="shared" si="309"/>
        <v>94.6</v>
      </c>
      <c r="K3922" s="8">
        <f t="shared" si="310"/>
        <v>27.941871455576557</v>
      </c>
    </row>
    <row r="3923" spans="1:11" x14ac:dyDescent="0.25">
      <c r="A3923" s="1">
        <v>51</v>
      </c>
      <c r="B3923" s="1" t="str">
        <f t="shared" si="306"/>
        <v> Costa Rica</v>
      </c>
      <c r="C3923" s="1" t="str">
        <f t="shared" si="307"/>
        <v>Centroamérica</v>
      </c>
      <c r="D3923" s="2">
        <v>55791839</v>
      </c>
      <c r="E3923" s="2" t="s">
        <v>5</v>
      </c>
      <c r="F3923" s="7">
        <v>201</v>
      </c>
      <c r="G3923" s="7">
        <f t="shared" si="308"/>
        <v>2.0099999999999998</v>
      </c>
      <c r="H3923" s="7">
        <v>107</v>
      </c>
      <c r="I3923" s="7" t="s">
        <v>8</v>
      </c>
      <c r="J3923" s="7">
        <f t="shared" si="309"/>
        <v>107</v>
      </c>
      <c r="K3923" s="8">
        <f t="shared" si="310"/>
        <v>26.484492958095103</v>
      </c>
    </row>
    <row r="3924" spans="1:11" x14ac:dyDescent="0.25">
      <c r="A3924" s="1">
        <v>62</v>
      </c>
      <c r="B3924" s="1" t="str">
        <f t="shared" si="306"/>
        <v> Bahamas</v>
      </c>
      <c r="C3924" s="1" t="str">
        <f t="shared" si="307"/>
        <v>Centroamérica</v>
      </c>
      <c r="D3924" s="2">
        <v>45167090</v>
      </c>
      <c r="E3924" s="2" t="s">
        <v>5</v>
      </c>
      <c r="F3924" s="7">
        <v>178</v>
      </c>
      <c r="G3924" s="7">
        <f t="shared" si="308"/>
        <v>1.78</v>
      </c>
      <c r="H3924" s="7">
        <v>92</v>
      </c>
      <c r="I3924" s="7" t="s">
        <v>8</v>
      </c>
      <c r="J3924" s="7">
        <f t="shared" si="309"/>
        <v>92</v>
      </c>
      <c r="K3924" s="8">
        <f t="shared" si="310"/>
        <v>29.036737785633125</v>
      </c>
    </row>
    <row r="3925" spans="1:11" x14ac:dyDescent="0.25">
      <c r="A3925" s="1">
        <v>29</v>
      </c>
      <c r="B3925" s="1" t="str">
        <f t="shared" si="306"/>
        <v> Angola</v>
      </c>
      <c r="C3925" s="1" t="str">
        <f t="shared" si="307"/>
        <v>África</v>
      </c>
      <c r="D3925" s="2">
        <v>30009730</v>
      </c>
      <c r="E3925" s="2" t="s">
        <v>7</v>
      </c>
      <c r="F3925" s="7">
        <v>159</v>
      </c>
      <c r="G3925" s="7">
        <f t="shared" si="308"/>
        <v>1.59</v>
      </c>
      <c r="H3925" s="7">
        <v>124.6</v>
      </c>
      <c r="I3925" s="7" t="s">
        <v>6</v>
      </c>
      <c r="J3925" s="7">
        <f t="shared" si="309"/>
        <v>56.517609301999997</v>
      </c>
      <c r="K3925" s="8">
        <f t="shared" si="310"/>
        <v>22.355764923064747</v>
      </c>
    </row>
    <row r="3926" spans="1:11" x14ac:dyDescent="0.25">
      <c r="A3926" s="1">
        <v>17</v>
      </c>
      <c r="B3926" s="1" t="str">
        <f t="shared" si="306"/>
        <v> India</v>
      </c>
      <c r="C3926" s="1" t="str">
        <f t="shared" si="307"/>
        <v>Asia</v>
      </c>
      <c r="D3926" s="2">
        <v>22707362</v>
      </c>
      <c r="E3926" s="2" t="s">
        <v>7</v>
      </c>
      <c r="F3926" s="7">
        <v>167</v>
      </c>
      <c r="G3926" s="7">
        <f t="shared" si="308"/>
        <v>1.67</v>
      </c>
      <c r="H3926" s="7">
        <v>60.2</v>
      </c>
      <c r="I3926" s="7" t="s">
        <v>8</v>
      </c>
      <c r="J3926" s="7">
        <f t="shared" si="309"/>
        <v>60.2</v>
      </c>
      <c r="K3926" s="8">
        <f t="shared" si="310"/>
        <v>21.585571372225612</v>
      </c>
    </row>
    <row r="3927" spans="1:11" x14ac:dyDescent="0.25">
      <c r="A3927" s="1">
        <v>21</v>
      </c>
      <c r="B3927" s="1" t="str">
        <f t="shared" si="306"/>
        <v> Guinea</v>
      </c>
      <c r="C3927" s="1" t="str">
        <f t="shared" si="307"/>
        <v>África</v>
      </c>
      <c r="D3927" s="2">
        <v>27313907</v>
      </c>
      <c r="E3927" s="2" t="s">
        <v>5</v>
      </c>
      <c r="F3927" s="7">
        <v>181</v>
      </c>
      <c r="G3927" s="7">
        <f t="shared" si="308"/>
        <v>1.81</v>
      </c>
      <c r="H3927" s="7">
        <v>66.599999999999994</v>
      </c>
      <c r="I3927" s="7" t="s">
        <v>8</v>
      </c>
      <c r="J3927" s="7">
        <f t="shared" si="309"/>
        <v>66.599999999999994</v>
      </c>
      <c r="K3927" s="8">
        <f t="shared" si="310"/>
        <v>20.3290497848051</v>
      </c>
    </row>
    <row r="3928" spans="1:11" x14ac:dyDescent="0.25">
      <c r="A3928" s="1">
        <v>62</v>
      </c>
      <c r="B3928" s="1" t="str">
        <f t="shared" si="306"/>
        <v> Bahamas</v>
      </c>
      <c r="C3928" s="1" t="str">
        <f t="shared" si="307"/>
        <v>Centroamérica</v>
      </c>
      <c r="D3928" s="2">
        <v>31169818</v>
      </c>
      <c r="E3928" s="2" t="s">
        <v>5</v>
      </c>
      <c r="F3928" s="7">
        <v>169</v>
      </c>
      <c r="G3928" s="7">
        <f t="shared" si="308"/>
        <v>1.69</v>
      </c>
      <c r="H3928" s="7">
        <v>155.6</v>
      </c>
      <c r="I3928" s="7" t="s">
        <v>6</v>
      </c>
      <c r="J3928" s="7">
        <f t="shared" si="309"/>
        <v>70.578972772</v>
      </c>
      <c r="K3928" s="8">
        <f t="shared" si="310"/>
        <v>24.711660226182559</v>
      </c>
    </row>
    <row r="3929" spans="1:11" x14ac:dyDescent="0.25">
      <c r="A3929" s="1">
        <v>18</v>
      </c>
      <c r="B3929" s="1" t="str">
        <f t="shared" si="306"/>
        <v> Chad</v>
      </c>
      <c r="C3929" s="1" t="str">
        <f t="shared" si="307"/>
        <v>África</v>
      </c>
      <c r="D3929" s="2">
        <v>17534363</v>
      </c>
      <c r="E3929" s="2" t="s">
        <v>5</v>
      </c>
      <c r="F3929" s="7">
        <v>189</v>
      </c>
      <c r="G3929" s="7">
        <f t="shared" si="308"/>
        <v>1.89</v>
      </c>
      <c r="H3929" s="7">
        <v>174.8</v>
      </c>
      <c r="I3929" s="7" t="s">
        <v>6</v>
      </c>
      <c r="J3929" s="7">
        <f t="shared" si="309"/>
        <v>79.287946276000014</v>
      </c>
      <c r="K3929" s="8">
        <f t="shared" si="310"/>
        <v>22.196452024299436</v>
      </c>
    </row>
    <row r="3930" spans="1:11" x14ac:dyDescent="0.25">
      <c r="A3930" s="1">
        <v>56</v>
      </c>
      <c r="B3930" s="1" t="str">
        <f t="shared" si="306"/>
        <v> Armenia</v>
      </c>
      <c r="C3930" s="1" t="str">
        <f t="shared" si="307"/>
        <v>Medio Oriente</v>
      </c>
      <c r="D3930" s="2">
        <v>63545835</v>
      </c>
      <c r="E3930" s="2" t="s">
        <v>7</v>
      </c>
      <c r="F3930" s="7">
        <v>164</v>
      </c>
      <c r="G3930" s="7">
        <f t="shared" si="308"/>
        <v>1.64</v>
      </c>
      <c r="H3930" s="7">
        <v>135.80000000000001</v>
      </c>
      <c r="I3930" s="7" t="s">
        <v>6</v>
      </c>
      <c r="J3930" s="7">
        <f t="shared" si="309"/>
        <v>61.597843846000011</v>
      </c>
      <c r="K3930" s="8">
        <f t="shared" si="310"/>
        <v>22.902232244943495</v>
      </c>
    </row>
    <row r="3931" spans="1:11" x14ac:dyDescent="0.25">
      <c r="A3931" s="1">
        <v>14</v>
      </c>
      <c r="B3931" s="1" t="str">
        <f t="shared" si="306"/>
        <v> Madagascar</v>
      </c>
      <c r="C3931" s="1" t="str">
        <f t="shared" si="307"/>
        <v>África</v>
      </c>
      <c r="D3931" s="2">
        <v>38121653</v>
      </c>
      <c r="E3931" s="2" t="s">
        <v>5</v>
      </c>
      <c r="F3931" s="7">
        <v>152</v>
      </c>
      <c r="G3931" s="7">
        <f t="shared" si="308"/>
        <v>1.52</v>
      </c>
      <c r="H3931" s="7">
        <v>48.3</v>
      </c>
      <c r="I3931" s="7" t="s">
        <v>8</v>
      </c>
      <c r="J3931" s="7">
        <f t="shared" si="309"/>
        <v>48.3</v>
      </c>
      <c r="K3931" s="8">
        <f t="shared" si="310"/>
        <v>20.905470914127424</v>
      </c>
    </row>
    <row r="3932" spans="1:11" x14ac:dyDescent="0.25">
      <c r="A3932" s="1">
        <v>11</v>
      </c>
      <c r="B3932" s="1" t="str">
        <f t="shared" si="306"/>
        <v> El Salvador</v>
      </c>
      <c r="C3932" s="1" t="str">
        <f t="shared" si="307"/>
        <v>Centroamérica</v>
      </c>
      <c r="D3932" s="2">
        <v>92984659</v>
      </c>
      <c r="E3932" s="2" t="s">
        <v>5</v>
      </c>
      <c r="F3932" s="7">
        <v>145</v>
      </c>
      <c r="G3932" s="7">
        <f t="shared" si="308"/>
        <v>1.45</v>
      </c>
      <c r="H3932" s="7">
        <v>50.1</v>
      </c>
      <c r="I3932" s="7" t="s">
        <v>8</v>
      </c>
      <c r="J3932" s="7">
        <f t="shared" si="309"/>
        <v>50.1</v>
      </c>
      <c r="K3932" s="8">
        <f t="shared" si="310"/>
        <v>23.828775267538646</v>
      </c>
    </row>
    <row r="3933" spans="1:11" x14ac:dyDescent="0.25">
      <c r="A3933" s="1">
        <v>31</v>
      </c>
      <c r="B3933" s="1" t="str">
        <f t="shared" si="306"/>
        <v> Gambia</v>
      </c>
      <c r="C3933" s="1" t="str">
        <f t="shared" si="307"/>
        <v>África</v>
      </c>
      <c r="D3933" s="2">
        <v>69152961</v>
      </c>
      <c r="E3933" s="2" t="s">
        <v>7</v>
      </c>
      <c r="F3933" s="7">
        <v>139</v>
      </c>
      <c r="G3933" s="7">
        <f t="shared" si="308"/>
        <v>1.39</v>
      </c>
      <c r="H3933" s="7">
        <v>41.8</v>
      </c>
      <c r="I3933" s="7" t="s">
        <v>8</v>
      </c>
      <c r="J3933" s="7">
        <f t="shared" si="309"/>
        <v>41.8</v>
      </c>
      <c r="K3933" s="8">
        <f t="shared" si="310"/>
        <v>21.63449096837638</v>
      </c>
    </row>
    <row r="3934" spans="1:11" x14ac:dyDescent="0.25">
      <c r="A3934" s="1">
        <v>2</v>
      </c>
      <c r="B3934" s="1" t="str">
        <f t="shared" si="306"/>
        <v> Burkina Faso</v>
      </c>
      <c r="C3934" s="1" t="str">
        <f t="shared" si="307"/>
        <v>África</v>
      </c>
      <c r="D3934" s="2">
        <v>72055152</v>
      </c>
      <c r="E3934" s="2" t="s">
        <v>5</v>
      </c>
      <c r="F3934" s="7">
        <v>188</v>
      </c>
      <c r="G3934" s="7">
        <f t="shared" si="308"/>
        <v>1.88</v>
      </c>
      <c r="H3934" s="7">
        <v>65</v>
      </c>
      <c r="I3934" s="7" t="s">
        <v>8</v>
      </c>
      <c r="J3934" s="7">
        <f t="shared" si="309"/>
        <v>65</v>
      </c>
      <c r="K3934" s="8">
        <f t="shared" si="310"/>
        <v>18.390674513354462</v>
      </c>
    </row>
    <row r="3935" spans="1:11" x14ac:dyDescent="0.25">
      <c r="A3935" s="1">
        <v>48</v>
      </c>
      <c r="B3935" s="1" t="str">
        <f t="shared" si="306"/>
        <v> Vanuatu</v>
      </c>
      <c r="C3935" s="1" t="str">
        <f t="shared" si="307"/>
        <v>Oceanía</v>
      </c>
      <c r="D3935" s="2">
        <v>81958724</v>
      </c>
      <c r="E3935" s="2" t="s">
        <v>5</v>
      </c>
      <c r="F3935" s="7">
        <v>155</v>
      </c>
      <c r="G3935" s="7">
        <f t="shared" si="308"/>
        <v>1.55</v>
      </c>
      <c r="H3935" s="7">
        <v>64.7</v>
      </c>
      <c r="I3935" s="7" t="s">
        <v>8</v>
      </c>
      <c r="J3935" s="7">
        <f t="shared" si="309"/>
        <v>64.7</v>
      </c>
      <c r="K3935" s="8">
        <f t="shared" si="310"/>
        <v>26.930280957336105</v>
      </c>
    </row>
    <row r="3936" spans="1:11" x14ac:dyDescent="0.25">
      <c r="A3936" s="1">
        <v>63</v>
      </c>
      <c r="B3936" s="1" t="str">
        <f t="shared" si="306"/>
        <v> Tuvalu</v>
      </c>
      <c r="C3936" s="1" t="str">
        <f t="shared" si="307"/>
        <v>Oceanía</v>
      </c>
      <c r="D3936" s="2">
        <v>19221544</v>
      </c>
      <c r="E3936" s="2" t="s">
        <v>7</v>
      </c>
      <c r="F3936" s="7">
        <v>144</v>
      </c>
      <c r="G3936" s="7">
        <f t="shared" si="308"/>
        <v>1.44</v>
      </c>
      <c r="H3936" s="7">
        <v>69.3</v>
      </c>
      <c r="I3936" s="7" t="s">
        <v>8</v>
      </c>
      <c r="J3936" s="7">
        <f t="shared" si="309"/>
        <v>69.3</v>
      </c>
      <c r="K3936" s="8">
        <f t="shared" si="310"/>
        <v>33.420138888888893</v>
      </c>
    </row>
    <row r="3937" spans="1:11" x14ac:dyDescent="0.25">
      <c r="A3937" s="1">
        <v>17</v>
      </c>
      <c r="B3937" s="1" t="str">
        <f t="shared" si="306"/>
        <v> India</v>
      </c>
      <c r="C3937" s="1" t="str">
        <f t="shared" si="307"/>
        <v>Asia</v>
      </c>
      <c r="D3937" s="2">
        <v>23477325</v>
      </c>
      <c r="E3937" s="2" t="s">
        <v>7</v>
      </c>
      <c r="F3937" s="7">
        <v>159</v>
      </c>
      <c r="G3937" s="7">
        <f t="shared" si="308"/>
        <v>1.59</v>
      </c>
      <c r="H3937" s="7">
        <v>121.3</v>
      </c>
      <c r="I3937" s="7" t="s">
        <v>6</v>
      </c>
      <c r="J3937" s="7">
        <f t="shared" si="309"/>
        <v>55.020754481000004</v>
      </c>
      <c r="K3937" s="8">
        <f t="shared" si="310"/>
        <v>21.763678051105572</v>
      </c>
    </row>
    <row r="3938" spans="1:11" x14ac:dyDescent="0.25">
      <c r="A3938" s="1">
        <v>2</v>
      </c>
      <c r="B3938" s="1" t="str">
        <f t="shared" si="306"/>
        <v> Burkina Faso</v>
      </c>
      <c r="C3938" s="1" t="str">
        <f t="shared" si="307"/>
        <v>África</v>
      </c>
      <c r="D3938" s="2">
        <v>56783240</v>
      </c>
      <c r="E3938" s="2" t="s">
        <v>5</v>
      </c>
      <c r="F3938" s="7">
        <v>159</v>
      </c>
      <c r="G3938" s="7">
        <f t="shared" si="308"/>
        <v>1.59</v>
      </c>
      <c r="H3938" s="7">
        <v>126.8</v>
      </c>
      <c r="I3938" s="7" t="s">
        <v>6</v>
      </c>
      <c r="J3938" s="7">
        <f t="shared" si="309"/>
        <v>57.515512516000001</v>
      </c>
      <c r="K3938" s="8">
        <f t="shared" si="310"/>
        <v>22.750489504370869</v>
      </c>
    </row>
    <row r="3939" spans="1:11" x14ac:dyDescent="0.25">
      <c r="A3939" s="1">
        <v>58</v>
      </c>
      <c r="B3939" s="1" t="str">
        <f t="shared" si="306"/>
        <v> Guyana</v>
      </c>
      <c r="C3939" s="1" t="str">
        <f t="shared" si="307"/>
        <v>Sudamérica</v>
      </c>
      <c r="D3939" s="2">
        <v>32553218</v>
      </c>
      <c r="E3939" s="2" t="s">
        <v>5</v>
      </c>
      <c r="F3939" s="7">
        <v>183</v>
      </c>
      <c r="G3939" s="7">
        <f t="shared" si="308"/>
        <v>1.83</v>
      </c>
      <c r="H3939" s="7">
        <v>174.8</v>
      </c>
      <c r="I3939" s="7" t="s">
        <v>6</v>
      </c>
      <c r="J3939" s="7">
        <f t="shared" si="309"/>
        <v>79.287946276000014</v>
      </c>
      <c r="K3939" s="8">
        <f t="shared" si="310"/>
        <v>23.67581781361044</v>
      </c>
    </row>
    <row r="3940" spans="1:11" x14ac:dyDescent="0.25">
      <c r="A3940" s="1">
        <v>28</v>
      </c>
      <c r="B3940" s="1" t="str">
        <f t="shared" si="306"/>
        <v> Austria</v>
      </c>
      <c r="C3940" s="1" t="str">
        <f t="shared" si="307"/>
        <v>Europa</v>
      </c>
      <c r="D3940" s="2">
        <v>50305307</v>
      </c>
      <c r="E3940" s="2" t="s">
        <v>5</v>
      </c>
      <c r="F3940" s="7">
        <v>174</v>
      </c>
      <c r="G3940" s="7">
        <f t="shared" si="308"/>
        <v>1.74</v>
      </c>
      <c r="H3940" s="7">
        <v>74.900000000000006</v>
      </c>
      <c r="I3940" s="7" t="s">
        <v>8</v>
      </c>
      <c r="J3940" s="7">
        <f t="shared" si="309"/>
        <v>74.900000000000006</v>
      </c>
      <c r="K3940" s="8">
        <f t="shared" si="310"/>
        <v>24.739067247985204</v>
      </c>
    </row>
    <row r="3941" spans="1:11" x14ac:dyDescent="0.25">
      <c r="A3941" s="1">
        <v>17</v>
      </c>
      <c r="B3941" s="1" t="str">
        <f t="shared" si="306"/>
        <v> India</v>
      </c>
      <c r="C3941" s="1" t="str">
        <f t="shared" si="307"/>
        <v>Asia</v>
      </c>
      <c r="D3941" s="2">
        <v>90513380</v>
      </c>
      <c r="E3941" s="2" t="s">
        <v>7</v>
      </c>
      <c r="F3941" s="7">
        <v>146</v>
      </c>
      <c r="G3941" s="7">
        <f t="shared" si="308"/>
        <v>1.46</v>
      </c>
      <c r="H3941" s="7">
        <v>41.8</v>
      </c>
      <c r="I3941" s="7" t="s">
        <v>8</v>
      </c>
      <c r="J3941" s="7">
        <f t="shared" si="309"/>
        <v>41.8</v>
      </c>
      <c r="K3941" s="8">
        <f t="shared" si="310"/>
        <v>19.609682867329706</v>
      </c>
    </row>
    <row r="3942" spans="1:11" x14ac:dyDescent="0.25">
      <c r="A3942" s="1">
        <v>21</v>
      </c>
      <c r="B3942" s="1" t="str">
        <f t="shared" si="306"/>
        <v> Guinea</v>
      </c>
      <c r="C3942" s="1" t="str">
        <f t="shared" si="307"/>
        <v>África</v>
      </c>
      <c r="D3942" s="2">
        <v>26397157</v>
      </c>
      <c r="E3942" s="2" t="s">
        <v>5</v>
      </c>
      <c r="F3942" s="7">
        <v>158</v>
      </c>
      <c r="G3942" s="7">
        <f t="shared" si="308"/>
        <v>1.58</v>
      </c>
      <c r="H3942" s="7">
        <v>57.2</v>
      </c>
      <c r="I3942" s="7" t="s">
        <v>8</v>
      </c>
      <c r="J3942" s="7">
        <f t="shared" si="309"/>
        <v>57.2</v>
      </c>
      <c r="K3942" s="8">
        <f t="shared" si="310"/>
        <v>22.912994712385832</v>
      </c>
    </row>
    <row r="3943" spans="1:11" x14ac:dyDescent="0.25">
      <c r="A3943" s="1">
        <v>17</v>
      </c>
      <c r="B3943" s="1" t="str">
        <f t="shared" si="306"/>
        <v> India</v>
      </c>
      <c r="C3943" s="1" t="str">
        <f t="shared" si="307"/>
        <v>Asia</v>
      </c>
      <c r="D3943" s="2">
        <v>77444094</v>
      </c>
      <c r="E3943" s="2" t="s">
        <v>7</v>
      </c>
      <c r="F3943" s="7">
        <v>148</v>
      </c>
      <c r="G3943" s="7">
        <f t="shared" si="308"/>
        <v>1.48</v>
      </c>
      <c r="H3943" s="7">
        <v>47.1</v>
      </c>
      <c r="I3943" s="7" t="s">
        <v>8</v>
      </c>
      <c r="J3943" s="7">
        <f t="shared" si="309"/>
        <v>47.1</v>
      </c>
      <c r="K3943" s="8">
        <f t="shared" si="310"/>
        <v>21.502921840759679</v>
      </c>
    </row>
    <row r="3944" spans="1:11" x14ac:dyDescent="0.25">
      <c r="A3944" s="1">
        <v>63</v>
      </c>
      <c r="B3944" s="1" t="str">
        <f t="shared" si="306"/>
        <v> Tuvalu</v>
      </c>
      <c r="C3944" s="1" t="str">
        <f t="shared" si="307"/>
        <v>Oceanía</v>
      </c>
      <c r="D3944" s="2">
        <v>58002773</v>
      </c>
      <c r="E3944" s="2" t="s">
        <v>7</v>
      </c>
      <c r="F3944" s="7">
        <v>151</v>
      </c>
      <c r="G3944" s="7">
        <f t="shared" si="308"/>
        <v>1.51</v>
      </c>
      <c r="H3944" s="7">
        <v>145.1</v>
      </c>
      <c r="I3944" s="7" t="s">
        <v>6</v>
      </c>
      <c r="J3944" s="7">
        <f t="shared" si="309"/>
        <v>65.816252887000005</v>
      </c>
      <c r="K3944" s="8">
        <f t="shared" si="310"/>
        <v>28.865511550809178</v>
      </c>
    </row>
    <row r="3945" spans="1:11" x14ac:dyDescent="0.25">
      <c r="A3945" s="1">
        <v>42</v>
      </c>
      <c r="B3945" s="1" t="str">
        <f t="shared" si="306"/>
        <v> Mauritania</v>
      </c>
      <c r="C3945" s="1" t="str">
        <f t="shared" si="307"/>
        <v>África</v>
      </c>
      <c r="D3945" s="2">
        <v>18220744</v>
      </c>
      <c r="E3945" s="2" t="s">
        <v>7</v>
      </c>
      <c r="F3945" s="7">
        <v>167</v>
      </c>
      <c r="G3945" s="7">
        <f t="shared" si="308"/>
        <v>1.67</v>
      </c>
      <c r="H3945" s="7">
        <v>75.2</v>
      </c>
      <c r="I3945" s="7" t="s">
        <v>8</v>
      </c>
      <c r="J3945" s="7">
        <f t="shared" si="309"/>
        <v>75.2</v>
      </c>
      <c r="K3945" s="8">
        <f t="shared" si="310"/>
        <v>26.964035999856577</v>
      </c>
    </row>
    <row r="3946" spans="1:11" x14ac:dyDescent="0.25">
      <c r="A3946" s="1">
        <v>46</v>
      </c>
      <c r="B3946" s="1" t="str">
        <f t="shared" si="306"/>
        <v> Australia</v>
      </c>
      <c r="C3946" s="1" t="str">
        <f t="shared" si="307"/>
        <v>Oceanía</v>
      </c>
      <c r="D3946" s="2">
        <v>89990553</v>
      </c>
      <c r="E3946" s="2" t="s">
        <v>5</v>
      </c>
      <c r="F3946" s="7">
        <v>179</v>
      </c>
      <c r="G3946" s="7">
        <f t="shared" si="308"/>
        <v>1.79</v>
      </c>
      <c r="H3946" s="7">
        <v>183</v>
      </c>
      <c r="I3946" s="7" t="s">
        <v>6</v>
      </c>
      <c r="J3946" s="7">
        <f t="shared" si="309"/>
        <v>83.007403710000006</v>
      </c>
      <c r="K3946" s="8">
        <f t="shared" si="310"/>
        <v>25.906620801473114</v>
      </c>
    </row>
    <row r="3947" spans="1:11" x14ac:dyDescent="0.25">
      <c r="A3947" s="1">
        <v>62</v>
      </c>
      <c r="B3947" s="1" t="str">
        <f t="shared" si="306"/>
        <v> Bahamas</v>
      </c>
      <c r="C3947" s="1" t="str">
        <f t="shared" si="307"/>
        <v>Centroamérica</v>
      </c>
      <c r="D3947" s="2">
        <v>72736452</v>
      </c>
      <c r="E3947" s="2" t="s">
        <v>7</v>
      </c>
      <c r="F3947" s="7">
        <v>160</v>
      </c>
      <c r="G3947" s="7">
        <f t="shared" si="308"/>
        <v>1.6</v>
      </c>
      <c r="H3947" s="7">
        <v>79.7</v>
      </c>
      <c r="I3947" s="7" t="s">
        <v>8</v>
      </c>
      <c r="J3947" s="7">
        <f t="shared" si="309"/>
        <v>79.7</v>
      </c>
      <c r="K3947" s="8">
        <f t="shared" si="310"/>
        <v>31.132812499999996</v>
      </c>
    </row>
    <row r="3948" spans="1:11" x14ac:dyDescent="0.25">
      <c r="A3948" s="1">
        <v>38</v>
      </c>
      <c r="B3948" s="1" t="str">
        <f t="shared" si="306"/>
        <v> Namibia</v>
      </c>
      <c r="C3948" s="1" t="str">
        <f t="shared" si="307"/>
        <v>África</v>
      </c>
      <c r="D3948" s="2">
        <v>60059703</v>
      </c>
      <c r="E3948" s="2" t="s">
        <v>5</v>
      </c>
      <c r="F3948" s="7">
        <v>179</v>
      </c>
      <c r="G3948" s="7">
        <f t="shared" si="308"/>
        <v>1.79</v>
      </c>
      <c r="H3948" s="7">
        <v>81</v>
      </c>
      <c r="I3948" s="7" t="s">
        <v>8</v>
      </c>
      <c r="J3948" s="7">
        <f t="shared" si="309"/>
        <v>81</v>
      </c>
      <c r="K3948" s="8">
        <f t="shared" si="310"/>
        <v>25.280109859242845</v>
      </c>
    </row>
    <row r="3949" spans="1:11" x14ac:dyDescent="0.25">
      <c r="A3949" s="1">
        <v>34</v>
      </c>
      <c r="B3949" s="1" t="str">
        <f t="shared" si="306"/>
        <v> Bulgaria</v>
      </c>
      <c r="C3949" s="1" t="str">
        <f t="shared" si="307"/>
        <v>Europa</v>
      </c>
      <c r="D3949" s="2">
        <v>75247425</v>
      </c>
      <c r="E3949" s="2" t="s">
        <v>5</v>
      </c>
      <c r="F3949" s="7">
        <v>192</v>
      </c>
      <c r="G3949" s="7">
        <f t="shared" si="308"/>
        <v>1.92</v>
      </c>
      <c r="H3949" s="7">
        <v>97.2</v>
      </c>
      <c r="I3949" s="7" t="s">
        <v>8</v>
      </c>
      <c r="J3949" s="7">
        <f t="shared" si="309"/>
        <v>97.2</v>
      </c>
      <c r="K3949" s="8">
        <f t="shared" si="310"/>
        <v>26.3671875</v>
      </c>
    </row>
    <row r="3950" spans="1:11" x14ac:dyDescent="0.25">
      <c r="A3950" s="1">
        <v>62</v>
      </c>
      <c r="B3950" s="1" t="str">
        <f t="shared" si="306"/>
        <v> Bahamas</v>
      </c>
      <c r="C3950" s="1" t="str">
        <f t="shared" si="307"/>
        <v>Centroamérica</v>
      </c>
      <c r="D3950" s="2">
        <v>96822395</v>
      </c>
      <c r="E3950" s="2" t="s">
        <v>7</v>
      </c>
      <c r="F3950" s="7">
        <v>148</v>
      </c>
      <c r="G3950" s="7">
        <f t="shared" si="308"/>
        <v>1.48</v>
      </c>
      <c r="H3950" s="7">
        <v>61.4</v>
      </c>
      <c r="I3950" s="7" t="s">
        <v>8</v>
      </c>
      <c r="J3950" s="7">
        <f t="shared" si="309"/>
        <v>61.4</v>
      </c>
      <c r="K3950" s="8">
        <f t="shared" si="310"/>
        <v>28.031409788166545</v>
      </c>
    </row>
    <row r="3951" spans="1:11" x14ac:dyDescent="0.25">
      <c r="A3951" s="1">
        <v>22</v>
      </c>
      <c r="B3951" s="1" t="str">
        <f t="shared" si="306"/>
        <v> Indonesia</v>
      </c>
      <c r="C3951" s="1" t="str">
        <f t="shared" si="307"/>
        <v>Asia</v>
      </c>
      <c r="D3951" s="2">
        <v>66720507</v>
      </c>
      <c r="E3951" s="2" t="s">
        <v>5</v>
      </c>
      <c r="F3951" s="7">
        <v>159</v>
      </c>
      <c r="G3951" s="7">
        <f t="shared" si="308"/>
        <v>1.59</v>
      </c>
      <c r="H3951" s="7">
        <v>56.6</v>
      </c>
      <c r="I3951" s="7" t="s">
        <v>8</v>
      </c>
      <c r="J3951" s="7">
        <f t="shared" si="309"/>
        <v>56.6</v>
      </c>
      <c r="K3951" s="8">
        <f t="shared" si="310"/>
        <v>22.388354891024878</v>
      </c>
    </row>
    <row r="3952" spans="1:11" x14ac:dyDescent="0.25">
      <c r="A3952" s="1">
        <v>24</v>
      </c>
      <c r="B3952" s="1" t="str">
        <f t="shared" si="306"/>
        <v> China</v>
      </c>
      <c r="C3952" s="1" t="str">
        <f t="shared" si="307"/>
        <v>Asia</v>
      </c>
      <c r="D3952" s="2">
        <v>69224394</v>
      </c>
      <c r="E3952" s="2" t="s">
        <v>5</v>
      </c>
      <c r="F3952" s="7">
        <v>160</v>
      </c>
      <c r="G3952" s="7">
        <f t="shared" si="308"/>
        <v>1.6</v>
      </c>
      <c r="H3952" s="7">
        <v>123.2</v>
      </c>
      <c r="I3952" s="7" t="s">
        <v>6</v>
      </c>
      <c r="J3952" s="7">
        <f t="shared" si="309"/>
        <v>55.882579984000003</v>
      </c>
      <c r="K3952" s="8">
        <f t="shared" si="310"/>
        <v>21.829132806249998</v>
      </c>
    </row>
    <row r="3953" spans="1:11" x14ac:dyDescent="0.25">
      <c r="A3953" s="1">
        <v>9</v>
      </c>
      <c r="B3953" s="1" t="str">
        <f t="shared" si="306"/>
        <v> Seychelles</v>
      </c>
      <c r="C3953" s="1" t="str">
        <f t="shared" si="307"/>
        <v>Medio Oriente</v>
      </c>
      <c r="D3953" s="2">
        <v>94456280</v>
      </c>
      <c r="E3953" s="2" t="s">
        <v>5</v>
      </c>
      <c r="F3953" s="7">
        <v>174</v>
      </c>
      <c r="G3953" s="7">
        <f t="shared" si="308"/>
        <v>1.74</v>
      </c>
      <c r="H3953" s="7">
        <v>166.9</v>
      </c>
      <c r="I3953" s="7" t="s">
        <v>6</v>
      </c>
      <c r="J3953" s="7">
        <f t="shared" si="309"/>
        <v>75.704566553000006</v>
      </c>
      <c r="K3953" s="8">
        <f t="shared" si="310"/>
        <v>25.004811254128683</v>
      </c>
    </row>
    <row r="3954" spans="1:11" x14ac:dyDescent="0.25">
      <c r="A3954" s="1">
        <v>51</v>
      </c>
      <c r="B3954" s="1" t="str">
        <f t="shared" si="306"/>
        <v> Costa Rica</v>
      </c>
      <c r="C3954" s="1" t="str">
        <f t="shared" si="307"/>
        <v>Centroamérica</v>
      </c>
      <c r="D3954" s="2">
        <v>64442258</v>
      </c>
      <c r="E3954" s="2" t="s">
        <v>5</v>
      </c>
      <c r="F3954" s="7">
        <v>156</v>
      </c>
      <c r="G3954" s="7">
        <f t="shared" si="308"/>
        <v>1.56</v>
      </c>
      <c r="H3954" s="7">
        <v>65.8</v>
      </c>
      <c r="I3954" s="7" t="s">
        <v>8</v>
      </c>
      <c r="J3954" s="7">
        <f t="shared" si="309"/>
        <v>65.8</v>
      </c>
      <c r="K3954" s="8">
        <f t="shared" si="310"/>
        <v>27.038132807363574</v>
      </c>
    </row>
    <row r="3955" spans="1:11" x14ac:dyDescent="0.25">
      <c r="A3955" s="1">
        <v>48</v>
      </c>
      <c r="B3955" s="1" t="str">
        <f t="shared" si="306"/>
        <v> Vanuatu</v>
      </c>
      <c r="C3955" s="1" t="str">
        <f t="shared" si="307"/>
        <v>Oceanía</v>
      </c>
      <c r="D3955" s="2">
        <v>46864664</v>
      </c>
      <c r="E3955" s="2" t="s">
        <v>5</v>
      </c>
      <c r="F3955" s="7">
        <v>170</v>
      </c>
      <c r="G3955" s="7">
        <f t="shared" si="308"/>
        <v>1.7</v>
      </c>
      <c r="H3955" s="7">
        <v>72.2</v>
      </c>
      <c r="I3955" s="7" t="s">
        <v>8</v>
      </c>
      <c r="J3955" s="7">
        <f t="shared" si="309"/>
        <v>72.2</v>
      </c>
      <c r="K3955" s="8">
        <f t="shared" si="310"/>
        <v>24.982698961937722</v>
      </c>
    </row>
    <row r="3956" spans="1:11" x14ac:dyDescent="0.25">
      <c r="A3956" s="1">
        <v>46</v>
      </c>
      <c r="B3956" s="1" t="str">
        <f t="shared" si="306"/>
        <v> Australia</v>
      </c>
      <c r="C3956" s="1" t="str">
        <f t="shared" si="307"/>
        <v>Oceanía</v>
      </c>
      <c r="D3956" s="2">
        <v>21902483</v>
      </c>
      <c r="E3956" s="2" t="s">
        <v>5</v>
      </c>
      <c r="F3956" s="7">
        <v>174</v>
      </c>
      <c r="G3956" s="7">
        <f t="shared" si="308"/>
        <v>1.74</v>
      </c>
      <c r="H3956" s="7">
        <v>82</v>
      </c>
      <c r="I3956" s="7" t="s">
        <v>8</v>
      </c>
      <c r="J3956" s="7">
        <f t="shared" si="309"/>
        <v>82</v>
      </c>
      <c r="K3956" s="8">
        <f t="shared" si="310"/>
        <v>27.08415906989034</v>
      </c>
    </row>
    <row r="3957" spans="1:11" x14ac:dyDescent="0.25">
      <c r="A3957" s="1">
        <v>38</v>
      </c>
      <c r="B3957" s="1" t="str">
        <f t="shared" si="306"/>
        <v> Namibia</v>
      </c>
      <c r="C3957" s="1" t="str">
        <f t="shared" si="307"/>
        <v>África</v>
      </c>
      <c r="D3957" s="2">
        <v>82446795</v>
      </c>
      <c r="E3957" s="2" t="s">
        <v>5</v>
      </c>
      <c r="F3957" s="7">
        <v>175</v>
      </c>
      <c r="G3957" s="7">
        <f t="shared" si="308"/>
        <v>1.75</v>
      </c>
      <c r="H3957" s="7">
        <v>158.30000000000001</v>
      </c>
      <c r="I3957" s="7" t="s">
        <v>6</v>
      </c>
      <c r="J3957" s="7">
        <f t="shared" si="309"/>
        <v>71.803672171000002</v>
      </c>
      <c r="K3957" s="8">
        <f t="shared" si="310"/>
        <v>23.446097035428572</v>
      </c>
    </row>
    <row r="3958" spans="1:11" x14ac:dyDescent="0.25">
      <c r="A3958" s="1">
        <v>18</v>
      </c>
      <c r="B3958" s="1" t="str">
        <f t="shared" si="306"/>
        <v> Chad</v>
      </c>
      <c r="C3958" s="1" t="str">
        <f t="shared" si="307"/>
        <v>África</v>
      </c>
      <c r="D3958" s="2">
        <v>89064947</v>
      </c>
      <c r="E3958" s="2" t="s">
        <v>7</v>
      </c>
      <c r="F3958" s="7">
        <v>151</v>
      </c>
      <c r="G3958" s="7">
        <f t="shared" si="308"/>
        <v>1.51</v>
      </c>
      <c r="H3958" s="7">
        <v>117.1</v>
      </c>
      <c r="I3958" s="7" t="s">
        <v>6</v>
      </c>
      <c r="J3958" s="7">
        <f t="shared" si="309"/>
        <v>53.115666527000002</v>
      </c>
      <c r="K3958" s="8">
        <f t="shared" si="310"/>
        <v>23.295323243278805</v>
      </c>
    </row>
    <row r="3959" spans="1:11" x14ac:dyDescent="0.25">
      <c r="A3959" s="1">
        <v>63</v>
      </c>
      <c r="B3959" s="1" t="str">
        <f t="shared" si="306"/>
        <v> Tuvalu</v>
      </c>
      <c r="C3959" s="1" t="str">
        <f t="shared" si="307"/>
        <v>Oceanía</v>
      </c>
      <c r="D3959" s="2">
        <v>66661186</v>
      </c>
      <c r="E3959" s="2" t="s">
        <v>7</v>
      </c>
      <c r="F3959" s="7">
        <v>159</v>
      </c>
      <c r="G3959" s="7">
        <f t="shared" si="308"/>
        <v>1.59</v>
      </c>
      <c r="H3959" s="7">
        <v>152.1</v>
      </c>
      <c r="I3959" s="7" t="s">
        <v>6</v>
      </c>
      <c r="J3959" s="7">
        <f t="shared" si="309"/>
        <v>68.991399477000002</v>
      </c>
      <c r="K3959" s="8">
        <f t="shared" si="310"/>
        <v>27.289822189391241</v>
      </c>
    </row>
    <row r="3960" spans="1:11" x14ac:dyDescent="0.25">
      <c r="A3960" s="1">
        <v>29</v>
      </c>
      <c r="B3960" s="1" t="str">
        <f t="shared" si="306"/>
        <v> Angola</v>
      </c>
      <c r="C3960" s="1" t="str">
        <f t="shared" si="307"/>
        <v>África</v>
      </c>
      <c r="D3960" s="2">
        <v>47667833</v>
      </c>
      <c r="E3960" s="2" t="s">
        <v>7</v>
      </c>
      <c r="F3960" s="7">
        <v>173</v>
      </c>
      <c r="G3960" s="7">
        <f t="shared" si="308"/>
        <v>1.73</v>
      </c>
      <c r="H3960" s="7">
        <v>69.3</v>
      </c>
      <c r="I3960" s="7" t="s">
        <v>8</v>
      </c>
      <c r="J3960" s="7">
        <f t="shared" si="309"/>
        <v>69.3</v>
      </c>
      <c r="K3960" s="8">
        <f t="shared" si="310"/>
        <v>23.154799692605831</v>
      </c>
    </row>
    <row r="3961" spans="1:11" x14ac:dyDescent="0.25">
      <c r="A3961" s="1">
        <v>35</v>
      </c>
      <c r="B3961" s="1" t="str">
        <f t="shared" si="306"/>
        <v> Cabo Verde</v>
      </c>
      <c r="C3961" s="1" t="str">
        <f t="shared" si="307"/>
        <v>África</v>
      </c>
      <c r="D3961" s="2">
        <v>20176727</v>
      </c>
      <c r="E3961" s="2" t="s">
        <v>7</v>
      </c>
      <c r="F3961" s="7">
        <v>156</v>
      </c>
      <c r="G3961" s="7">
        <f t="shared" si="308"/>
        <v>1.56</v>
      </c>
      <c r="H3961" s="7">
        <v>141.5</v>
      </c>
      <c r="I3961" s="7" t="s">
        <v>6</v>
      </c>
      <c r="J3961" s="7">
        <f t="shared" si="309"/>
        <v>64.183320355000006</v>
      </c>
      <c r="K3961" s="8">
        <f t="shared" si="310"/>
        <v>26.373816713921762</v>
      </c>
    </row>
    <row r="3962" spans="1:11" x14ac:dyDescent="0.25">
      <c r="A3962" s="1">
        <v>36</v>
      </c>
      <c r="B3962" s="1" t="str">
        <f t="shared" si="306"/>
        <v> Montenegro</v>
      </c>
      <c r="C3962" s="1" t="str">
        <f t="shared" si="307"/>
        <v>Europa</v>
      </c>
      <c r="D3962" s="2">
        <v>51087808</v>
      </c>
      <c r="E3962" s="2" t="s">
        <v>7</v>
      </c>
      <c r="F3962" s="7">
        <v>166</v>
      </c>
      <c r="G3962" s="7">
        <f t="shared" si="308"/>
        <v>1.66</v>
      </c>
      <c r="H3962" s="7">
        <v>134.30000000000001</v>
      </c>
      <c r="I3962" s="7" t="s">
        <v>6</v>
      </c>
      <c r="J3962" s="7">
        <f t="shared" si="309"/>
        <v>60.91745529100001</v>
      </c>
      <c r="K3962" s="8">
        <f t="shared" si="310"/>
        <v>22.106784471984327</v>
      </c>
    </row>
    <row r="3963" spans="1:11" x14ac:dyDescent="0.25">
      <c r="A3963" s="1">
        <v>52</v>
      </c>
      <c r="B3963" s="1" t="str">
        <f t="shared" si="306"/>
        <v> Guatemala</v>
      </c>
      <c r="C3963" s="1" t="str">
        <f t="shared" si="307"/>
        <v>Centroamérica</v>
      </c>
      <c r="D3963" s="2">
        <v>40190423</v>
      </c>
      <c r="E3963" s="2" t="s">
        <v>5</v>
      </c>
      <c r="F3963" s="7">
        <v>144</v>
      </c>
      <c r="G3963" s="7">
        <f t="shared" si="308"/>
        <v>1.44</v>
      </c>
      <c r="H3963" s="7">
        <v>54.4</v>
      </c>
      <c r="I3963" s="7" t="s">
        <v>8</v>
      </c>
      <c r="J3963" s="7">
        <f t="shared" si="309"/>
        <v>54.4</v>
      </c>
      <c r="K3963" s="8">
        <f t="shared" si="310"/>
        <v>26.23456790123457</v>
      </c>
    </row>
    <row r="3964" spans="1:11" x14ac:dyDescent="0.25">
      <c r="A3964" s="1">
        <v>9</v>
      </c>
      <c r="B3964" s="1" t="str">
        <f t="shared" si="306"/>
        <v> Seychelles</v>
      </c>
      <c r="C3964" s="1" t="str">
        <f t="shared" si="307"/>
        <v>Medio Oriente</v>
      </c>
      <c r="D3964" s="2">
        <v>77486649</v>
      </c>
      <c r="E3964" s="2" t="s">
        <v>5</v>
      </c>
      <c r="F3964" s="7">
        <v>170</v>
      </c>
      <c r="G3964" s="7">
        <f t="shared" si="308"/>
        <v>1.7</v>
      </c>
      <c r="H3964" s="7">
        <v>76.8</v>
      </c>
      <c r="I3964" s="7" t="s">
        <v>8</v>
      </c>
      <c r="J3964" s="7">
        <f t="shared" si="309"/>
        <v>76.8</v>
      </c>
      <c r="K3964" s="8">
        <f t="shared" si="310"/>
        <v>26.574394463667822</v>
      </c>
    </row>
    <row r="3965" spans="1:11" x14ac:dyDescent="0.25">
      <c r="A3965" s="1">
        <v>67</v>
      </c>
      <c r="B3965" s="1" t="str">
        <f t="shared" si="306"/>
        <v> Samoa</v>
      </c>
      <c r="C3965" s="1" t="str">
        <f t="shared" si="307"/>
        <v>Oceanía</v>
      </c>
      <c r="D3965" s="2">
        <v>30449136</v>
      </c>
      <c r="E3965" s="2" t="s">
        <v>7</v>
      </c>
      <c r="F3965" s="7">
        <v>174</v>
      </c>
      <c r="G3965" s="7">
        <f t="shared" si="308"/>
        <v>1.74</v>
      </c>
      <c r="H3965" s="7">
        <v>100.6</v>
      </c>
      <c r="I3965" s="7" t="s">
        <v>8</v>
      </c>
      <c r="J3965" s="7">
        <f t="shared" si="309"/>
        <v>100.6</v>
      </c>
      <c r="K3965" s="8">
        <f t="shared" si="310"/>
        <v>33.227639054036196</v>
      </c>
    </row>
    <row r="3966" spans="1:11" x14ac:dyDescent="0.25">
      <c r="A3966" s="1">
        <v>22</v>
      </c>
      <c r="B3966" s="1" t="str">
        <f t="shared" si="306"/>
        <v> Indonesia</v>
      </c>
      <c r="C3966" s="1" t="str">
        <f t="shared" si="307"/>
        <v>Asia</v>
      </c>
      <c r="D3966" s="2">
        <v>74501282</v>
      </c>
      <c r="E3966" s="2" t="s">
        <v>7</v>
      </c>
      <c r="F3966" s="7">
        <v>148</v>
      </c>
      <c r="G3966" s="7">
        <f t="shared" si="308"/>
        <v>1.48</v>
      </c>
      <c r="H3966" s="7">
        <v>53.1</v>
      </c>
      <c r="I3966" s="7" t="s">
        <v>8</v>
      </c>
      <c r="J3966" s="7">
        <f t="shared" si="309"/>
        <v>53.1</v>
      </c>
      <c r="K3966" s="8">
        <f t="shared" si="310"/>
        <v>24.242147552958365</v>
      </c>
    </row>
    <row r="3967" spans="1:11" x14ac:dyDescent="0.25">
      <c r="A3967" s="1">
        <v>10</v>
      </c>
      <c r="B3967" s="1" t="str">
        <f t="shared" si="306"/>
        <v> Chile</v>
      </c>
      <c r="C3967" s="1" t="str">
        <f t="shared" si="307"/>
        <v>Sudamérica</v>
      </c>
      <c r="D3967" s="2">
        <v>28037149</v>
      </c>
      <c r="E3967" s="2" t="s">
        <v>7</v>
      </c>
      <c r="F3967" s="7">
        <v>164</v>
      </c>
      <c r="G3967" s="7">
        <f t="shared" si="308"/>
        <v>1.64</v>
      </c>
      <c r="H3967" s="7">
        <v>159.19999999999999</v>
      </c>
      <c r="I3967" s="7" t="s">
        <v>6</v>
      </c>
      <c r="J3967" s="7">
        <f t="shared" si="309"/>
        <v>72.211905303999998</v>
      </c>
      <c r="K3967" s="8">
        <f t="shared" si="310"/>
        <v>26.848566814396197</v>
      </c>
    </row>
    <row r="3968" spans="1:11" x14ac:dyDescent="0.25">
      <c r="A3968" s="1">
        <v>17</v>
      </c>
      <c r="B3968" s="1" t="str">
        <f t="shared" si="306"/>
        <v> India</v>
      </c>
      <c r="C3968" s="1" t="str">
        <f t="shared" si="307"/>
        <v>Asia</v>
      </c>
      <c r="D3968" s="2">
        <v>47375124</v>
      </c>
      <c r="E3968" s="2" t="s">
        <v>7</v>
      </c>
      <c r="F3968" s="7">
        <v>148</v>
      </c>
      <c r="G3968" s="7">
        <f t="shared" si="308"/>
        <v>1.48</v>
      </c>
      <c r="H3968" s="7">
        <v>50</v>
      </c>
      <c r="I3968" s="7" t="s">
        <v>8</v>
      </c>
      <c r="J3968" s="7">
        <f t="shared" si="309"/>
        <v>50</v>
      </c>
      <c r="K3968" s="8">
        <f t="shared" si="310"/>
        <v>22.826880934989045</v>
      </c>
    </row>
    <row r="3969" spans="1:11" x14ac:dyDescent="0.25">
      <c r="A3969" s="1">
        <v>7</v>
      </c>
      <c r="B3969" s="1" t="str">
        <f t="shared" si="306"/>
        <v> Tanzania</v>
      </c>
      <c r="C3969" s="1" t="str">
        <f t="shared" si="307"/>
        <v>África</v>
      </c>
      <c r="D3969" s="2">
        <v>70558382</v>
      </c>
      <c r="E3969" s="2" t="s">
        <v>5</v>
      </c>
      <c r="F3969" s="7">
        <v>155</v>
      </c>
      <c r="G3969" s="7">
        <f t="shared" si="308"/>
        <v>1.55</v>
      </c>
      <c r="H3969" s="7">
        <v>110</v>
      </c>
      <c r="I3969" s="7" t="s">
        <v>6</v>
      </c>
      <c r="J3969" s="7">
        <f t="shared" si="309"/>
        <v>49.895160700000005</v>
      </c>
      <c r="K3969" s="8">
        <f t="shared" si="310"/>
        <v>20.768016940686785</v>
      </c>
    </row>
    <row r="3970" spans="1:11" x14ac:dyDescent="0.25">
      <c r="A3970" s="1">
        <v>38</v>
      </c>
      <c r="B3970" s="1" t="str">
        <f t="shared" si="306"/>
        <v> Namibia</v>
      </c>
      <c r="C3970" s="1" t="str">
        <f t="shared" si="307"/>
        <v>África</v>
      </c>
      <c r="D3970" s="2">
        <v>94819844</v>
      </c>
      <c r="E3970" s="2" t="s">
        <v>5</v>
      </c>
      <c r="F3970" s="7">
        <v>187</v>
      </c>
      <c r="G3970" s="7">
        <f t="shared" si="308"/>
        <v>1.87</v>
      </c>
      <c r="H3970" s="7">
        <v>175.7</v>
      </c>
      <c r="I3970" s="7" t="s">
        <v>6</v>
      </c>
      <c r="J3970" s="7">
        <f t="shared" si="309"/>
        <v>79.696179408999996</v>
      </c>
      <c r="K3970" s="8">
        <f t="shared" si="310"/>
        <v>22.790522865681027</v>
      </c>
    </row>
    <row r="3971" spans="1:11" x14ac:dyDescent="0.25">
      <c r="A3971" s="1">
        <v>19</v>
      </c>
      <c r="B3971" s="1" t="str">
        <f t="shared" ref="B3971:B4034" si="311">+VLOOKUP(A3971,$R$2:$S$68,2,FALSE)</f>
        <v> Somalia</v>
      </c>
      <c r="C3971" s="1" t="str">
        <f t="shared" ref="C3971:C4034" si="312">+VLOOKUP(B3971,$O$2:$P$68,2,FALSE)</f>
        <v>África</v>
      </c>
      <c r="D3971" s="2">
        <v>88602976</v>
      </c>
      <c r="E3971" s="2" t="s">
        <v>7</v>
      </c>
      <c r="F3971" s="7">
        <v>146</v>
      </c>
      <c r="G3971" s="7">
        <f t="shared" ref="G3971:G4034" si="313">+F3971/100</f>
        <v>1.46</v>
      </c>
      <c r="H3971" s="7">
        <v>51.3</v>
      </c>
      <c r="I3971" s="7" t="s">
        <v>8</v>
      </c>
      <c r="J3971" s="7">
        <f t="shared" ref="J3971:J4034" si="314">+IF(I3971="lb",H3971*0.45359237,H3971)</f>
        <v>51.3</v>
      </c>
      <c r="K3971" s="8">
        <f t="shared" ref="K3971:K4034" si="315">+J3971/G3971^2</f>
        <v>24.066428973541004</v>
      </c>
    </row>
    <row r="3972" spans="1:11" x14ac:dyDescent="0.25">
      <c r="A3972" s="1">
        <v>55</v>
      </c>
      <c r="B3972" s="1" t="str">
        <f t="shared" si="311"/>
        <v> Honduras</v>
      </c>
      <c r="C3972" s="1" t="str">
        <f t="shared" si="312"/>
        <v>Centroamérica</v>
      </c>
      <c r="D3972" s="2">
        <v>97751983</v>
      </c>
      <c r="E3972" s="2" t="s">
        <v>7</v>
      </c>
      <c r="F3972" s="7">
        <v>144</v>
      </c>
      <c r="G3972" s="7">
        <f t="shared" si="313"/>
        <v>1.44</v>
      </c>
      <c r="H3972" s="7">
        <v>64.3</v>
      </c>
      <c r="I3972" s="7" t="s">
        <v>8</v>
      </c>
      <c r="J3972" s="7">
        <f t="shared" si="314"/>
        <v>64.3</v>
      </c>
      <c r="K3972" s="8">
        <f t="shared" si="315"/>
        <v>31.008873456790123</v>
      </c>
    </row>
    <row r="3973" spans="1:11" x14ac:dyDescent="0.25">
      <c r="A3973" s="1">
        <v>51</v>
      </c>
      <c r="B3973" s="1" t="str">
        <f t="shared" si="311"/>
        <v> Costa Rica</v>
      </c>
      <c r="C3973" s="1" t="str">
        <f t="shared" si="312"/>
        <v>Centroamérica</v>
      </c>
      <c r="D3973" s="2">
        <v>68865319</v>
      </c>
      <c r="E3973" s="2" t="s">
        <v>5</v>
      </c>
      <c r="F3973" s="7">
        <v>176</v>
      </c>
      <c r="G3973" s="7">
        <f t="shared" si="313"/>
        <v>1.76</v>
      </c>
      <c r="H3973" s="7">
        <v>85.1</v>
      </c>
      <c r="I3973" s="7" t="s">
        <v>8</v>
      </c>
      <c r="J3973" s="7">
        <f t="shared" si="314"/>
        <v>85.1</v>
      </c>
      <c r="K3973" s="8">
        <f t="shared" si="315"/>
        <v>27.472882231404956</v>
      </c>
    </row>
    <row r="3974" spans="1:11" x14ac:dyDescent="0.25">
      <c r="A3974" s="1">
        <v>2</v>
      </c>
      <c r="B3974" s="1" t="str">
        <f t="shared" si="311"/>
        <v> Burkina Faso</v>
      </c>
      <c r="C3974" s="1" t="str">
        <f t="shared" si="312"/>
        <v>África</v>
      </c>
      <c r="D3974" s="2">
        <v>31841886</v>
      </c>
      <c r="E3974" s="2" t="s">
        <v>7</v>
      </c>
      <c r="F3974" s="7">
        <v>156</v>
      </c>
      <c r="G3974" s="7">
        <f t="shared" si="313"/>
        <v>1.56</v>
      </c>
      <c r="H3974" s="7">
        <v>127.2</v>
      </c>
      <c r="I3974" s="7" t="s">
        <v>6</v>
      </c>
      <c r="J3974" s="7">
        <f t="shared" si="314"/>
        <v>57.696949464000006</v>
      </c>
      <c r="K3974" s="8">
        <f t="shared" si="315"/>
        <v>23.708476932938858</v>
      </c>
    </row>
    <row r="3975" spans="1:11" x14ac:dyDescent="0.25">
      <c r="A3975" s="1">
        <v>8</v>
      </c>
      <c r="B3975" s="1" t="str">
        <f t="shared" si="311"/>
        <v> Paraguay</v>
      </c>
      <c r="C3975" s="1" t="str">
        <f t="shared" si="312"/>
        <v>Sudamérica</v>
      </c>
      <c r="D3975" s="2">
        <v>58247461</v>
      </c>
      <c r="E3975" s="2" t="s">
        <v>7</v>
      </c>
      <c r="F3975" s="7">
        <v>130</v>
      </c>
      <c r="G3975" s="7">
        <f t="shared" si="313"/>
        <v>1.3</v>
      </c>
      <c r="H3975" s="7">
        <v>43.6</v>
      </c>
      <c r="I3975" s="7" t="s">
        <v>8</v>
      </c>
      <c r="J3975" s="7">
        <f t="shared" si="314"/>
        <v>43.6</v>
      </c>
      <c r="K3975" s="8">
        <f t="shared" si="315"/>
        <v>25.798816568047336</v>
      </c>
    </row>
    <row r="3976" spans="1:11" x14ac:dyDescent="0.25">
      <c r="A3976" s="1">
        <v>29</v>
      </c>
      <c r="B3976" s="1" t="str">
        <f t="shared" si="311"/>
        <v> Angola</v>
      </c>
      <c r="C3976" s="1" t="str">
        <f t="shared" si="312"/>
        <v>África</v>
      </c>
      <c r="D3976" s="2">
        <v>62099041</v>
      </c>
      <c r="E3976" s="2" t="s">
        <v>7</v>
      </c>
      <c r="F3976" s="7">
        <v>153</v>
      </c>
      <c r="G3976" s="7">
        <f t="shared" si="313"/>
        <v>1.53</v>
      </c>
      <c r="H3976" s="7">
        <v>58.2</v>
      </c>
      <c r="I3976" s="7" t="s">
        <v>8</v>
      </c>
      <c r="J3976" s="7">
        <f t="shared" si="314"/>
        <v>58.2</v>
      </c>
      <c r="K3976" s="8">
        <f t="shared" si="315"/>
        <v>24.862232474689222</v>
      </c>
    </row>
    <row r="3977" spans="1:11" x14ac:dyDescent="0.25">
      <c r="A3977" s="1">
        <v>23</v>
      </c>
      <c r="B3977" s="1" t="str">
        <f t="shared" si="311"/>
        <v> Sri Lanka</v>
      </c>
      <c r="C3977" s="1" t="str">
        <f t="shared" si="312"/>
        <v>Asia</v>
      </c>
      <c r="D3977" s="2">
        <v>12233227</v>
      </c>
      <c r="E3977" s="2" t="s">
        <v>7</v>
      </c>
      <c r="F3977" s="7">
        <v>154</v>
      </c>
      <c r="G3977" s="7">
        <f t="shared" si="313"/>
        <v>1.54</v>
      </c>
      <c r="H3977" s="7">
        <v>56</v>
      </c>
      <c r="I3977" s="7" t="s">
        <v>8</v>
      </c>
      <c r="J3977" s="7">
        <f t="shared" si="314"/>
        <v>56</v>
      </c>
      <c r="K3977" s="8">
        <f t="shared" si="315"/>
        <v>23.61275088547816</v>
      </c>
    </row>
    <row r="3978" spans="1:11" x14ac:dyDescent="0.25">
      <c r="A3978" s="1">
        <v>37</v>
      </c>
      <c r="B3978" s="1" t="str">
        <f t="shared" si="311"/>
        <v> Albania</v>
      </c>
      <c r="C3978" s="1" t="str">
        <f t="shared" si="312"/>
        <v>Europa</v>
      </c>
      <c r="D3978" s="2">
        <v>87594619</v>
      </c>
      <c r="E3978" s="2" t="s">
        <v>7</v>
      </c>
      <c r="F3978" s="7">
        <v>144</v>
      </c>
      <c r="G3978" s="7">
        <f t="shared" si="313"/>
        <v>1.44</v>
      </c>
      <c r="H3978" s="7">
        <v>121.9</v>
      </c>
      <c r="I3978" s="7" t="s">
        <v>6</v>
      </c>
      <c r="J3978" s="7">
        <f t="shared" si="314"/>
        <v>55.292909903000009</v>
      </c>
      <c r="K3978" s="8">
        <f t="shared" si="315"/>
        <v>26.665176457851086</v>
      </c>
    </row>
    <row r="3979" spans="1:11" x14ac:dyDescent="0.25">
      <c r="A3979" s="1">
        <v>20</v>
      </c>
      <c r="B3979" s="1" t="str">
        <f t="shared" si="311"/>
        <v> Laos</v>
      </c>
      <c r="C3979" s="1" t="str">
        <f t="shared" si="312"/>
        <v>Asia</v>
      </c>
      <c r="D3979" s="2">
        <v>63984346</v>
      </c>
      <c r="E3979" s="2" t="s">
        <v>5</v>
      </c>
      <c r="F3979" s="7">
        <v>136</v>
      </c>
      <c r="G3979" s="7">
        <f t="shared" si="313"/>
        <v>1.36</v>
      </c>
      <c r="H3979" s="7">
        <v>38.1</v>
      </c>
      <c r="I3979" s="7" t="s">
        <v>8</v>
      </c>
      <c r="J3979" s="7">
        <f t="shared" si="314"/>
        <v>38.1</v>
      </c>
      <c r="K3979" s="8">
        <f t="shared" si="315"/>
        <v>20.599048442906572</v>
      </c>
    </row>
    <row r="3980" spans="1:11" x14ac:dyDescent="0.25">
      <c r="A3980" s="1">
        <v>13</v>
      </c>
      <c r="B3980" s="1" t="str">
        <f t="shared" si="311"/>
        <v> Barbados</v>
      </c>
      <c r="C3980" s="1" t="str">
        <f t="shared" si="312"/>
        <v>Centroamérica</v>
      </c>
      <c r="D3980" s="2">
        <v>82619375</v>
      </c>
      <c r="E3980" s="2" t="s">
        <v>7</v>
      </c>
      <c r="F3980" s="7">
        <v>165</v>
      </c>
      <c r="G3980" s="7">
        <f t="shared" si="313"/>
        <v>1.65</v>
      </c>
      <c r="H3980" s="7">
        <v>157.6</v>
      </c>
      <c r="I3980" s="7" t="s">
        <v>6</v>
      </c>
      <c r="J3980" s="7">
        <f t="shared" si="314"/>
        <v>71.486157512000005</v>
      </c>
      <c r="K3980" s="8">
        <f t="shared" si="315"/>
        <v>26.257541785858592</v>
      </c>
    </row>
    <row r="3981" spans="1:11" x14ac:dyDescent="0.25">
      <c r="A3981" s="1">
        <v>3</v>
      </c>
      <c r="B3981" s="1" t="str">
        <f t="shared" si="311"/>
        <v> Uganda</v>
      </c>
      <c r="C3981" s="1" t="str">
        <f t="shared" si="312"/>
        <v>África</v>
      </c>
      <c r="D3981" s="2">
        <v>85066193</v>
      </c>
      <c r="E3981" s="2" t="s">
        <v>7</v>
      </c>
      <c r="F3981" s="7">
        <v>152</v>
      </c>
      <c r="G3981" s="7">
        <f t="shared" si="313"/>
        <v>1.52</v>
      </c>
      <c r="H3981" s="7">
        <v>56.4</v>
      </c>
      <c r="I3981" s="7" t="s">
        <v>8</v>
      </c>
      <c r="J3981" s="7">
        <f t="shared" si="314"/>
        <v>56.4</v>
      </c>
      <c r="K3981" s="8">
        <f t="shared" si="315"/>
        <v>24.411357340720222</v>
      </c>
    </row>
    <row r="3982" spans="1:11" x14ac:dyDescent="0.25">
      <c r="A3982" s="1">
        <v>52</v>
      </c>
      <c r="B3982" s="1" t="str">
        <f t="shared" si="311"/>
        <v> Guatemala</v>
      </c>
      <c r="C3982" s="1" t="str">
        <f t="shared" si="312"/>
        <v>Centroamérica</v>
      </c>
      <c r="D3982" s="2">
        <v>48339253</v>
      </c>
      <c r="E3982" s="2" t="s">
        <v>5</v>
      </c>
      <c r="F3982" s="7">
        <v>164</v>
      </c>
      <c r="G3982" s="7">
        <f t="shared" si="313"/>
        <v>1.64</v>
      </c>
      <c r="H3982" s="7">
        <v>127.4</v>
      </c>
      <c r="I3982" s="7" t="s">
        <v>6</v>
      </c>
      <c r="J3982" s="7">
        <f t="shared" si="314"/>
        <v>57.787667938000006</v>
      </c>
      <c r="K3982" s="8">
        <f t="shared" si="315"/>
        <v>21.485599322575855</v>
      </c>
    </row>
    <row r="3983" spans="1:11" x14ac:dyDescent="0.25">
      <c r="A3983" s="1">
        <v>24</v>
      </c>
      <c r="B3983" s="1" t="str">
        <f t="shared" si="311"/>
        <v> China</v>
      </c>
      <c r="C3983" s="1" t="str">
        <f t="shared" si="312"/>
        <v>Asia</v>
      </c>
      <c r="D3983" s="2">
        <v>25620274</v>
      </c>
      <c r="E3983" s="2" t="s">
        <v>7</v>
      </c>
      <c r="F3983" s="7">
        <v>161</v>
      </c>
      <c r="G3983" s="7">
        <f t="shared" si="313"/>
        <v>1.61</v>
      </c>
      <c r="H3983" s="7">
        <v>55</v>
      </c>
      <c r="I3983" s="7" t="s">
        <v>8</v>
      </c>
      <c r="J3983" s="7">
        <f t="shared" si="314"/>
        <v>55</v>
      </c>
      <c r="K3983" s="8">
        <f t="shared" si="315"/>
        <v>21.218317194552675</v>
      </c>
    </row>
    <row r="3984" spans="1:11" x14ac:dyDescent="0.25">
      <c r="A3984" s="1">
        <v>61</v>
      </c>
      <c r="B3984" s="1" t="str">
        <f t="shared" si="311"/>
        <v> Jamaica</v>
      </c>
      <c r="C3984" s="1" t="str">
        <f t="shared" si="312"/>
        <v>Centroamérica</v>
      </c>
      <c r="D3984" s="2">
        <v>69193488</v>
      </c>
      <c r="E3984" s="2" t="s">
        <v>5</v>
      </c>
      <c r="F3984" s="7">
        <v>183</v>
      </c>
      <c r="G3984" s="7">
        <f t="shared" si="313"/>
        <v>1.83</v>
      </c>
      <c r="H3984" s="7">
        <v>178.8</v>
      </c>
      <c r="I3984" s="7" t="s">
        <v>6</v>
      </c>
      <c r="J3984" s="7">
        <f t="shared" si="314"/>
        <v>81.10231575600001</v>
      </c>
      <c r="K3984" s="8">
        <f t="shared" si="315"/>
        <v>24.217598541610677</v>
      </c>
    </row>
    <row r="3985" spans="1:11" x14ac:dyDescent="0.25">
      <c r="A3985" s="1">
        <v>63</v>
      </c>
      <c r="B3985" s="1" t="str">
        <f t="shared" si="311"/>
        <v> Tuvalu</v>
      </c>
      <c r="C3985" s="1" t="str">
        <f t="shared" si="312"/>
        <v>Oceanía</v>
      </c>
      <c r="D3985" s="2">
        <v>60197222</v>
      </c>
      <c r="E3985" s="2" t="s">
        <v>7</v>
      </c>
      <c r="F3985" s="7">
        <v>160</v>
      </c>
      <c r="G3985" s="7">
        <f t="shared" si="313"/>
        <v>1.6</v>
      </c>
      <c r="H3985" s="7">
        <v>79.5</v>
      </c>
      <c r="I3985" s="7" t="s">
        <v>8</v>
      </c>
      <c r="J3985" s="7">
        <f t="shared" si="314"/>
        <v>79.5</v>
      </c>
      <c r="K3985" s="8">
        <f t="shared" si="315"/>
        <v>31.054687499999993</v>
      </c>
    </row>
    <row r="3986" spans="1:11" x14ac:dyDescent="0.25">
      <c r="A3986" s="1">
        <v>12</v>
      </c>
      <c r="B3986" s="1" t="str">
        <f t="shared" si="311"/>
        <v> Dominica</v>
      </c>
      <c r="C3986" s="1" t="str">
        <f t="shared" si="312"/>
        <v>Centroamérica</v>
      </c>
      <c r="D3986" s="2">
        <v>67097642</v>
      </c>
      <c r="E3986" s="2" t="s">
        <v>5</v>
      </c>
      <c r="F3986" s="7">
        <v>169</v>
      </c>
      <c r="G3986" s="7">
        <f t="shared" si="313"/>
        <v>1.69</v>
      </c>
      <c r="H3986" s="7">
        <v>146.80000000000001</v>
      </c>
      <c r="I3986" s="7" t="s">
        <v>6</v>
      </c>
      <c r="J3986" s="7">
        <f t="shared" si="314"/>
        <v>66.587359916000011</v>
      </c>
      <c r="K3986" s="8">
        <f t="shared" si="315"/>
        <v>23.314085611848331</v>
      </c>
    </row>
    <row r="3987" spans="1:11" x14ac:dyDescent="0.25">
      <c r="A3987" s="1">
        <v>26</v>
      </c>
      <c r="B3987" s="1" t="str">
        <f t="shared" si="311"/>
        <v> Senegal</v>
      </c>
      <c r="C3987" s="1" t="str">
        <f t="shared" si="312"/>
        <v>África</v>
      </c>
      <c r="D3987" s="2">
        <v>67775984</v>
      </c>
      <c r="E3987" s="2" t="s">
        <v>7</v>
      </c>
      <c r="F3987" s="7">
        <v>155</v>
      </c>
      <c r="G3987" s="7">
        <f t="shared" si="313"/>
        <v>1.55</v>
      </c>
      <c r="H3987" s="7">
        <v>123</v>
      </c>
      <c r="I3987" s="7" t="s">
        <v>6</v>
      </c>
      <c r="J3987" s="7">
        <f t="shared" si="314"/>
        <v>55.791861510000004</v>
      </c>
      <c r="K3987" s="8">
        <f t="shared" si="315"/>
        <v>23.222418942767948</v>
      </c>
    </row>
    <row r="3988" spans="1:11" x14ac:dyDescent="0.25">
      <c r="A3988" s="1">
        <v>47</v>
      </c>
      <c r="B3988" s="1" t="str">
        <f t="shared" si="311"/>
        <v> Malta</v>
      </c>
      <c r="C3988" s="1" t="str">
        <f t="shared" si="312"/>
        <v>África</v>
      </c>
      <c r="D3988" s="2">
        <v>87530730</v>
      </c>
      <c r="E3988" s="2" t="s">
        <v>7</v>
      </c>
      <c r="F3988" s="7">
        <v>157</v>
      </c>
      <c r="G3988" s="7">
        <f t="shared" si="313"/>
        <v>1.57</v>
      </c>
      <c r="H3988" s="7">
        <v>135.4</v>
      </c>
      <c r="I3988" s="7" t="s">
        <v>6</v>
      </c>
      <c r="J3988" s="7">
        <f t="shared" si="314"/>
        <v>61.416406898000005</v>
      </c>
      <c r="K3988" s="8">
        <f t="shared" si="315"/>
        <v>24.916388858777232</v>
      </c>
    </row>
    <row r="3989" spans="1:11" x14ac:dyDescent="0.25">
      <c r="A3989" s="1">
        <v>64</v>
      </c>
      <c r="B3989" s="1" t="str">
        <f t="shared" si="311"/>
        <v> Kiribati</v>
      </c>
      <c r="C3989" s="1" t="str">
        <f t="shared" si="312"/>
        <v>Oceanía</v>
      </c>
      <c r="D3989" s="2">
        <v>50151032</v>
      </c>
      <c r="E3989" s="2" t="s">
        <v>7</v>
      </c>
      <c r="F3989" s="7">
        <v>173</v>
      </c>
      <c r="G3989" s="7">
        <f t="shared" si="313"/>
        <v>1.73</v>
      </c>
      <c r="H3989" s="7">
        <v>88.5</v>
      </c>
      <c r="I3989" s="7" t="s">
        <v>8</v>
      </c>
      <c r="J3989" s="7">
        <f t="shared" si="314"/>
        <v>88.5</v>
      </c>
      <c r="K3989" s="8">
        <f t="shared" si="315"/>
        <v>29.569982291423035</v>
      </c>
    </row>
    <row r="3990" spans="1:11" x14ac:dyDescent="0.25">
      <c r="A3990" s="1">
        <v>12</v>
      </c>
      <c r="B3990" s="1" t="str">
        <f t="shared" si="311"/>
        <v> Dominica</v>
      </c>
      <c r="C3990" s="1" t="str">
        <f t="shared" si="312"/>
        <v>Centroamérica</v>
      </c>
      <c r="D3990" s="2">
        <v>29692346</v>
      </c>
      <c r="E3990" s="2" t="s">
        <v>5</v>
      </c>
      <c r="F3990" s="7">
        <v>178</v>
      </c>
      <c r="G3990" s="7">
        <f t="shared" si="313"/>
        <v>1.78</v>
      </c>
      <c r="H3990" s="7">
        <v>184.1</v>
      </c>
      <c r="I3990" s="7" t="s">
        <v>6</v>
      </c>
      <c r="J3990" s="7">
        <f t="shared" si="314"/>
        <v>83.506355317000001</v>
      </c>
      <c r="K3990" s="8">
        <f t="shared" si="315"/>
        <v>26.356001551887388</v>
      </c>
    </row>
    <row r="3991" spans="1:11" x14ac:dyDescent="0.25">
      <c r="A3991" s="1">
        <v>23</v>
      </c>
      <c r="B3991" s="1" t="str">
        <f t="shared" si="311"/>
        <v> Sri Lanka</v>
      </c>
      <c r="C3991" s="1" t="str">
        <f t="shared" si="312"/>
        <v>Asia</v>
      </c>
      <c r="D3991" s="2">
        <v>51452214</v>
      </c>
      <c r="E3991" s="2" t="s">
        <v>7</v>
      </c>
      <c r="F3991" s="7">
        <v>157</v>
      </c>
      <c r="G3991" s="7">
        <f t="shared" si="313"/>
        <v>1.57</v>
      </c>
      <c r="H3991" s="7">
        <v>133.4</v>
      </c>
      <c r="I3991" s="7" t="s">
        <v>6</v>
      </c>
      <c r="J3991" s="7">
        <f t="shared" si="314"/>
        <v>60.509222158000007</v>
      </c>
      <c r="K3991" s="8">
        <f t="shared" si="315"/>
        <v>24.548347664408293</v>
      </c>
    </row>
    <row r="3992" spans="1:11" x14ac:dyDescent="0.25">
      <c r="A3992" s="1">
        <v>36</v>
      </c>
      <c r="B3992" s="1" t="str">
        <f t="shared" si="311"/>
        <v> Montenegro</v>
      </c>
      <c r="C3992" s="1" t="str">
        <f t="shared" si="312"/>
        <v>Europa</v>
      </c>
      <c r="D3992" s="2">
        <v>47669407</v>
      </c>
      <c r="E3992" s="2" t="s">
        <v>5</v>
      </c>
      <c r="F3992" s="7">
        <v>211</v>
      </c>
      <c r="G3992" s="7">
        <f t="shared" si="313"/>
        <v>2.11</v>
      </c>
      <c r="H3992" s="7">
        <v>274.89999999999998</v>
      </c>
      <c r="I3992" s="7" t="s">
        <v>6</v>
      </c>
      <c r="J3992" s="7">
        <f t="shared" si="314"/>
        <v>124.69254251299999</v>
      </c>
      <c r="K3992" s="8">
        <f t="shared" si="315"/>
        <v>28.007579010579278</v>
      </c>
    </row>
    <row r="3993" spans="1:11" x14ac:dyDescent="0.25">
      <c r="A3993" s="1">
        <v>13</v>
      </c>
      <c r="B3993" s="1" t="str">
        <f t="shared" si="311"/>
        <v> Barbados</v>
      </c>
      <c r="C3993" s="1" t="str">
        <f t="shared" si="312"/>
        <v>Centroamérica</v>
      </c>
      <c r="D3993" s="2">
        <v>24229528</v>
      </c>
      <c r="E3993" s="2" t="s">
        <v>5</v>
      </c>
      <c r="F3993" s="7">
        <v>159</v>
      </c>
      <c r="G3993" s="7">
        <f t="shared" si="313"/>
        <v>1.59</v>
      </c>
      <c r="H3993" s="7">
        <v>146.4</v>
      </c>
      <c r="I3993" s="7" t="s">
        <v>6</v>
      </c>
      <c r="J3993" s="7">
        <f t="shared" si="314"/>
        <v>66.405922968000013</v>
      </c>
      <c r="K3993" s="8">
        <f t="shared" si="315"/>
        <v>26.267126683279937</v>
      </c>
    </row>
    <row r="3994" spans="1:11" x14ac:dyDescent="0.25">
      <c r="A3994" s="1">
        <v>41</v>
      </c>
      <c r="B3994" s="1" t="str">
        <f t="shared" si="311"/>
        <v> Mongolia</v>
      </c>
      <c r="C3994" s="1" t="str">
        <f t="shared" si="312"/>
        <v>Asia</v>
      </c>
      <c r="D3994" s="2">
        <v>50190884</v>
      </c>
      <c r="E3994" s="2" t="s">
        <v>7</v>
      </c>
      <c r="F3994" s="7">
        <v>147</v>
      </c>
      <c r="G3994" s="7">
        <f t="shared" si="313"/>
        <v>1.47</v>
      </c>
      <c r="H3994" s="7">
        <v>59.1</v>
      </c>
      <c r="I3994" s="7" t="s">
        <v>8</v>
      </c>
      <c r="J3994" s="7">
        <f t="shared" si="314"/>
        <v>59.1</v>
      </c>
      <c r="K3994" s="8">
        <f t="shared" si="315"/>
        <v>27.34971539636263</v>
      </c>
    </row>
    <row r="3995" spans="1:11" x14ac:dyDescent="0.25">
      <c r="A3995" s="1">
        <v>57</v>
      </c>
      <c r="B3995" s="1" t="str">
        <f t="shared" si="311"/>
        <v> Argentina</v>
      </c>
      <c r="C3995" s="1" t="str">
        <f t="shared" si="312"/>
        <v>Sudamérica</v>
      </c>
      <c r="D3995" s="2">
        <v>91912861</v>
      </c>
      <c r="E3995" s="2" t="s">
        <v>5</v>
      </c>
      <c r="F3995" s="7">
        <v>175</v>
      </c>
      <c r="G3995" s="7">
        <f t="shared" si="313"/>
        <v>1.75</v>
      </c>
      <c r="H3995" s="7">
        <v>181.9</v>
      </c>
      <c r="I3995" s="7" t="s">
        <v>6</v>
      </c>
      <c r="J3995" s="7">
        <f t="shared" si="314"/>
        <v>82.50845210300001</v>
      </c>
      <c r="K3995" s="8">
        <f t="shared" si="315"/>
        <v>26.94153538057143</v>
      </c>
    </row>
    <row r="3996" spans="1:11" x14ac:dyDescent="0.25">
      <c r="A3996" s="1">
        <v>17</v>
      </c>
      <c r="B3996" s="1" t="str">
        <f t="shared" si="311"/>
        <v> India</v>
      </c>
      <c r="C3996" s="1" t="str">
        <f t="shared" si="312"/>
        <v>Asia</v>
      </c>
      <c r="D3996" s="2">
        <v>34527686</v>
      </c>
      <c r="E3996" s="2" t="s">
        <v>7</v>
      </c>
      <c r="F3996" s="7">
        <v>129</v>
      </c>
      <c r="G3996" s="7">
        <f t="shared" si="313"/>
        <v>1.29</v>
      </c>
      <c r="H3996" s="7">
        <v>41</v>
      </c>
      <c r="I3996" s="7" t="s">
        <v>8</v>
      </c>
      <c r="J3996" s="7">
        <f t="shared" si="314"/>
        <v>41</v>
      </c>
      <c r="K3996" s="8">
        <f t="shared" si="315"/>
        <v>24.637942431344268</v>
      </c>
    </row>
    <row r="3997" spans="1:11" x14ac:dyDescent="0.25">
      <c r="A3997" s="1">
        <v>55</v>
      </c>
      <c r="B3997" s="1" t="str">
        <f t="shared" si="311"/>
        <v> Honduras</v>
      </c>
      <c r="C3997" s="1" t="str">
        <f t="shared" si="312"/>
        <v>Centroamérica</v>
      </c>
      <c r="D3997" s="2">
        <v>91556054</v>
      </c>
      <c r="E3997" s="2" t="s">
        <v>5</v>
      </c>
      <c r="F3997" s="7">
        <v>157</v>
      </c>
      <c r="G3997" s="7">
        <f t="shared" si="313"/>
        <v>1.57</v>
      </c>
      <c r="H3997" s="7">
        <v>63.7</v>
      </c>
      <c r="I3997" s="7" t="s">
        <v>8</v>
      </c>
      <c r="J3997" s="7">
        <f t="shared" si="314"/>
        <v>63.7</v>
      </c>
      <c r="K3997" s="8">
        <f t="shared" si="315"/>
        <v>25.84283338066453</v>
      </c>
    </row>
    <row r="3998" spans="1:11" x14ac:dyDescent="0.25">
      <c r="A3998" s="1">
        <v>59</v>
      </c>
      <c r="B3998" s="1" t="str">
        <f t="shared" si="311"/>
        <v> Ecuador</v>
      </c>
      <c r="C3998" s="1" t="str">
        <f t="shared" si="312"/>
        <v>Sudamérica</v>
      </c>
      <c r="D3998" s="2">
        <v>77880402</v>
      </c>
      <c r="E3998" s="2" t="s">
        <v>7</v>
      </c>
      <c r="F3998" s="7">
        <v>158</v>
      </c>
      <c r="G3998" s="7">
        <f t="shared" si="313"/>
        <v>1.58</v>
      </c>
      <c r="H3998" s="7">
        <v>168.2</v>
      </c>
      <c r="I3998" s="7" t="s">
        <v>6</v>
      </c>
      <c r="J3998" s="7">
        <f t="shared" si="314"/>
        <v>76.294236634000001</v>
      </c>
      <c r="K3998" s="8">
        <f t="shared" si="315"/>
        <v>30.561703506649572</v>
      </c>
    </row>
    <row r="3999" spans="1:11" x14ac:dyDescent="0.25">
      <c r="A3999" s="1">
        <v>12</v>
      </c>
      <c r="B3999" s="1" t="str">
        <f t="shared" si="311"/>
        <v> Dominica</v>
      </c>
      <c r="C3999" s="1" t="str">
        <f t="shared" si="312"/>
        <v>Centroamérica</v>
      </c>
      <c r="D3999" s="2">
        <v>39799366</v>
      </c>
      <c r="E3999" s="2" t="s">
        <v>5</v>
      </c>
      <c r="F3999" s="7">
        <v>178</v>
      </c>
      <c r="G3999" s="7">
        <f t="shared" si="313"/>
        <v>1.78</v>
      </c>
      <c r="H3999" s="7">
        <v>91.6</v>
      </c>
      <c r="I3999" s="7" t="s">
        <v>8</v>
      </c>
      <c r="J3999" s="7">
        <f t="shared" si="314"/>
        <v>91.6</v>
      </c>
      <c r="K3999" s="8">
        <f t="shared" si="315"/>
        <v>28.910491099608631</v>
      </c>
    </row>
    <row r="4000" spans="1:11" x14ac:dyDescent="0.25">
      <c r="A4000" s="1">
        <v>6</v>
      </c>
      <c r="B4000" s="1" t="str">
        <f t="shared" si="311"/>
        <v> Nigeria</v>
      </c>
      <c r="C4000" s="1" t="str">
        <f t="shared" si="312"/>
        <v>África</v>
      </c>
      <c r="D4000" s="2">
        <v>28699329</v>
      </c>
      <c r="E4000" s="2" t="s">
        <v>5</v>
      </c>
      <c r="F4000" s="7">
        <v>160</v>
      </c>
      <c r="G4000" s="7">
        <f t="shared" si="313"/>
        <v>1.6</v>
      </c>
      <c r="H4000" s="7">
        <v>59.5</v>
      </c>
      <c r="I4000" s="7" t="s">
        <v>8</v>
      </c>
      <c r="J4000" s="7">
        <f t="shared" si="314"/>
        <v>59.5</v>
      </c>
      <c r="K4000" s="8">
        <f t="shared" si="315"/>
        <v>23.242187499999996</v>
      </c>
    </row>
    <row r="4001" spans="1:11" x14ac:dyDescent="0.25">
      <c r="A4001" s="1">
        <v>14</v>
      </c>
      <c r="B4001" s="1" t="str">
        <f t="shared" si="311"/>
        <v> Madagascar</v>
      </c>
      <c r="C4001" s="1" t="str">
        <f t="shared" si="312"/>
        <v>África</v>
      </c>
      <c r="D4001" s="2">
        <v>58533979</v>
      </c>
      <c r="E4001" s="2" t="s">
        <v>7</v>
      </c>
      <c r="F4001" s="7">
        <v>146</v>
      </c>
      <c r="G4001" s="7">
        <f t="shared" si="313"/>
        <v>1.46</v>
      </c>
      <c r="H4001" s="7">
        <v>45.9</v>
      </c>
      <c r="I4001" s="7" t="s">
        <v>8</v>
      </c>
      <c r="J4001" s="7">
        <f t="shared" si="314"/>
        <v>45.9</v>
      </c>
      <c r="K4001" s="8">
        <f t="shared" si="315"/>
        <v>21.533120660536689</v>
      </c>
    </row>
    <row r="4002" spans="1:11" x14ac:dyDescent="0.25">
      <c r="A4002" s="1">
        <v>1</v>
      </c>
      <c r="B4002" s="1" t="str">
        <f t="shared" si="311"/>
        <v> Eritrea</v>
      </c>
      <c r="C4002" s="1" t="str">
        <f t="shared" si="312"/>
        <v>África</v>
      </c>
      <c r="D4002" s="2">
        <v>99227025</v>
      </c>
      <c r="E4002" s="2" t="s">
        <v>5</v>
      </c>
      <c r="F4002" s="7">
        <v>178</v>
      </c>
      <c r="G4002" s="7">
        <f t="shared" si="313"/>
        <v>1.78</v>
      </c>
      <c r="H4002" s="7">
        <v>60.7</v>
      </c>
      <c r="I4002" s="7" t="s">
        <v>8</v>
      </c>
      <c r="J4002" s="7">
        <f t="shared" si="314"/>
        <v>60.7</v>
      </c>
      <c r="K4002" s="8">
        <f t="shared" si="315"/>
        <v>19.157934604216639</v>
      </c>
    </row>
    <row r="4003" spans="1:11" x14ac:dyDescent="0.25">
      <c r="A4003" s="1">
        <v>4</v>
      </c>
      <c r="B4003" s="1" t="str">
        <f t="shared" si="311"/>
        <v> Mozambique</v>
      </c>
      <c r="C4003" s="1" t="str">
        <f t="shared" si="312"/>
        <v>África</v>
      </c>
      <c r="D4003" s="2">
        <v>72064772</v>
      </c>
      <c r="E4003" s="2" t="s">
        <v>5</v>
      </c>
      <c r="F4003" s="7">
        <v>170</v>
      </c>
      <c r="G4003" s="7">
        <f t="shared" si="313"/>
        <v>1.7</v>
      </c>
      <c r="H4003" s="7">
        <v>64.400000000000006</v>
      </c>
      <c r="I4003" s="7" t="s">
        <v>8</v>
      </c>
      <c r="J4003" s="7">
        <f t="shared" si="314"/>
        <v>64.400000000000006</v>
      </c>
      <c r="K4003" s="8">
        <f t="shared" si="315"/>
        <v>22.283737024221459</v>
      </c>
    </row>
    <row r="4004" spans="1:11" x14ac:dyDescent="0.25">
      <c r="A4004" s="1">
        <v>5</v>
      </c>
      <c r="B4004" s="1" t="str">
        <f t="shared" si="311"/>
        <v> Togo</v>
      </c>
      <c r="C4004" s="1" t="str">
        <f t="shared" si="312"/>
        <v>África</v>
      </c>
      <c r="D4004" s="2">
        <v>65803322</v>
      </c>
      <c r="E4004" s="2" t="s">
        <v>5</v>
      </c>
      <c r="F4004" s="7">
        <v>158</v>
      </c>
      <c r="G4004" s="7">
        <f t="shared" si="313"/>
        <v>1.58</v>
      </c>
      <c r="H4004" s="7">
        <v>112.7</v>
      </c>
      <c r="I4004" s="7" t="s">
        <v>6</v>
      </c>
      <c r="J4004" s="7">
        <f t="shared" si="314"/>
        <v>51.119860099</v>
      </c>
      <c r="K4004" s="8">
        <f t="shared" si="315"/>
        <v>20.477431541019065</v>
      </c>
    </row>
    <row r="4005" spans="1:11" x14ac:dyDescent="0.25">
      <c r="A4005" s="1">
        <v>51</v>
      </c>
      <c r="B4005" s="1" t="str">
        <f t="shared" si="311"/>
        <v> Costa Rica</v>
      </c>
      <c r="C4005" s="1" t="str">
        <f t="shared" si="312"/>
        <v>Centroamérica</v>
      </c>
      <c r="D4005" s="2">
        <v>46229203</v>
      </c>
      <c r="E4005" s="2" t="s">
        <v>7</v>
      </c>
      <c r="F4005" s="7">
        <v>156</v>
      </c>
      <c r="G4005" s="7">
        <f t="shared" si="313"/>
        <v>1.56</v>
      </c>
      <c r="H4005" s="7">
        <v>155.4</v>
      </c>
      <c r="I4005" s="7" t="s">
        <v>6</v>
      </c>
      <c r="J4005" s="7">
        <f t="shared" si="314"/>
        <v>70.488254298000001</v>
      </c>
      <c r="K4005" s="8">
        <f t="shared" si="315"/>
        <v>28.964601535996053</v>
      </c>
    </row>
    <row r="4006" spans="1:11" x14ac:dyDescent="0.25">
      <c r="A4006" s="1">
        <v>14</v>
      </c>
      <c r="B4006" s="1" t="str">
        <f t="shared" si="311"/>
        <v> Madagascar</v>
      </c>
      <c r="C4006" s="1" t="str">
        <f t="shared" si="312"/>
        <v>África</v>
      </c>
      <c r="D4006" s="2">
        <v>51097875</v>
      </c>
      <c r="E4006" s="2" t="s">
        <v>5</v>
      </c>
      <c r="F4006" s="7">
        <v>173</v>
      </c>
      <c r="G4006" s="7">
        <f t="shared" si="313"/>
        <v>1.73</v>
      </c>
      <c r="H4006" s="7">
        <v>64.599999999999994</v>
      </c>
      <c r="I4006" s="7" t="s">
        <v>8</v>
      </c>
      <c r="J4006" s="7">
        <f t="shared" si="314"/>
        <v>64.599999999999994</v>
      </c>
      <c r="K4006" s="8">
        <f t="shared" si="315"/>
        <v>21.584416452270371</v>
      </c>
    </row>
    <row r="4007" spans="1:11" x14ac:dyDescent="0.25">
      <c r="A4007" s="1">
        <v>61</v>
      </c>
      <c r="B4007" s="1" t="str">
        <f t="shared" si="311"/>
        <v> Jamaica</v>
      </c>
      <c r="C4007" s="1" t="str">
        <f t="shared" si="312"/>
        <v>Centroamérica</v>
      </c>
      <c r="D4007" s="2">
        <v>98186687</v>
      </c>
      <c r="E4007" s="2" t="s">
        <v>7</v>
      </c>
      <c r="F4007" s="7">
        <v>155</v>
      </c>
      <c r="G4007" s="7">
        <f t="shared" si="313"/>
        <v>1.55</v>
      </c>
      <c r="H4007" s="7">
        <v>69.8</v>
      </c>
      <c r="I4007" s="7" t="s">
        <v>8</v>
      </c>
      <c r="J4007" s="7">
        <f t="shared" si="314"/>
        <v>69.8</v>
      </c>
      <c r="K4007" s="8">
        <f t="shared" si="315"/>
        <v>29.053069719042661</v>
      </c>
    </row>
    <row r="4008" spans="1:11" x14ac:dyDescent="0.25">
      <c r="A4008" s="1">
        <v>2</v>
      </c>
      <c r="B4008" s="1" t="str">
        <f t="shared" si="311"/>
        <v> Burkina Faso</v>
      </c>
      <c r="C4008" s="1" t="str">
        <f t="shared" si="312"/>
        <v>África</v>
      </c>
      <c r="D4008" s="2">
        <v>13982060</v>
      </c>
      <c r="E4008" s="2" t="s">
        <v>5</v>
      </c>
      <c r="F4008" s="7">
        <v>188</v>
      </c>
      <c r="G4008" s="7">
        <f t="shared" si="313"/>
        <v>1.88</v>
      </c>
      <c r="H4008" s="7">
        <v>163.6</v>
      </c>
      <c r="I4008" s="7" t="s">
        <v>6</v>
      </c>
      <c r="J4008" s="7">
        <f t="shared" si="314"/>
        <v>74.207711732000007</v>
      </c>
      <c r="K4008" s="8">
        <f t="shared" si="315"/>
        <v>20.995844197600729</v>
      </c>
    </row>
    <row r="4009" spans="1:11" x14ac:dyDescent="0.25">
      <c r="A4009" s="1">
        <v>28</v>
      </c>
      <c r="B4009" s="1" t="str">
        <f t="shared" si="311"/>
        <v> Austria</v>
      </c>
      <c r="C4009" s="1" t="str">
        <f t="shared" si="312"/>
        <v>Europa</v>
      </c>
      <c r="D4009" s="2">
        <v>16194687</v>
      </c>
      <c r="E4009" s="2" t="s">
        <v>7</v>
      </c>
      <c r="F4009" s="7">
        <v>201</v>
      </c>
      <c r="G4009" s="7">
        <f t="shared" si="313"/>
        <v>2.0099999999999998</v>
      </c>
      <c r="H4009" s="7">
        <v>242.7</v>
      </c>
      <c r="I4009" s="7" t="s">
        <v>6</v>
      </c>
      <c r="J4009" s="7">
        <f t="shared" si="314"/>
        <v>110.08686819899999</v>
      </c>
      <c r="K4009" s="8">
        <f t="shared" si="315"/>
        <v>27.24855033266504</v>
      </c>
    </row>
    <row r="4010" spans="1:11" x14ac:dyDescent="0.25">
      <c r="A4010" s="1">
        <v>44</v>
      </c>
      <c r="B4010" s="1" t="str">
        <f t="shared" si="311"/>
        <v> Yemen</v>
      </c>
      <c r="C4010" s="1" t="str">
        <f t="shared" si="312"/>
        <v>Medio Oriente</v>
      </c>
      <c r="D4010" s="2">
        <v>71378476</v>
      </c>
      <c r="E4010" s="2" t="s">
        <v>5</v>
      </c>
      <c r="F4010" s="7">
        <v>177</v>
      </c>
      <c r="G4010" s="7">
        <f t="shared" si="313"/>
        <v>1.77</v>
      </c>
      <c r="H4010" s="7">
        <v>82</v>
      </c>
      <c r="I4010" s="7" t="s">
        <v>8</v>
      </c>
      <c r="J4010" s="7">
        <f t="shared" si="314"/>
        <v>82</v>
      </c>
      <c r="K4010" s="8">
        <f t="shared" si="315"/>
        <v>26.173832551310287</v>
      </c>
    </row>
    <row r="4011" spans="1:11" x14ac:dyDescent="0.25">
      <c r="A4011" s="1">
        <v>60</v>
      </c>
      <c r="B4011" s="1" t="str">
        <f t="shared" si="311"/>
        <v> Nicaragua</v>
      </c>
      <c r="C4011" s="1" t="str">
        <f t="shared" si="312"/>
        <v>Centroamérica</v>
      </c>
      <c r="D4011" s="2">
        <v>18489993</v>
      </c>
      <c r="E4011" s="2" t="s">
        <v>5</v>
      </c>
      <c r="F4011" s="7">
        <v>157</v>
      </c>
      <c r="G4011" s="7">
        <f t="shared" si="313"/>
        <v>1.57</v>
      </c>
      <c r="H4011" s="7">
        <v>143.1</v>
      </c>
      <c r="I4011" s="7" t="s">
        <v>6</v>
      </c>
      <c r="J4011" s="7">
        <f t="shared" si="314"/>
        <v>64.909068146999999</v>
      </c>
      <c r="K4011" s="8">
        <f t="shared" si="315"/>
        <v>26.333347457097648</v>
      </c>
    </row>
    <row r="4012" spans="1:11" x14ac:dyDescent="0.25">
      <c r="A4012" s="1">
        <v>1</v>
      </c>
      <c r="B4012" s="1" t="str">
        <f t="shared" si="311"/>
        <v> Eritrea</v>
      </c>
      <c r="C4012" s="1" t="str">
        <f t="shared" si="312"/>
        <v>África</v>
      </c>
      <c r="D4012" s="2">
        <v>94947913</v>
      </c>
      <c r="E4012" s="2" t="s">
        <v>5</v>
      </c>
      <c r="F4012" s="7">
        <v>166</v>
      </c>
      <c r="G4012" s="7">
        <f t="shared" si="313"/>
        <v>1.66</v>
      </c>
      <c r="H4012" s="7">
        <v>56.8</v>
      </c>
      <c r="I4012" s="7" t="s">
        <v>8</v>
      </c>
      <c r="J4012" s="7">
        <f t="shared" si="314"/>
        <v>56.8</v>
      </c>
      <c r="K4012" s="8">
        <f t="shared" si="315"/>
        <v>20.612570764987662</v>
      </c>
    </row>
    <row r="4013" spans="1:11" x14ac:dyDescent="0.25">
      <c r="A4013" s="1">
        <v>52</v>
      </c>
      <c r="B4013" s="1" t="str">
        <f t="shared" si="311"/>
        <v> Guatemala</v>
      </c>
      <c r="C4013" s="1" t="str">
        <f t="shared" si="312"/>
        <v>Centroamérica</v>
      </c>
      <c r="D4013" s="2">
        <v>15761072</v>
      </c>
      <c r="E4013" s="2" t="s">
        <v>7</v>
      </c>
      <c r="F4013" s="7">
        <v>151</v>
      </c>
      <c r="G4013" s="7">
        <f t="shared" si="313"/>
        <v>1.51</v>
      </c>
      <c r="H4013" s="7">
        <v>140.9</v>
      </c>
      <c r="I4013" s="7" t="s">
        <v>6</v>
      </c>
      <c r="J4013" s="7">
        <f t="shared" si="314"/>
        <v>63.911164933000009</v>
      </c>
      <c r="K4013" s="8">
        <f t="shared" si="315"/>
        <v>28.029983304679622</v>
      </c>
    </row>
    <row r="4014" spans="1:11" x14ac:dyDescent="0.25">
      <c r="A4014" s="1">
        <v>29</v>
      </c>
      <c r="B4014" s="1" t="str">
        <f t="shared" si="311"/>
        <v> Angola</v>
      </c>
      <c r="C4014" s="1" t="str">
        <f t="shared" si="312"/>
        <v>África</v>
      </c>
      <c r="D4014" s="2">
        <v>53073474</v>
      </c>
      <c r="E4014" s="2" t="s">
        <v>5</v>
      </c>
      <c r="F4014" s="7">
        <v>183</v>
      </c>
      <c r="G4014" s="7">
        <f t="shared" si="313"/>
        <v>1.83</v>
      </c>
      <c r="H4014" s="7">
        <v>178.6</v>
      </c>
      <c r="I4014" s="7" t="s">
        <v>6</v>
      </c>
      <c r="J4014" s="7">
        <f t="shared" si="314"/>
        <v>81.011597281999997</v>
      </c>
      <c r="K4014" s="8">
        <f t="shared" si="315"/>
        <v>24.190509505210663</v>
      </c>
    </row>
    <row r="4015" spans="1:11" x14ac:dyDescent="0.25">
      <c r="A4015" s="1">
        <v>11</v>
      </c>
      <c r="B4015" s="1" t="str">
        <f t="shared" si="311"/>
        <v> El Salvador</v>
      </c>
      <c r="C4015" s="1" t="str">
        <f t="shared" si="312"/>
        <v>Centroamérica</v>
      </c>
      <c r="D4015" s="2">
        <v>37574305</v>
      </c>
      <c r="E4015" s="2" t="s">
        <v>7</v>
      </c>
      <c r="F4015" s="7">
        <v>153</v>
      </c>
      <c r="G4015" s="7">
        <f t="shared" si="313"/>
        <v>1.53</v>
      </c>
      <c r="H4015" s="7">
        <v>143.5</v>
      </c>
      <c r="I4015" s="7" t="s">
        <v>6</v>
      </c>
      <c r="J4015" s="7">
        <f t="shared" si="314"/>
        <v>65.090505094999997</v>
      </c>
      <c r="K4015" s="8">
        <f t="shared" si="315"/>
        <v>27.805760645478234</v>
      </c>
    </row>
    <row r="4016" spans="1:11" x14ac:dyDescent="0.25">
      <c r="A4016" s="1">
        <v>37</v>
      </c>
      <c r="B4016" s="1" t="str">
        <f t="shared" si="311"/>
        <v> Albania</v>
      </c>
      <c r="C4016" s="1" t="str">
        <f t="shared" si="312"/>
        <v>Europa</v>
      </c>
      <c r="D4016" s="2">
        <v>31213536</v>
      </c>
      <c r="E4016" s="2" t="s">
        <v>5</v>
      </c>
      <c r="F4016" s="7">
        <v>164</v>
      </c>
      <c r="G4016" s="7">
        <f t="shared" si="313"/>
        <v>1.64</v>
      </c>
      <c r="H4016" s="7">
        <v>71.7</v>
      </c>
      <c r="I4016" s="7" t="s">
        <v>8</v>
      </c>
      <c r="J4016" s="7">
        <f t="shared" si="314"/>
        <v>71.7</v>
      </c>
      <c r="K4016" s="8">
        <f t="shared" si="315"/>
        <v>26.658239143367048</v>
      </c>
    </row>
    <row r="4017" spans="1:11" x14ac:dyDescent="0.25">
      <c r="A4017" s="1">
        <v>59</v>
      </c>
      <c r="B4017" s="1" t="str">
        <f t="shared" si="311"/>
        <v> Ecuador</v>
      </c>
      <c r="C4017" s="1" t="str">
        <f t="shared" si="312"/>
        <v>Sudamérica</v>
      </c>
      <c r="D4017" s="2">
        <v>33203511</v>
      </c>
      <c r="E4017" s="2" t="s">
        <v>7</v>
      </c>
      <c r="F4017" s="7">
        <v>161</v>
      </c>
      <c r="G4017" s="7">
        <f t="shared" si="313"/>
        <v>1.61</v>
      </c>
      <c r="H4017" s="7">
        <v>165.1</v>
      </c>
      <c r="I4017" s="7" t="s">
        <v>6</v>
      </c>
      <c r="J4017" s="7">
        <f t="shared" si="314"/>
        <v>74.888100287</v>
      </c>
      <c r="K4017" s="8">
        <f t="shared" si="315"/>
        <v>28.890899381582496</v>
      </c>
    </row>
    <row r="4018" spans="1:11" x14ac:dyDescent="0.25">
      <c r="A4018" s="1">
        <v>56</v>
      </c>
      <c r="B4018" s="1" t="str">
        <f t="shared" si="311"/>
        <v> Armenia</v>
      </c>
      <c r="C4018" s="1" t="str">
        <f t="shared" si="312"/>
        <v>Medio Oriente</v>
      </c>
      <c r="D4018" s="2">
        <v>54800496</v>
      </c>
      <c r="E4018" s="2" t="s">
        <v>5</v>
      </c>
      <c r="F4018" s="7">
        <v>154</v>
      </c>
      <c r="G4018" s="7">
        <f t="shared" si="313"/>
        <v>1.54</v>
      </c>
      <c r="H4018" s="7">
        <v>58.3</v>
      </c>
      <c r="I4018" s="7" t="s">
        <v>8</v>
      </c>
      <c r="J4018" s="7">
        <f t="shared" si="314"/>
        <v>58.3</v>
      </c>
      <c r="K4018" s="8">
        <f t="shared" si="315"/>
        <v>24.582560296846012</v>
      </c>
    </row>
    <row r="4019" spans="1:11" x14ac:dyDescent="0.25">
      <c r="A4019" s="1">
        <v>43</v>
      </c>
      <c r="B4019" s="1" t="str">
        <f t="shared" si="311"/>
        <v> Colombia</v>
      </c>
      <c r="C4019" s="1" t="str">
        <f t="shared" si="312"/>
        <v>Sudamérica</v>
      </c>
      <c r="D4019" s="2">
        <v>28426909</v>
      </c>
      <c r="E4019" s="2" t="s">
        <v>5</v>
      </c>
      <c r="F4019" s="7">
        <v>177</v>
      </c>
      <c r="G4019" s="7">
        <f t="shared" si="313"/>
        <v>1.77</v>
      </c>
      <c r="H4019" s="7">
        <v>174.2</v>
      </c>
      <c r="I4019" s="7" t="s">
        <v>6</v>
      </c>
      <c r="J4019" s="7">
        <f t="shared" si="314"/>
        <v>79.015790854000002</v>
      </c>
      <c r="K4019" s="8">
        <f t="shared" si="315"/>
        <v>25.22129364295062</v>
      </c>
    </row>
    <row r="4020" spans="1:11" x14ac:dyDescent="0.25">
      <c r="A4020" s="1">
        <v>31</v>
      </c>
      <c r="B4020" s="1" t="str">
        <f t="shared" si="311"/>
        <v> Gambia</v>
      </c>
      <c r="C4020" s="1" t="str">
        <f t="shared" si="312"/>
        <v>África</v>
      </c>
      <c r="D4020" s="2">
        <v>96545409</v>
      </c>
      <c r="E4020" s="2" t="s">
        <v>5</v>
      </c>
      <c r="F4020" s="7">
        <v>181</v>
      </c>
      <c r="G4020" s="7">
        <f t="shared" si="313"/>
        <v>1.81</v>
      </c>
      <c r="H4020" s="7">
        <v>75.400000000000006</v>
      </c>
      <c r="I4020" s="7" t="s">
        <v>8</v>
      </c>
      <c r="J4020" s="7">
        <f t="shared" si="314"/>
        <v>75.400000000000006</v>
      </c>
      <c r="K4020" s="8">
        <f t="shared" si="315"/>
        <v>23.015170477091665</v>
      </c>
    </row>
    <row r="4021" spans="1:11" x14ac:dyDescent="0.25">
      <c r="A4021" s="1">
        <v>5</v>
      </c>
      <c r="B4021" s="1" t="str">
        <f t="shared" si="311"/>
        <v> Togo</v>
      </c>
      <c r="C4021" s="1" t="str">
        <f t="shared" si="312"/>
        <v>África</v>
      </c>
      <c r="D4021" s="2">
        <v>36287335</v>
      </c>
      <c r="E4021" s="2" t="s">
        <v>7</v>
      </c>
      <c r="F4021" s="7">
        <v>136</v>
      </c>
      <c r="G4021" s="7">
        <f t="shared" si="313"/>
        <v>1.36</v>
      </c>
      <c r="H4021" s="7">
        <v>96.3</v>
      </c>
      <c r="I4021" s="7" t="s">
        <v>6</v>
      </c>
      <c r="J4021" s="7">
        <f t="shared" si="314"/>
        <v>43.680945231000003</v>
      </c>
      <c r="K4021" s="8">
        <f t="shared" si="315"/>
        <v>23.616428001189444</v>
      </c>
    </row>
    <row r="4022" spans="1:11" x14ac:dyDescent="0.25">
      <c r="A4022" s="1">
        <v>12</v>
      </c>
      <c r="B4022" s="1" t="str">
        <f t="shared" si="311"/>
        <v> Dominica</v>
      </c>
      <c r="C4022" s="1" t="str">
        <f t="shared" si="312"/>
        <v>Centroamérica</v>
      </c>
      <c r="D4022" s="2">
        <v>44620719</v>
      </c>
      <c r="E4022" s="2" t="s">
        <v>5</v>
      </c>
      <c r="F4022" s="7">
        <v>157</v>
      </c>
      <c r="G4022" s="7">
        <f t="shared" si="313"/>
        <v>1.57</v>
      </c>
      <c r="H4022" s="7">
        <v>54.4</v>
      </c>
      <c r="I4022" s="7" t="s">
        <v>8</v>
      </c>
      <c r="J4022" s="7">
        <f t="shared" si="314"/>
        <v>54.4</v>
      </c>
      <c r="K4022" s="8">
        <f t="shared" si="315"/>
        <v>22.069860846281795</v>
      </c>
    </row>
    <row r="4023" spans="1:11" x14ac:dyDescent="0.25">
      <c r="A4023" s="1">
        <v>7</v>
      </c>
      <c r="B4023" s="1" t="str">
        <f t="shared" si="311"/>
        <v> Tanzania</v>
      </c>
      <c r="C4023" s="1" t="str">
        <f t="shared" si="312"/>
        <v>África</v>
      </c>
      <c r="D4023" s="2">
        <v>14827736</v>
      </c>
      <c r="E4023" s="2" t="s">
        <v>5</v>
      </c>
      <c r="F4023" s="7">
        <v>143</v>
      </c>
      <c r="G4023" s="7">
        <f t="shared" si="313"/>
        <v>1.43</v>
      </c>
      <c r="H4023" s="7">
        <v>110</v>
      </c>
      <c r="I4023" s="7" t="s">
        <v>6</v>
      </c>
      <c r="J4023" s="7">
        <f t="shared" si="314"/>
        <v>49.895160700000005</v>
      </c>
      <c r="K4023" s="8">
        <f t="shared" si="315"/>
        <v>24.399804733727816</v>
      </c>
    </row>
    <row r="4024" spans="1:11" x14ac:dyDescent="0.25">
      <c r="A4024" s="1">
        <v>57</v>
      </c>
      <c r="B4024" s="1" t="str">
        <f t="shared" si="311"/>
        <v> Argentina</v>
      </c>
      <c r="C4024" s="1" t="str">
        <f t="shared" si="312"/>
        <v>Sudamérica</v>
      </c>
      <c r="D4024" s="2">
        <v>30166600</v>
      </c>
      <c r="E4024" s="2" t="s">
        <v>7</v>
      </c>
      <c r="F4024" s="7">
        <v>169</v>
      </c>
      <c r="G4024" s="7">
        <f t="shared" si="313"/>
        <v>1.69</v>
      </c>
      <c r="H4024" s="7">
        <v>81.599999999999994</v>
      </c>
      <c r="I4024" s="7" t="s">
        <v>8</v>
      </c>
      <c r="J4024" s="7">
        <f t="shared" si="314"/>
        <v>81.599999999999994</v>
      </c>
      <c r="K4024" s="8">
        <f t="shared" si="315"/>
        <v>28.570428206295301</v>
      </c>
    </row>
    <row r="4025" spans="1:11" x14ac:dyDescent="0.25">
      <c r="A4025" s="1">
        <v>7</v>
      </c>
      <c r="B4025" s="1" t="str">
        <f t="shared" si="311"/>
        <v> Tanzania</v>
      </c>
      <c r="C4025" s="1" t="str">
        <f t="shared" si="312"/>
        <v>África</v>
      </c>
      <c r="D4025" s="2">
        <v>17001760</v>
      </c>
      <c r="E4025" s="2" t="s">
        <v>5</v>
      </c>
      <c r="F4025" s="7">
        <v>156</v>
      </c>
      <c r="G4025" s="7">
        <f t="shared" si="313"/>
        <v>1.56</v>
      </c>
      <c r="H4025" s="7">
        <v>126.1</v>
      </c>
      <c r="I4025" s="7" t="s">
        <v>6</v>
      </c>
      <c r="J4025" s="7">
        <f t="shared" si="314"/>
        <v>57.197997856999997</v>
      </c>
      <c r="K4025" s="8">
        <f t="shared" si="315"/>
        <v>23.503450795940168</v>
      </c>
    </row>
    <row r="4026" spans="1:11" x14ac:dyDescent="0.25">
      <c r="A4026" s="1">
        <v>28</v>
      </c>
      <c r="B4026" s="1" t="str">
        <f t="shared" si="311"/>
        <v> Austria</v>
      </c>
      <c r="C4026" s="1" t="str">
        <f t="shared" si="312"/>
        <v>Europa</v>
      </c>
      <c r="D4026" s="2">
        <v>93947368</v>
      </c>
      <c r="E4026" s="2" t="s">
        <v>7</v>
      </c>
      <c r="F4026" s="7">
        <v>151</v>
      </c>
      <c r="G4026" s="7">
        <f t="shared" si="313"/>
        <v>1.51</v>
      </c>
      <c r="H4026" s="7">
        <v>114.4</v>
      </c>
      <c r="I4026" s="7" t="s">
        <v>6</v>
      </c>
      <c r="J4026" s="7">
        <f t="shared" si="314"/>
        <v>51.890967128000007</v>
      </c>
      <c r="K4026" s="8">
        <f t="shared" si="315"/>
        <v>22.758197942195519</v>
      </c>
    </row>
    <row r="4027" spans="1:11" x14ac:dyDescent="0.25">
      <c r="A4027" s="1">
        <v>63</v>
      </c>
      <c r="B4027" s="1" t="str">
        <f t="shared" si="311"/>
        <v> Tuvalu</v>
      </c>
      <c r="C4027" s="1" t="str">
        <f t="shared" si="312"/>
        <v>Oceanía</v>
      </c>
      <c r="D4027" s="2">
        <v>47585505</v>
      </c>
      <c r="E4027" s="2" t="s">
        <v>7</v>
      </c>
      <c r="F4027" s="7">
        <v>169</v>
      </c>
      <c r="G4027" s="7">
        <f t="shared" si="313"/>
        <v>1.69</v>
      </c>
      <c r="H4027" s="7">
        <v>193.3</v>
      </c>
      <c r="I4027" s="7" t="s">
        <v>6</v>
      </c>
      <c r="J4027" s="7">
        <f t="shared" si="314"/>
        <v>87.679405121000016</v>
      </c>
      <c r="K4027" s="8">
        <f t="shared" si="315"/>
        <v>30.698996926228084</v>
      </c>
    </row>
    <row r="4028" spans="1:11" x14ac:dyDescent="0.25">
      <c r="A4028" s="1">
        <v>18</v>
      </c>
      <c r="B4028" s="1" t="str">
        <f t="shared" si="311"/>
        <v> Chad</v>
      </c>
      <c r="C4028" s="1" t="str">
        <f t="shared" si="312"/>
        <v>África</v>
      </c>
      <c r="D4028" s="2">
        <v>33696093</v>
      </c>
      <c r="E4028" s="2" t="s">
        <v>5</v>
      </c>
      <c r="F4028" s="7">
        <v>170</v>
      </c>
      <c r="G4028" s="7">
        <f t="shared" si="313"/>
        <v>1.7</v>
      </c>
      <c r="H4028" s="7">
        <v>62.9</v>
      </c>
      <c r="I4028" s="7" t="s">
        <v>8</v>
      </c>
      <c r="J4028" s="7">
        <f t="shared" si="314"/>
        <v>62.9</v>
      </c>
      <c r="K4028" s="8">
        <f t="shared" si="315"/>
        <v>21.764705882352942</v>
      </c>
    </row>
    <row r="4029" spans="1:11" x14ac:dyDescent="0.25">
      <c r="A4029" s="1">
        <v>5</v>
      </c>
      <c r="B4029" s="1" t="str">
        <f t="shared" si="311"/>
        <v> Togo</v>
      </c>
      <c r="C4029" s="1" t="str">
        <f t="shared" si="312"/>
        <v>África</v>
      </c>
      <c r="D4029" s="2">
        <v>10124119</v>
      </c>
      <c r="E4029" s="2" t="s">
        <v>7</v>
      </c>
      <c r="F4029" s="7">
        <v>161</v>
      </c>
      <c r="G4029" s="7">
        <f t="shared" si="313"/>
        <v>1.61</v>
      </c>
      <c r="H4029" s="7">
        <v>149</v>
      </c>
      <c r="I4029" s="7" t="s">
        <v>6</v>
      </c>
      <c r="J4029" s="7">
        <f t="shared" si="314"/>
        <v>67.585263130000001</v>
      </c>
      <c r="K4029" s="8">
        <f t="shared" si="315"/>
        <v>26.07355546853902</v>
      </c>
    </row>
    <row r="4030" spans="1:11" x14ac:dyDescent="0.25">
      <c r="A4030" s="1">
        <v>17</v>
      </c>
      <c r="B4030" s="1" t="str">
        <f t="shared" si="311"/>
        <v> India</v>
      </c>
      <c r="C4030" s="1" t="str">
        <f t="shared" si="312"/>
        <v>Asia</v>
      </c>
      <c r="D4030" s="2">
        <v>78092581</v>
      </c>
      <c r="E4030" s="2" t="s">
        <v>5</v>
      </c>
      <c r="F4030" s="7">
        <v>185</v>
      </c>
      <c r="G4030" s="7">
        <f t="shared" si="313"/>
        <v>1.85</v>
      </c>
      <c r="H4030" s="7">
        <v>80.3</v>
      </c>
      <c r="I4030" s="7" t="s">
        <v>8</v>
      </c>
      <c r="J4030" s="7">
        <f t="shared" si="314"/>
        <v>80.3</v>
      </c>
      <c r="K4030" s="8">
        <f t="shared" si="315"/>
        <v>23.462381300219135</v>
      </c>
    </row>
    <row r="4031" spans="1:11" x14ac:dyDescent="0.25">
      <c r="A4031" s="1">
        <v>28</v>
      </c>
      <c r="B4031" s="1" t="str">
        <f t="shared" si="311"/>
        <v> Austria</v>
      </c>
      <c r="C4031" s="1" t="str">
        <f t="shared" si="312"/>
        <v>Europa</v>
      </c>
      <c r="D4031" s="2">
        <v>95048514</v>
      </c>
      <c r="E4031" s="2" t="s">
        <v>5</v>
      </c>
      <c r="F4031" s="7">
        <v>187</v>
      </c>
      <c r="G4031" s="7">
        <f t="shared" si="313"/>
        <v>1.87</v>
      </c>
      <c r="H4031" s="7">
        <v>190.3</v>
      </c>
      <c r="I4031" s="7" t="s">
        <v>6</v>
      </c>
      <c r="J4031" s="7">
        <f t="shared" si="314"/>
        <v>86.318628011000015</v>
      </c>
      <c r="K4031" s="8">
        <f t="shared" si="315"/>
        <v>24.684328408304498</v>
      </c>
    </row>
    <row r="4032" spans="1:11" x14ac:dyDescent="0.25">
      <c r="A4032" s="1">
        <v>15</v>
      </c>
      <c r="B4032" s="1" t="str">
        <f t="shared" si="311"/>
        <v> Burundi</v>
      </c>
      <c r="C4032" s="1" t="str">
        <f t="shared" si="312"/>
        <v>África</v>
      </c>
      <c r="D4032" s="2">
        <v>31368641</v>
      </c>
      <c r="E4032" s="2" t="s">
        <v>7</v>
      </c>
      <c r="F4032" s="7">
        <v>158</v>
      </c>
      <c r="G4032" s="7">
        <f t="shared" si="313"/>
        <v>1.58</v>
      </c>
      <c r="H4032" s="7">
        <v>53.3</v>
      </c>
      <c r="I4032" s="7" t="s">
        <v>8</v>
      </c>
      <c r="J4032" s="7">
        <f t="shared" si="314"/>
        <v>53.3</v>
      </c>
      <c r="K4032" s="8">
        <f t="shared" si="315"/>
        <v>21.350745072904978</v>
      </c>
    </row>
    <row r="4033" spans="1:11" x14ac:dyDescent="0.25">
      <c r="A4033" s="1">
        <v>44</v>
      </c>
      <c r="B4033" s="1" t="str">
        <f t="shared" si="311"/>
        <v> Yemen</v>
      </c>
      <c r="C4033" s="1" t="str">
        <f t="shared" si="312"/>
        <v>Medio Oriente</v>
      </c>
      <c r="D4033" s="2">
        <v>51836191</v>
      </c>
      <c r="E4033" s="2" t="s">
        <v>7</v>
      </c>
      <c r="F4033" s="7">
        <v>152</v>
      </c>
      <c r="G4033" s="7">
        <f t="shared" si="313"/>
        <v>1.52</v>
      </c>
      <c r="H4033" s="7">
        <v>57.4</v>
      </c>
      <c r="I4033" s="7" t="s">
        <v>8</v>
      </c>
      <c r="J4033" s="7">
        <f t="shared" si="314"/>
        <v>57.4</v>
      </c>
      <c r="K4033" s="8">
        <f t="shared" si="315"/>
        <v>24.844182825484765</v>
      </c>
    </row>
    <row r="4034" spans="1:11" x14ac:dyDescent="0.25">
      <c r="A4034" s="1">
        <v>18</v>
      </c>
      <c r="B4034" s="1" t="str">
        <f t="shared" si="311"/>
        <v> Chad</v>
      </c>
      <c r="C4034" s="1" t="str">
        <f t="shared" si="312"/>
        <v>África</v>
      </c>
      <c r="D4034" s="2">
        <v>77679265</v>
      </c>
      <c r="E4034" s="2" t="s">
        <v>5</v>
      </c>
      <c r="F4034" s="7">
        <v>164</v>
      </c>
      <c r="G4034" s="7">
        <f t="shared" si="313"/>
        <v>1.64</v>
      </c>
      <c r="H4034" s="7">
        <v>149.9</v>
      </c>
      <c r="I4034" s="7" t="s">
        <v>6</v>
      </c>
      <c r="J4034" s="7">
        <f t="shared" si="314"/>
        <v>67.993496263000011</v>
      </c>
      <c r="K4034" s="8">
        <f t="shared" si="315"/>
        <v>25.280151793203459</v>
      </c>
    </row>
    <row r="4035" spans="1:11" x14ac:dyDescent="0.25">
      <c r="A4035" s="1">
        <v>37</v>
      </c>
      <c r="B4035" s="1" t="str">
        <f t="shared" ref="B4035:B4098" si="316">+VLOOKUP(A4035,$R$2:$S$68,2,FALSE)</f>
        <v> Albania</v>
      </c>
      <c r="C4035" s="1" t="str">
        <f t="shared" ref="C4035:C4098" si="317">+VLOOKUP(B4035,$O$2:$P$68,2,FALSE)</f>
        <v>Europa</v>
      </c>
      <c r="D4035" s="2">
        <v>47084234</v>
      </c>
      <c r="E4035" s="2" t="s">
        <v>7</v>
      </c>
      <c r="F4035" s="7">
        <v>152</v>
      </c>
      <c r="G4035" s="7">
        <f t="shared" ref="G4035:G4098" si="318">+F4035/100</f>
        <v>1.52</v>
      </c>
      <c r="H4035" s="7">
        <v>55.1</v>
      </c>
      <c r="I4035" s="7" t="s">
        <v>8</v>
      </c>
      <c r="J4035" s="7">
        <f t="shared" ref="J4035:J4098" si="319">+IF(I4035="lb",H4035*0.45359237,H4035)</f>
        <v>55.1</v>
      </c>
      <c r="K4035" s="8">
        <f t="shared" ref="K4035:K4098" si="320">+J4035/G4035^2</f>
        <v>23.848684210526315</v>
      </c>
    </row>
    <row r="4036" spans="1:11" x14ac:dyDescent="0.25">
      <c r="A4036" s="1">
        <v>62</v>
      </c>
      <c r="B4036" s="1" t="str">
        <f t="shared" si="316"/>
        <v> Bahamas</v>
      </c>
      <c r="C4036" s="1" t="str">
        <f t="shared" si="317"/>
        <v>Centroamérica</v>
      </c>
      <c r="D4036" s="2">
        <v>32966631</v>
      </c>
      <c r="E4036" s="2" t="s">
        <v>5</v>
      </c>
      <c r="F4036" s="7">
        <v>182</v>
      </c>
      <c r="G4036" s="7">
        <f t="shared" si="318"/>
        <v>1.82</v>
      </c>
      <c r="H4036" s="7">
        <v>190.5</v>
      </c>
      <c r="I4036" s="7" t="s">
        <v>6</v>
      </c>
      <c r="J4036" s="7">
        <f t="shared" si="319"/>
        <v>86.409346485</v>
      </c>
      <c r="K4036" s="8">
        <f t="shared" si="320"/>
        <v>26.086627969146235</v>
      </c>
    </row>
    <row r="4037" spans="1:11" x14ac:dyDescent="0.25">
      <c r="A4037" s="1">
        <v>60</v>
      </c>
      <c r="B4037" s="1" t="str">
        <f t="shared" si="316"/>
        <v> Nicaragua</v>
      </c>
      <c r="C4037" s="1" t="str">
        <f t="shared" si="317"/>
        <v>Centroamérica</v>
      </c>
      <c r="D4037" s="2">
        <v>88359818</v>
      </c>
      <c r="E4037" s="2" t="s">
        <v>7</v>
      </c>
      <c r="F4037" s="7">
        <v>147</v>
      </c>
      <c r="G4037" s="7">
        <f t="shared" si="318"/>
        <v>1.47</v>
      </c>
      <c r="H4037" s="7">
        <v>116.4</v>
      </c>
      <c r="I4037" s="7" t="s">
        <v>6</v>
      </c>
      <c r="J4037" s="7">
        <f t="shared" si="319"/>
        <v>52.798151868000005</v>
      </c>
      <c r="K4037" s="8">
        <f t="shared" si="320"/>
        <v>24.433408241010696</v>
      </c>
    </row>
    <row r="4038" spans="1:11" x14ac:dyDescent="0.25">
      <c r="A4038" s="1">
        <v>32</v>
      </c>
      <c r="B4038" s="1" t="str">
        <f t="shared" si="316"/>
        <v> Ghana</v>
      </c>
      <c r="C4038" s="1" t="str">
        <f t="shared" si="317"/>
        <v>África</v>
      </c>
      <c r="D4038" s="2">
        <v>41641172</v>
      </c>
      <c r="E4038" s="2" t="s">
        <v>7</v>
      </c>
      <c r="F4038" s="7">
        <v>149</v>
      </c>
      <c r="G4038" s="7">
        <f t="shared" si="318"/>
        <v>1.49</v>
      </c>
      <c r="H4038" s="7">
        <v>138.19999999999999</v>
      </c>
      <c r="I4038" s="7" t="s">
        <v>6</v>
      </c>
      <c r="J4038" s="7">
        <f t="shared" si="319"/>
        <v>62.686465534</v>
      </c>
      <c r="K4038" s="8">
        <f t="shared" si="320"/>
        <v>28.235874750686907</v>
      </c>
    </row>
    <row r="4039" spans="1:11" x14ac:dyDescent="0.25">
      <c r="A4039" s="1">
        <v>39</v>
      </c>
      <c r="B4039" s="1" t="str">
        <f t="shared" si="316"/>
        <v> Portugal</v>
      </c>
      <c r="C4039" s="1" t="str">
        <f t="shared" si="317"/>
        <v>Europa</v>
      </c>
      <c r="D4039" s="2">
        <v>46711794</v>
      </c>
      <c r="E4039" s="2" t="s">
        <v>7</v>
      </c>
      <c r="F4039" s="7">
        <v>175</v>
      </c>
      <c r="G4039" s="7">
        <f t="shared" si="318"/>
        <v>1.75</v>
      </c>
      <c r="H4039" s="7">
        <v>174.4</v>
      </c>
      <c r="I4039" s="7" t="s">
        <v>6</v>
      </c>
      <c r="J4039" s="7">
        <f t="shared" si="319"/>
        <v>79.106509328000001</v>
      </c>
      <c r="K4039" s="8">
        <f t="shared" si="320"/>
        <v>25.830696923428572</v>
      </c>
    </row>
    <row r="4040" spans="1:11" x14ac:dyDescent="0.25">
      <c r="A4040" s="1">
        <v>42</v>
      </c>
      <c r="B4040" s="1" t="str">
        <f t="shared" si="316"/>
        <v> Mauritania</v>
      </c>
      <c r="C4040" s="1" t="str">
        <f t="shared" si="317"/>
        <v>África</v>
      </c>
      <c r="D4040" s="2">
        <v>58059586</v>
      </c>
      <c r="E4040" s="2" t="s">
        <v>7</v>
      </c>
      <c r="F4040" s="7">
        <v>157</v>
      </c>
      <c r="G4040" s="7">
        <f t="shared" si="318"/>
        <v>1.57</v>
      </c>
      <c r="H4040" s="7">
        <v>137.6</v>
      </c>
      <c r="I4040" s="7" t="s">
        <v>6</v>
      </c>
      <c r="J4040" s="7">
        <f t="shared" si="319"/>
        <v>62.414310112000003</v>
      </c>
      <c r="K4040" s="8">
        <f t="shared" si="320"/>
        <v>25.321234172583065</v>
      </c>
    </row>
    <row r="4041" spans="1:11" x14ac:dyDescent="0.25">
      <c r="A4041" s="1">
        <v>30</v>
      </c>
      <c r="B4041" s="1" t="str">
        <f t="shared" si="316"/>
        <v> Liberia</v>
      </c>
      <c r="C4041" s="1" t="str">
        <f t="shared" si="317"/>
        <v>África</v>
      </c>
      <c r="D4041" s="2">
        <v>73908273</v>
      </c>
      <c r="E4041" s="2" t="s">
        <v>5</v>
      </c>
      <c r="F4041" s="7">
        <v>155</v>
      </c>
      <c r="G4041" s="7">
        <f t="shared" si="318"/>
        <v>1.55</v>
      </c>
      <c r="H4041" s="7">
        <v>52</v>
      </c>
      <c r="I4041" s="7" t="s">
        <v>8</v>
      </c>
      <c r="J4041" s="7">
        <f t="shared" si="319"/>
        <v>52</v>
      </c>
      <c r="K4041" s="8">
        <f t="shared" si="320"/>
        <v>21.644120707596251</v>
      </c>
    </row>
    <row r="4042" spans="1:11" x14ac:dyDescent="0.25">
      <c r="A4042" s="1">
        <v>52</v>
      </c>
      <c r="B4042" s="1" t="str">
        <f t="shared" si="316"/>
        <v> Guatemala</v>
      </c>
      <c r="C4042" s="1" t="str">
        <f t="shared" si="317"/>
        <v>Centroamérica</v>
      </c>
      <c r="D4042" s="2">
        <v>34281456</v>
      </c>
      <c r="E4042" s="2" t="s">
        <v>5</v>
      </c>
      <c r="F4042" s="7">
        <v>157</v>
      </c>
      <c r="G4042" s="7">
        <f t="shared" si="318"/>
        <v>1.57</v>
      </c>
      <c r="H4042" s="7">
        <v>58.9</v>
      </c>
      <c r="I4042" s="7" t="s">
        <v>8</v>
      </c>
      <c r="J4042" s="7">
        <f t="shared" si="319"/>
        <v>58.9</v>
      </c>
      <c r="K4042" s="8">
        <f t="shared" si="320"/>
        <v>23.89549271775731</v>
      </c>
    </row>
    <row r="4043" spans="1:11" x14ac:dyDescent="0.25">
      <c r="A4043" s="1">
        <v>62</v>
      </c>
      <c r="B4043" s="1" t="str">
        <f t="shared" si="316"/>
        <v> Bahamas</v>
      </c>
      <c r="C4043" s="1" t="str">
        <f t="shared" si="317"/>
        <v>Centroamérica</v>
      </c>
      <c r="D4043" s="2">
        <v>38866382</v>
      </c>
      <c r="E4043" s="2" t="s">
        <v>7</v>
      </c>
      <c r="F4043" s="7">
        <v>154</v>
      </c>
      <c r="G4043" s="7">
        <f t="shared" si="318"/>
        <v>1.54</v>
      </c>
      <c r="H4043" s="7">
        <v>64.3</v>
      </c>
      <c r="I4043" s="7" t="s">
        <v>8</v>
      </c>
      <c r="J4043" s="7">
        <f t="shared" si="319"/>
        <v>64.3</v>
      </c>
      <c r="K4043" s="8">
        <f t="shared" si="320"/>
        <v>27.112497891718672</v>
      </c>
    </row>
    <row r="4044" spans="1:11" x14ac:dyDescent="0.25">
      <c r="A4044" s="1">
        <v>58</v>
      </c>
      <c r="B4044" s="1" t="str">
        <f t="shared" si="316"/>
        <v> Guyana</v>
      </c>
      <c r="C4044" s="1" t="str">
        <f t="shared" si="317"/>
        <v>Sudamérica</v>
      </c>
      <c r="D4044" s="2">
        <v>89879305</v>
      </c>
      <c r="E4044" s="2" t="s">
        <v>7</v>
      </c>
      <c r="F4044" s="7">
        <v>152</v>
      </c>
      <c r="G4044" s="7">
        <f t="shared" si="318"/>
        <v>1.52</v>
      </c>
      <c r="H4044" s="7">
        <v>73.7</v>
      </c>
      <c r="I4044" s="7" t="s">
        <v>8</v>
      </c>
      <c r="J4044" s="7">
        <f t="shared" si="319"/>
        <v>73.7</v>
      </c>
      <c r="K4044" s="8">
        <f t="shared" si="320"/>
        <v>31.899238227146814</v>
      </c>
    </row>
    <row r="4045" spans="1:11" x14ac:dyDescent="0.25">
      <c r="A4045" s="1">
        <v>16</v>
      </c>
      <c r="B4045" s="1" t="str">
        <f t="shared" si="316"/>
        <v> Vietnam</v>
      </c>
      <c r="C4045" s="1" t="str">
        <f t="shared" si="317"/>
        <v>Asia</v>
      </c>
      <c r="D4045" s="2">
        <v>55575201</v>
      </c>
      <c r="E4045" s="2" t="s">
        <v>5</v>
      </c>
      <c r="F4045" s="7">
        <v>167</v>
      </c>
      <c r="G4045" s="7">
        <f t="shared" si="318"/>
        <v>1.67</v>
      </c>
      <c r="H4045" s="7">
        <v>130.5</v>
      </c>
      <c r="I4045" s="7" t="s">
        <v>6</v>
      </c>
      <c r="J4045" s="7">
        <f t="shared" si="319"/>
        <v>59.193804285000006</v>
      </c>
      <c r="K4045" s="8">
        <f t="shared" si="320"/>
        <v>21.224785501452189</v>
      </c>
    </row>
    <row r="4046" spans="1:11" x14ac:dyDescent="0.25">
      <c r="A4046" s="1">
        <v>60</v>
      </c>
      <c r="B4046" s="1" t="str">
        <f t="shared" si="316"/>
        <v> Nicaragua</v>
      </c>
      <c r="C4046" s="1" t="str">
        <f t="shared" si="317"/>
        <v>Centroamérica</v>
      </c>
      <c r="D4046" s="2">
        <v>65721354</v>
      </c>
      <c r="E4046" s="2" t="s">
        <v>5</v>
      </c>
      <c r="F4046" s="7">
        <v>164</v>
      </c>
      <c r="G4046" s="7">
        <f t="shared" si="318"/>
        <v>1.64</v>
      </c>
      <c r="H4046" s="7">
        <v>68.900000000000006</v>
      </c>
      <c r="I4046" s="7" t="s">
        <v>8</v>
      </c>
      <c r="J4046" s="7">
        <f t="shared" si="319"/>
        <v>68.900000000000006</v>
      </c>
      <c r="K4046" s="8">
        <f t="shared" si="320"/>
        <v>25.617192147531238</v>
      </c>
    </row>
    <row r="4047" spans="1:11" x14ac:dyDescent="0.25">
      <c r="A4047" s="1">
        <v>63</v>
      </c>
      <c r="B4047" s="1" t="str">
        <f t="shared" si="316"/>
        <v> Tuvalu</v>
      </c>
      <c r="C4047" s="1" t="str">
        <f t="shared" si="317"/>
        <v>Oceanía</v>
      </c>
      <c r="D4047" s="2">
        <v>73056766</v>
      </c>
      <c r="E4047" s="2" t="s">
        <v>5</v>
      </c>
      <c r="F4047" s="7">
        <v>150</v>
      </c>
      <c r="G4047" s="7">
        <f t="shared" si="318"/>
        <v>1.5</v>
      </c>
      <c r="H4047" s="7">
        <v>143.5</v>
      </c>
      <c r="I4047" s="7" t="s">
        <v>6</v>
      </c>
      <c r="J4047" s="7">
        <f t="shared" si="319"/>
        <v>65.090505094999997</v>
      </c>
      <c r="K4047" s="8">
        <f t="shared" si="320"/>
        <v>28.929113375555556</v>
      </c>
    </row>
    <row r="4048" spans="1:11" x14ac:dyDescent="0.25">
      <c r="A4048" s="1">
        <v>26</v>
      </c>
      <c r="B4048" s="1" t="str">
        <f t="shared" si="316"/>
        <v> Senegal</v>
      </c>
      <c r="C4048" s="1" t="str">
        <f t="shared" si="317"/>
        <v>África</v>
      </c>
      <c r="D4048" s="2">
        <v>36129138</v>
      </c>
      <c r="E4048" s="2" t="s">
        <v>5</v>
      </c>
      <c r="F4048" s="7">
        <v>179</v>
      </c>
      <c r="G4048" s="7">
        <f t="shared" si="318"/>
        <v>1.79</v>
      </c>
      <c r="H4048" s="7">
        <v>148.19999999999999</v>
      </c>
      <c r="I4048" s="7" t="s">
        <v>6</v>
      </c>
      <c r="J4048" s="7">
        <f t="shared" si="319"/>
        <v>67.222389234000005</v>
      </c>
      <c r="K4048" s="8">
        <f t="shared" si="320"/>
        <v>20.980115862176589</v>
      </c>
    </row>
    <row r="4049" spans="1:11" x14ac:dyDescent="0.25">
      <c r="A4049" s="1">
        <v>47</v>
      </c>
      <c r="B4049" s="1" t="str">
        <f t="shared" si="316"/>
        <v> Malta</v>
      </c>
      <c r="C4049" s="1" t="str">
        <f t="shared" si="317"/>
        <v>África</v>
      </c>
      <c r="D4049" s="2">
        <v>75888871</v>
      </c>
      <c r="E4049" s="2" t="s">
        <v>5</v>
      </c>
      <c r="F4049" s="7">
        <v>197</v>
      </c>
      <c r="G4049" s="7">
        <f t="shared" si="318"/>
        <v>1.97</v>
      </c>
      <c r="H4049" s="7">
        <v>236.8</v>
      </c>
      <c r="I4049" s="7" t="s">
        <v>6</v>
      </c>
      <c r="J4049" s="7">
        <f t="shared" si="319"/>
        <v>107.41067321600001</v>
      </c>
      <c r="K4049" s="8">
        <f t="shared" si="320"/>
        <v>27.676743336854855</v>
      </c>
    </row>
    <row r="4050" spans="1:11" x14ac:dyDescent="0.25">
      <c r="A4050" s="1">
        <v>51</v>
      </c>
      <c r="B4050" s="1" t="str">
        <f t="shared" si="316"/>
        <v> Costa Rica</v>
      </c>
      <c r="C4050" s="1" t="str">
        <f t="shared" si="317"/>
        <v>Centroamérica</v>
      </c>
      <c r="D4050" s="2">
        <v>57839349</v>
      </c>
      <c r="E4050" s="2" t="s">
        <v>7</v>
      </c>
      <c r="F4050" s="7">
        <v>157</v>
      </c>
      <c r="G4050" s="7">
        <f t="shared" si="318"/>
        <v>1.57</v>
      </c>
      <c r="H4050" s="7">
        <v>139.1</v>
      </c>
      <c r="I4050" s="7" t="s">
        <v>6</v>
      </c>
      <c r="J4050" s="7">
        <f t="shared" si="319"/>
        <v>63.094698667000003</v>
      </c>
      <c r="K4050" s="8">
        <f t="shared" si="320"/>
        <v>25.597265068359771</v>
      </c>
    </row>
    <row r="4051" spans="1:11" x14ac:dyDescent="0.25">
      <c r="A4051" s="1">
        <v>35</v>
      </c>
      <c r="B4051" s="1" t="str">
        <f t="shared" si="316"/>
        <v> Cabo Verde</v>
      </c>
      <c r="C4051" s="1" t="str">
        <f t="shared" si="317"/>
        <v>África</v>
      </c>
      <c r="D4051" s="2">
        <v>57745244</v>
      </c>
      <c r="E4051" s="2" t="s">
        <v>7</v>
      </c>
      <c r="F4051" s="7">
        <v>162</v>
      </c>
      <c r="G4051" s="7">
        <f t="shared" si="318"/>
        <v>1.62</v>
      </c>
      <c r="H4051" s="7">
        <v>70.2</v>
      </c>
      <c r="I4051" s="7" t="s">
        <v>8</v>
      </c>
      <c r="J4051" s="7">
        <f t="shared" si="319"/>
        <v>70.2</v>
      </c>
      <c r="K4051" s="8">
        <f t="shared" si="320"/>
        <v>26.748971193415635</v>
      </c>
    </row>
    <row r="4052" spans="1:11" x14ac:dyDescent="0.25">
      <c r="A4052" s="1">
        <v>4</v>
      </c>
      <c r="B4052" s="1" t="str">
        <f t="shared" si="316"/>
        <v> Mozambique</v>
      </c>
      <c r="C4052" s="1" t="str">
        <f t="shared" si="317"/>
        <v>África</v>
      </c>
      <c r="D4052" s="2">
        <v>82319299</v>
      </c>
      <c r="E4052" s="2" t="s">
        <v>7</v>
      </c>
      <c r="F4052" s="7">
        <v>144</v>
      </c>
      <c r="G4052" s="7">
        <f t="shared" si="318"/>
        <v>1.44</v>
      </c>
      <c r="H4052" s="7">
        <v>48.1</v>
      </c>
      <c r="I4052" s="7" t="s">
        <v>8</v>
      </c>
      <c r="J4052" s="7">
        <f t="shared" si="319"/>
        <v>48.1</v>
      </c>
      <c r="K4052" s="8">
        <f t="shared" si="320"/>
        <v>23.196373456790127</v>
      </c>
    </row>
    <row r="4053" spans="1:11" x14ac:dyDescent="0.25">
      <c r="A4053" s="1">
        <v>40</v>
      </c>
      <c r="B4053" s="1" t="str">
        <f t="shared" si="316"/>
        <v> Israel</v>
      </c>
      <c r="C4053" s="1" t="str">
        <f t="shared" si="317"/>
        <v>Medio Oriente</v>
      </c>
      <c r="D4053" s="2">
        <v>42589499</v>
      </c>
      <c r="E4053" s="2" t="s">
        <v>5</v>
      </c>
      <c r="F4053" s="7">
        <v>180</v>
      </c>
      <c r="G4053" s="7">
        <f t="shared" si="318"/>
        <v>1.8</v>
      </c>
      <c r="H4053" s="7">
        <v>173.1</v>
      </c>
      <c r="I4053" s="7" t="s">
        <v>6</v>
      </c>
      <c r="J4053" s="7">
        <f t="shared" si="319"/>
        <v>78.516839247000007</v>
      </c>
      <c r="K4053" s="8">
        <f t="shared" si="320"/>
        <v>24.233592360185185</v>
      </c>
    </row>
    <row r="4054" spans="1:11" x14ac:dyDescent="0.25">
      <c r="A4054" s="1">
        <v>13</v>
      </c>
      <c r="B4054" s="1" t="str">
        <f t="shared" si="316"/>
        <v> Barbados</v>
      </c>
      <c r="C4054" s="1" t="str">
        <f t="shared" si="317"/>
        <v>Centroamérica</v>
      </c>
      <c r="D4054" s="2">
        <v>21909423</v>
      </c>
      <c r="E4054" s="2" t="s">
        <v>5</v>
      </c>
      <c r="F4054" s="7">
        <v>161</v>
      </c>
      <c r="G4054" s="7">
        <f t="shared" si="318"/>
        <v>1.61</v>
      </c>
      <c r="H4054" s="7">
        <v>65.599999999999994</v>
      </c>
      <c r="I4054" s="7" t="s">
        <v>8</v>
      </c>
      <c r="J4054" s="7">
        <f t="shared" si="319"/>
        <v>65.599999999999994</v>
      </c>
      <c r="K4054" s="8">
        <f t="shared" si="320"/>
        <v>25.307665599321009</v>
      </c>
    </row>
    <row r="4055" spans="1:11" x14ac:dyDescent="0.25">
      <c r="A4055" s="1">
        <v>56</v>
      </c>
      <c r="B4055" s="1" t="str">
        <f t="shared" si="316"/>
        <v> Armenia</v>
      </c>
      <c r="C4055" s="1" t="str">
        <f t="shared" si="317"/>
        <v>Medio Oriente</v>
      </c>
      <c r="D4055" s="2">
        <v>49176831</v>
      </c>
      <c r="E4055" s="2" t="s">
        <v>7</v>
      </c>
      <c r="F4055" s="7">
        <v>160</v>
      </c>
      <c r="G4055" s="7">
        <f t="shared" si="318"/>
        <v>1.6</v>
      </c>
      <c r="H4055" s="7">
        <v>138.9</v>
      </c>
      <c r="I4055" s="7" t="s">
        <v>6</v>
      </c>
      <c r="J4055" s="7">
        <f t="shared" si="319"/>
        <v>63.003980193000004</v>
      </c>
      <c r="K4055" s="8">
        <f t="shared" si="320"/>
        <v>24.610929762890621</v>
      </c>
    </row>
    <row r="4056" spans="1:11" x14ac:dyDescent="0.25">
      <c r="A4056" s="1">
        <v>55</v>
      </c>
      <c r="B4056" s="1" t="str">
        <f t="shared" si="316"/>
        <v> Honduras</v>
      </c>
      <c r="C4056" s="1" t="str">
        <f t="shared" si="317"/>
        <v>Centroamérica</v>
      </c>
      <c r="D4056" s="2">
        <v>21622364</v>
      </c>
      <c r="E4056" s="2" t="s">
        <v>7</v>
      </c>
      <c r="F4056" s="7">
        <v>160</v>
      </c>
      <c r="G4056" s="7">
        <f t="shared" si="318"/>
        <v>1.6</v>
      </c>
      <c r="H4056" s="7">
        <v>148.19999999999999</v>
      </c>
      <c r="I4056" s="7" t="s">
        <v>6</v>
      </c>
      <c r="J4056" s="7">
        <f t="shared" si="319"/>
        <v>67.222389234000005</v>
      </c>
      <c r="K4056" s="8">
        <f t="shared" si="320"/>
        <v>26.258745794531247</v>
      </c>
    </row>
    <row r="4057" spans="1:11" x14ac:dyDescent="0.25">
      <c r="A4057" s="1">
        <v>10</v>
      </c>
      <c r="B4057" s="1" t="str">
        <f t="shared" si="316"/>
        <v> Chile</v>
      </c>
      <c r="C4057" s="1" t="str">
        <f t="shared" si="317"/>
        <v>Sudamérica</v>
      </c>
      <c r="D4057" s="2">
        <v>26815827</v>
      </c>
      <c r="E4057" s="2" t="s">
        <v>7</v>
      </c>
      <c r="F4057" s="7">
        <v>148</v>
      </c>
      <c r="G4057" s="7">
        <f t="shared" si="318"/>
        <v>1.48</v>
      </c>
      <c r="H4057" s="7">
        <v>61.2</v>
      </c>
      <c r="I4057" s="7" t="s">
        <v>8</v>
      </c>
      <c r="J4057" s="7">
        <f t="shared" si="319"/>
        <v>61.2</v>
      </c>
      <c r="K4057" s="8">
        <f t="shared" si="320"/>
        <v>27.940102264426592</v>
      </c>
    </row>
    <row r="4058" spans="1:11" x14ac:dyDescent="0.25">
      <c r="A4058" s="1">
        <v>53</v>
      </c>
      <c r="B4058" s="1" t="str">
        <f t="shared" si="316"/>
        <v> Georgia</v>
      </c>
      <c r="C4058" s="1" t="str">
        <f t="shared" si="317"/>
        <v>Medio Oriente</v>
      </c>
      <c r="D4058" s="2">
        <v>48380976</v>
      </c>
      <c r="E4058" s="2" t="s">
        <v>5</v>
      </c>
      <c r="F4058" s="7">
        <v>180</v>
      </c>
      <c r="G4058" s="7">
        <f t="shared" si="318"/>
        <v>1.8</v>
      </c>
      <c r="H4058" s="7">
        <v>203.7</v>
      </c>
      <c r="I4058" s="7" t="s">
        <v>6</v>
      </c>
      <c r="J4058" s="7">
        <f t="shared" si="319"/>
        <v>92.396765768999998</v>
      </c>
      <c r="K4058" s="8">
        <f t="shared" si="320"/>
        <v>28.517520299074071</v>
      </c>
    </row>
    <row r="4059" spans="1:11" x14ac:dyDescent="0.25">
      <c r="A4059" s="1">
        <v>32</v>
      </c>
      <c r="B4059" s="1" t="str">
        <f t="shared" si="316"/>
        <v> Ghana</v>
      </c>
      <c r="C4059" s="1" t="str">
        <f t="shared" si="317"/>
        <v>África</v>
      </c>
      <c r="D4059" s="2">
        <v>48232984</v>
      </c>
      <c r="E4059" s="2" t="s">
        <v>5</v>
      </c>
      <c r="F4059" s="7">
        <v>171</v>
      </c>
      <c r="G4059" s="7">
        <f t="shared" si="318"/>
        <v>1.71</v>
      </c>
      <c r="H4059" s="7">
        <v>68.5</v>
      </c>
      <c r="I4059" s="7" t="s">
        <v>8</v>
      </c>
      <c r="J4059" s="7">
        <f t="shared" si="319"/>
        <v>68.5</v>
      </c>
      <c r="K4059" s="8">
        <f t="shared" si="320"/>
        <v>23.426011422317981</v>
      </c>
    </row>
    <row r="4060" spans="1:11" x14ac:dyDescent="0.25">
      <c r="A4060" s="1">
        <v>58</v>
      </c>
      <c r="B4060" s="1" t="str">
        <f t="shared" si="316"/>
        <v> Guyana</v>
      </c>
      <c r="C4060" s="1" t="str">
        <f t="shared" si="317"/>
        <v>Sudamérica</v>
      </c>
      <c r="D4060" s="2">
        <v>69868935</v>
      </c>
      <c r="E4060" s="2" t="s">
        <v>7</v>
      </c>
      <c r="F4060" s="7">
        <v>155</v>
      </c>
      <c r="G4060" s="7">
        <f t="shared" si="318"/>
        <v>1.55</v>
      </c>
      <c r="H4060" s="7">
        <v>63.1</v>
      </c>
      <c r="I4060" s="7" t="s">
        <v>8</v>
      </c>
      <c r="J4060" s="7">
        <f t="shared" si="319"/>
        <v>63.1</v>
      </c>
      <c r="K4060" s="8">
        <f t="shared" si="320"/>
        <v>26.264308012486989</v>
      </c>
    </row>
    <row r="4061" spans="1:11" x14ac:dyDescent="0.25">
      <c r="A4061" s="1">
        <v>50</v>
      </c>
      <c r="B4061" s="1" t="str">
        <f t="shared" si="316"/>
        <v> Venezuela</v>
      </c>
      <c r="C4061" s="1" t="str">
        <f t="shared" si="317"/>
        <v>Sudamérica</v>
      </c>
      <c r="D4061" s="2">
        <v>57572637</v>
      </c>
      <c r="E4061" s="2" t="s">
        <v>7</v>
      </c>
      <c r="F4061" s="7">
        <v>143</v>
      </c>
      <c r="G4061" s="7">
        <f t="shared" si="318"/>
        <v>1.43</v>
      </c>
      <c r="H4061" s="7">
        <v>112.2</v>
      </c>
      <c r="I4061" s="7" t="s">
        <v>6</v>
      </c>
      <c r="J4061" s="7">
        <f t="shared" si="319"/>
        <v>50.893063914000003</v>
      </c>
      <c r="K4061" s="8">
        <f t="shared" si="320"/>
        <v>24.887800828402373</v>
      </c>
    </row>
    <row r="4062" spans="1:11" x14ac:dyDescent="0.25">
      <c r="A4062" s="1">
        <v>53</v>
      </c>
      <c r="B4062" s="1" t="str">
        <f t="shared" si="316"/>
        <v> Georgia</v>
      </c>
      <c r="C4062" s="1" t="str">
        <f t="shared" si="317"/>
        <v>Medio Oriente</v>
      </c>
      <c r="D4062" s="2">
        <v>70048184</v>
      </c>
      <c r="E4062" s="2" t="s">
        <v>7</v>
      </c>
      <c r="F4062" s="7">
        <v>152</v>
      </c>
      <c r="G4062" s="7">
        <f t="shared" si="318"/>
        <v>1.52</v>
      </c>
      <c r="H4062" s="7">
        <v>140.9</v>
      </c>
      <c r="I4062" s="7" t="s">
        <v>6</v>
      </c>
      <c r="J4062" s="7">
        <f t="shared" si="319"/>
        <v>63.911164933000009</v>
      </c>
      <c r="K4062" s="8">
        <f t="shared" si="320"/>
        <v>27.662380943992385</v>
      </c>
    </row>
    <row r="4063" spans="1:11" x14ac:dyDescent="0.25">
      <c r="A4063" s="1">
        <v>38</v>
      </c>
      <c r="B4063" s="1" t="str">
        <f t="shared" si="316"/>
        <v> Namibia</v>
      </c>
      <c r="C4063" s="1" t="str">
        <f t="shared" si="317"/>
        <v>África</v>
      </c>
      <c r="D4063" s="2">
        <v>45843206</v>
      </c>
      <c r="E4063" s="2" t="s">
        <v>7</v>
      </c>
      <c r="F4063" s="7">
        <v>149</v>
      </c>
      <c r="G4063" s="7">
        <f t="shared" si="318"/>
        <v>1.49</v>
      </c>
      <c r="H4063" s="7">
        <v>125.7</v>
      </c>
      <c r="I4063" s="7" t="s">
        <v>6</v>
      </c>
      <c r="J4063" s="7">
        <f t="shared" si="319"/>
        <v>57.016560909000006</v>
      </c>
      <c r="K4063" s="8">
        <f t="shared" si="320"/>
        <v>25.681978698707269</v>
      </c>
    </row>
    <row r="4064" spans="1:11" x14ac:dyDescent="0.25">
      <c r="A4064" s="1">
        <v>17</v>
      </c>
      <c r="B4064" s="1" t="str">
        <f t="shared" si="316"/>
        <v> India</v>
      </c>
      <c r="C4064" s="1" t="str">
        <f t="shared" si="317"/>
        <v>Asia</v>
      </c>
      <c r="D4064" s="2">
        <v>11808035</v>
      </c>
      <c r="E4064" s="2" t="s">
        <v>5</v>
      </c>
      <c r="F4064" s="7">
        <v>175</v>
      </c>
      <c r="G4064" s="7">
        <f t="shared" si="318"/>
        <v>1.75</v>
      </c>
      <c r="H4064" s="7">
        <v>63.1</v>
      </c>
      <c r="I4064" s="7" t="s">
        <v>8</v>
      </c>
      <c r="J4064" s="7">
        <f t="shared" si="319"/>
        <v>63.1</v>
      </c>
      <c r="K4064" s="8">
        <f t="shared" si="320"/>
        <v>20.604081632653063</v>
      </c>
    </row>
    <row r="4065" spans="1:11" x14ac:dyDescent="0.25">
      <c r="A4065" s="1">
        <v>25</v>
      </c>
      <c r="B4065" s="1" t="str">
        <f t="shared" si="316"/>
        <v> Zambia</v>
      </c>
      <c r="C4065" s="1" t="str">
        <f t="shared" si="317"/>
        <v>África</v>
      </c>
      <c r="D4065" s="2">
        <v>39596536</v>
      </c>
      <c r="E4065" s="2" t="s">
        <v>7</v>
      </c>
      <c r="F4065" s="7">
        <v>134</v>
      </c>
      <c r="G4065" s="7">
        <f t="shared" si="318"/>
        <v>1.34</v>
      </c>
      <c r="H4065" s="7">
        <v>39.9</v>
      </c>
      <c r="I4065" s="7" t="s">
        <v>8</v>
      </c>
      <c r="J4065" s="7">
        <f t="shared" si="319"/>
        <v>39.9</v>
      </c>
      <c r="K4065" s="8">
        <f t="shared" si="320"/>
        <v>22.220984629093333</v>
      </c>
    </row>
    <row r="4066" spans="1:11" x14ac:dyDescent="0.25">
      <c r="A4066" s="1">
        <v>55</v>
      </c>
      <c r="B4066" s="1" t="str">
        <f t="shared" si="316"/>
        <v> Honduras</v>
      </c>
      <c r="C4066" s="1" t="str">
        <f t="shared" si="317"/>
        <v>Centroamérica</v>
      </c>
      <c r="D4066" s="2">
        <v>73363726</v>
      </c>
      <c r="E4066" s="2" t="s">
        <v>7</v>
      </c>
      <c r="F4066" s="7">
        <v>157</v>
      </c>
      <c r="G4066" s="7">
        <f t="shared" si="318"/>
        <v>1.57</v>
      </c>
      <c r="H4066" s="7">
        <v>142.4</v>
      </c>
      <c r="I4066" s="7" t="s">
        <v>6</v>
      </c>
      <c r="J4066" s="7">
        <f t="shared" si="319"/>
        <v>64.591553488000002</v>
      </c>
      <c r="K4066" s="8">
        <f t="shared" si="320"/>
        <v>26.204533039068522</v>
      </c>
    </row>
    <row r="4067" spans="1:11" x14ac:dyDescent="0.25">
      <c r="A4067" s="1">
        <v>16</v>
      </c>
      <c r="B4067" s="1" t="str">
        <f t="shared" si="316"/>
        <v> Vietnam</v>
      </c>
      <c r="C4067" s="1" t="str">
        <f t="shared" si="317"/>
        <v>Asia</v>
      </c>
      <c r="D4067" s="2">
        <v>18604476</v>
      </c>
      <c r="E4067" s="2" t="s">
        <v>7</v>
      </c>
      <c r="F4067" s="7">
        <v>142</v>
      </c>
      <c r="G4067" s="7">
        <f t="shared" si="318"/>
        <v>1.42</v>
      </c>
      <c r="H4067" s="7">
        <v>93.7</v>
      </c>
      <c r="I4067" s="7" t="s">
        <v>6</v>
      </c>
      <c r="J4067" s="7">
        <f t="shared" si="319"/>
        <v>42.501605069</v>
      </c>
      <c r="K4067" s="8">
        <f t="shared" si="320"/>
        <v>21.077963235965086</v>
      </c>
    </row>
    <row r="4068" spans="1:11" x14ac:dyDescent="0.25">
      <c r="A4068" s="1">
        <v>52</v>
      </c>
      <c r="B4068" s="1" t="str">
        <f t="shared" si="316"/>
        <v> Guatemala</v>
      </c>
      <c r="C4068" s="1" t="str">
        <f t="shared" si="317"/>
        <v>Centroamérica</v>
      </c>
      <c r="D4068" s="2">
        <v>96930070</v>
      </c>
      <c r="E4068" s="2" t="s">
        <v>5</v>
      </c>
      <c r="F4068" s="7">
        <v>158</v>
      </c>
      <c r="G4068" s="7">
        <f t="shared" si="318"/>
        <v>1.58</v>
      </c>
      <c r="H4068" s="7">
        <v>60.8</v>
      </c>
      <c r="I4068" s="7" t="s">
        <v>8</v>
      </c>
      <c r="J4068" s="7">
        <f t="shared" si="319"/>
        <v>60.8</v>
      </c>
      <c r="K4068" s="8">
        <f t="shared" si="320"/>
        <v>24.355071302675849</v>
      </c>
    </row>
    <row r="4069" spans="1:11" x14ac:dyDescent="0.25">
      <c r="A4069" s="1">
        <v>43</v>
      </c>
      <c r="B4069" s="1" t="str">
        <f t="shared" si="316"/>
        <v> Colombia</v>
      </c>
      <c r="C4069" s="1" t="str">
        <f t="shared" si="317"/>
        <v>Sudamérica</v>
      </c>
      <c r="D4069" s="2">
        <v>55778189</v>
      </c>
      <c r="E4069" s="2" t="s">
        <v>5</v>
      </c>
      <c r="F4069" s="7">
        <v>179</v>
      </c>
      <c r="G4069" s="7">
        <f t="shared" si="318"/>
        <v>1.79</v>
      </c>
      <c r="H4069" s="7">
        <v>77.5</v>
      </c>
      <c r="I4069" s="7" t="s">
        <v>8</v>
      </c>
      <c r="J4069" s="7">
        <f t="shared" si="319"/>
        <v>77.5</v>
      </c>
      <c r="K4069" s="8">
        <f t="shared" si="320"/>
        <v>24.18775943322618</v>
      </c>
    </row>
    <row r="4070" spans="1:11" x14ac:dyDescent="0.25">
      <c r="A4070" s="1">
        <v>29</v>
      </c>
      <c r="B4070" s="1" t="str">
        <f t="shared" si="316"/>
        <v> Angola</v>
      </c>
      <c r="C4070" s="1" t="str">
        <f t="shared" si="317"/>
        <v>África</v>
      </c>
      <c r="D4070" s="2">
        <v>12687882</v>
      </c>
      <c r="E4070" s="2" t="s">
        <v>7</v>
      </c>
      <c r="F4070" s="7">
        <v>170</v>
      </c>
      <c r="G4070" s="7">
        <f t="shared" si="318"/>
        <v>1.7</v>
      </c>
      <c r="H4070" s="7">
        <v>162.30000000000001</v>
      </c>
      <c r="I4070" s="7" t="s">
        <v>6</v>
      </c>
      <c r="J4070" s="7">
        <f t="shared" si="319"/>
        <v>73.618041651000013</v>
      </c>
      <c r="K4070" s="8">
        <f t="shared" si="320"/>
        <v>25.473370813494817</v>
      </c>
    </row>
    <row r="4071" spans="1:11" x14ac:dyDescent="0.25">
      <c r="A4071" s="1">
        <v>65</v>
      </c>
      <c r="B4071" s="1" t="str">
        <f t="shared" si="316"/>
        <v> Kuwait</v>
      </c>
      <c r="C4071" s="1" t="str">
        <f t="shared" si="317"/>
        <v>Medio Oriente</v>
      </c>
      <c r="D4071" s="2">
        <v>75170329</v>
      </c>
      <c r="E4071" s="2" t="s">
        <v>7</v>
      </c>
      <c r="F4071" s="7">
        <v>162</v>
      </c>
      <c r="G4071" s="7">
        <f t="shared" si="318"/>
        <v>1.62</v>
      </c>
      <c r="H4071" s="7">
        <v>85.5</v>
      </c>
      <c r="I4071" s="7" t="s">
        <v>8</v>
      </c>
      <c r="J4071" s="7">
        <f t="shared" si="319"/>
        <v>85.5</v>
      </c>
      <c r="K4071" s="8">
        <f t="shared" si="320"/>
        <v>32.578875171467757</v>
      </c>
    </row>
    <row r="4072" spans="1:11" x14ac:dyDescent="0.25">
      <c r="A4072" s="1">
        <v>6</v>
      </c>
      <c r="B4072" s="1" t="str">
        <f t="shared" si="316"/>
        <v> Nigeria</v>
      </c>
      <c r="C4072" s="1" t="str">
        <f t="shared" si="317"/>
        <v>África</v>
      </c>
      <c r="D4072" s="2">
        <v>63000399</v>
      </c>
      <c r="E4072" s="2" t="s">
        <v>7</v>
      </c>
      <c r="F4072" s="7">
        <v>163</v>
      </c>
      <c r="G4072" s="7">
        <f t="shared" si="318"/>
        <v>1.63</v>
      </c>
      <c r="H4072" s="7">
        <v>141.80000000000001</v>
      </c>
      <c r="I4072" s="7" t="s">
        <v>6</v>
      </c>
      <c r="J4072" s="7">
        <f t="shared" si="319"/>
        <v>64.319398066000005</v>
      </c>
      <c r="K4072" s="8">
        <f t="shared" si="320"/>
        <v>24.208437677744744</v>
      </c>
    </row>
    <row r="4073" spans="1:11" x14ac:dyDescent="0.25">
      <c r="A4073" s="1">
        <v>60</v>
      </c>
      <c r="B4073" s="1" t="str">
        <f t="shared" si="316"/>
        <v> Nicaragua</v>
      </c>
      <c r="C4073" s="1" t="str">
        <f t="shared" si="317"/>
        <v>Centroamérica</v>
      </c>
      <c r="D4073" s="2">
        <v>32500956</v>
      </c>
      <c r="E4073" s="2" t="s">
        <v>5</v>
      </c>
      <c r="F4073" s="7">
        <v>201</v>
      </c>
      <c r="G4073" s="7">
        <f t="shared" si="318"/>
        <v>2.0099999999999998</v>
      </c>
      <c r="H4073" s="7">
        <v>101.6</v>
      </c>
      <c r="I4073" s="7" t="s">
        <v>8</v>
      </c>
      <c r="J4073" s="7">
        <f t="shared" si="319"/>
        <v>101.6</v>
      </c>
      <c r="K4073" s="8">
        <f t="shared" si="320"/>
        <v>25.147892378901517</v>
      </c>
    </row>
    <row r="4074" spans="1:11" x14ac:dyDescent="0.25">
      <c r="A4074" s="1">
        <v>30</v>
      </c>
      <c r="B4074" s="1" t="str">
        <f t="shared" si="316"/>
        <v> Liberia</v>
      </c>
      <c r="C4074" s="1" t="str">
        <f t="shared" si="317"/>
        <v>África</v>
      </c>
      <c r="D4074" s="2">
        <v>86612241</v>
      </c>
      <c r="E4074" s="2" t="s">
        <v>7</v>
      </c>
      <c r="F4074" s="7">
        <v>163</v>
      </c>
      <c r="G4074" s="7">
        <f t="shared" si="318"/>
        <v>1.63</v>
      </c>
      <c r="H4074" s="7">
        <v>162.30000000000001</v>
      </c>
      <c r="I4074" s="7" t="s">
        <v>6</v>
      </c>
      <c r="J4074" s="7">
        <f t="shared" si="319"/>
        <v>73.618041651000013</v>
      </c>
      <c r="K4074" s="8">
        <f t="shared" si="320"/>
        <v>27.708247074033654</v>
      </c>
    </row>
    <row r="4075" spans="1:11" x14ac:dyDescent="0.25">
      <c r="A4075" s="1">
        <v>34</v>
      </c>
      <c r="B4075" s="1" t="str">
        <f t="shared" si="316"/>
        <v> Bulgaria</v>
      </c>
      <c r="C4075" s="1" t="str">
        <f t="shared" si="317"/>
        <v>Europa</v>
      </c>
      <c r="D4075" s="2">
        <v>93798298</v>
      </c>
      <c r="E4075" s="2" t="s">
        <v>5</v>
      </c>
      <c r="F4075" s="7">
        <v>169</v>
      </c>
      <c r="G4075" s="7">
        <f t="shared" si="318"/>
        <v>1.69</v>
      </c>
      <c r="H4075" s="7">
        <v>180.3</v>
      </c>
      <c r="I4075" s="7" t="s">
        <v>6</v>
      </c>
      <c r="J4075" s="7">
        <f t="shared" si="319"/>
        <v>81.782704311000003</v>
      </c>
      <c r="K4075" s="8">
        <f t="shared" si="320"/>
        <v>28.634398064143419</v>
      </c>
    </row>
    <row r="4076" spans="1:11" x14ac:dyDescent="0.25">
      <c r="A4076" s="1">
        <v>45</v>
      </c>
      <c r="B4076" s="1" t="str">
        <f t="shared" si="316"/>
        <v> Cuba</v>
      </c>
      <c r="C4076" s="1" t="str">
        <f t="shared" si="317"/>
        <v>Centroamérica</v>
      </c>
      <c r="D4076" s="2">
        <v>75552492</v>
      </c>
      <c r="E4076" s="2" t="s">
        <v>5</v>
      </c>
      <c r="F4076" s="7">
        <v>172</v>
      </c>
      <c r="G4076" s="7">
        <f t="shared" si="318"/>
        <v>1.72</v>
      </c>
      <c r="H4076" s="7">
        <v>174.8</v>
      </c>
      <c r="I4076" s="7" t="s">
        <v>6</v>
      </c>
      <c r="J4076" s="7">
        <f t="shared" si="319"/>
        <v>79.287946276000014</v>
      </c>
      <c r="K4076" s="8">
        <f t="shared" si="320"/>
        <v>26.800955339372642</v>
      </c>
    </row>
    <row r="4077" spans="1:11" x14ac:dyDescent="0.25">
      <c r="A4077" s="1">
        <v>21</v>
      </c>
      <c r="B4077" s="1" t="str">
        <f t="shared" si="316"/>
        <v> Guinea</v>
      </c>
      <c r="C4077" s="1" t="str">
        <f t="shared" si="317"/>
        <v>África</v>
      </c>
      <c r="D4077" s="2">
        <v>94708822</v>
      </c>
      <c r="E4077" s="2" t="s">
        <v>7</v>
      </c>
      <c r="F4077" s="7">
        <v>172</v>
      </c>
      <c r="G4077" s="7">
        <f t="shared" si="318"/>
        <v>1.72</v>
      </c>
      <c r="H4077" s="7">
        <v>65.5</v>
      </c>
      <c r="I4077" s="7" t="s">
        <v>8</v>
      </c>
      <c r="J4077" s="7">
        <f t="shared" si="319"/>
        <v>65.5</v>
      </c>
      <c r="K4077" s="8">
        <f t="shared" si="320"/>
        <v>22.14034613304489</v>
      </c>
    </row>
    <row r="4078" spans="1:11" x14ac:dyDescent="0.25">
      <c r="A4078" s="1">
        <v>62</v>
      </c>
      <c r="B4078" s="1" t="str">
        <f t="shared" si="316"/>
        <v> Bahamas</v>
      </c>
      <c r="C4078" s="1" t="str">
        <f t="shared" si="317"/>
        <v>Centroamérica</v>
      </c>
      <c r="D4078" s="2">
        <v>38086163</v>
      </c>
      <c r="E4078" s="2" t="s">
        <v>5</v>
      </c>
      <c r="F4078" s="7">
        <v>187</v>
      </c>
      <c r="G4078" s="7">
        <f t="shared" si="318"/>
        <v>1.87</v>
      </c>
      <c r="H4078" s="7">
        <v>236.3</v>
      </c>
      <c r="I4078" s="7" t="s">
        <v>6</v>
      </c>
      <c r="J4078" s="7">
        <f t="shared" si="319"/>
        <v>107.18387703100001</v>
      </c>
      <c r="K4078" s="8">
        <f t="shared" si="320"/>
        <v>30.651112994652404</v>
      </c>
    </row>
    <row r="4079" spans="1:11" x14ac:dyDescent="0.25">
      <c r="A4079" s="1">
        <v>38</v>
      </c>
      <c r="B4079" s="1" t="str">
        <f t="shared" si="316"/>
        <v> Namibia</v>
      </c>
      <c r="C4079" s="1" t="str">
        <f t="shared" si="317"/>
        <v>África</v>
      </c>
      <c r="D4079" s="2">
        <v>48318795</v>
      </c>
      <c r="E4079" s="2" t="s">
        <v>7</v>
      </c>
      <c r="F4079" s="7">
        <v>151</v>
      </c>
      <c r="G4079" s="7">
        <f t="shared" si="318"/>
        <v>1.51</v>
      </c>
      <c r="H4079" s="7">
        <v>64.3</v>
      </c>
      <c r="I4079" s="7" t="s">
        <v>8</v>
      </c>
      <c r="J4079" s="7">
        <f t="shared" si="319"/>
        <v>64.3</v>
      </c>
      <c r="K4079" s="8">
        <f t="shared" si="320"/>
        <v>28.200517521161352</v>
      </c>
    </row>
    <row r="4080" spans="1:11" x14ac:dyDescent="0.25">
      <c r="A4080" s="1">
        <v>62</v>
      </c>
      <c r="B4080" s="1" t="str">
        <f t="shared" si="316"/>
        <v> Bahamas</v>
      </c>
      <c r="C4080" s="1" t="str">
        <f t="shared" si="317"/>
        <v>Centroamérica</v>
      </c>
      <c r="D4080" s="2">
        <v>31143568</v>
      </c>
      <c r="E4080" s="2" t="s">
        <v>5</v>
      </c>
      <c r="F4080" s="7">
        <v>176</v>
      </c>
      <c r="G4080" s="7">
        <f t="shared" si="318"/>
        <v>1.76</v>
      </c>
      <c r="H4080" s="7">
        <v>88.3</v>
      </c>
      <c r="I4080" s="7" t="s">
        <v>8</v>
      </c>
      <c r="J4080" s="7">
        <f t="shared" si="319"/>
        <v>88.3</v>
      </c>
      <c r="K4080" s="8">
        <f t="shared" si="320"/>
        <v>28.505940082644628</v>
      </c>
    </row>
    <row r="4081" spans="1:11" x14ac:dyDescent="0.25">
      <c r="A4081" s="1">
        <v>20</v>
      </c>
      <c r="B4081" s="1" t="str">
        <f t="shared" si="316"/>
        <v> Laos</v>
      </c>
      <c r="C4081" s="1" t="str">
        <f t="shared" si="317"/>
        <v>Asia</v>
      </c>
      <c r="D4081" s="2">
        <v>51979174</v>
      </c>
      <c r="E4081" s="2" t="s">
        <v>5</v>
      </c>
      <c r="F4081" s="7">
        <v>166</v>
      </c>
      <c r="G4081" s="7">
        <f t="shared" si="318"/>
        <v>1.66</v>
      </c>
      <c r="H4081" s="7">
        <v>150.1</v>
      </c>
      <c r="I4081" s="7" t="s">
        <v>6</v>
      </c>
      <c r="J4081" s="7">
        <f t="shared" si="319"/>
        <v>68.084214736999996</v>
      </c>
      <c r="K4081" s="8">
        <f t="shared" si="320"/>
        <v>24.707582645158951</v>
      </c>
    </row>
    <row r="4082" spans="1:11" x14ac:dyDescent="0.25">
      <c r="A4082" s="1">
        <v>18</v>
      </c>
      <c r="B4082" s="1" t="str">
        <f t="shared" si="316"/>
        <v> Chad</v>
      </c>
      <c r="C4082" s="1" t="str">
        <f t="shared" si="317"/>
        <v>África</v>
      </c>
      <c r="D4082" s="2">
        <v>40203580</v>
      </c>
      <c r="E4082" s="2" t="s">
        <v>5</v>
      </c>
      <c r="F4082" s="7">
        <v>189</v>
      </c>
      <c r="G4082" s="7">
        <f t="shared" si="318"/>
        <v>1.89</v>
      </c>
      <c r="H4082" s="7">
        <v>77.900000000000006</v>
      </c>
      <c r="I4082" s="7" t="s">
        <v>8</v>
      </c>
      <c r="J4082" s="7">
        <f t="shared" si="319"/>
        <v>77.900000000000006</v>
      </c>
      <c r="K4082" s="8">
        <f t="shared" si="320"/>
        <v>21.807900114778423</v>
      </c>
    </row>
    <row r="4083" spans="1:11" x14ac:dyDescent="0.25">
      <c r="A4083" s="1">
        <v>45</v>
      </c>
      <c r="B4083" s="1" t="str">
        <f t="shared" si="316"/>
        <v> Cuba</v>
      </c>
      <c r="C4083" s="1" t="str">
        <f t="shared" si="317"/>
        <v>Centroamérica</v>
      </c>
      <c r="D4083" s="2">
        <v>51477076</v>
      </c>
      <c r="E4083" s="2" t="s">
        <v>5</v>
      </c>
      <c r="F4083" s="7">
        <v>180</v>
      </c>
      <c r="G4083" s="7">
        <f t="shared" si="318"/>
        <v>1.8</v>
      </c>
      <c r="H4083" s="7">
        <v>87.3</v>
      </c>
      <c r="I4083" s="7" t="s">
        <v>8</v>
      </c>
      <c r="J4083" s="7">
        <f t="shared" si="319"/>
        <v>87.3</v>
      </c>
      <c r="K4083" s="8">
        <f t="shared" si="320"/>
        <v>26.944444444444443</v>
      </c>
    </row>
    <row r="4084" spans="1:11" x14ac:dyDescent="0.25">
      <c r="A4084" s="1">
        <v>34</v>
      </c>
      <c r="B4084" s="1" t="str">
        <f t="shared" si="316"/>
        <v> Bulgaria</v>
      </c>
      <c r="C4084" s="1" t="str">
        <f t="shared" si="317"/>
        <v>Europa</v>
      </c>
      <c r="D4084" s="2">
        <v>86441131</v>
      </c>
      <c r="E4084" s="2" t="s">
        <v>7</v>
      </c>
      <c r="F4084" s="7">
        <v>167</v>
      </c>
      <c r="G4084" s="7">
        <f t="shared" si="318"/>
        <v>1.67</v>
      </c>
      <c r="H4084" s="7">
        <v>68.599999999999994</v>
      </c>
      <c r="I4084" s="7" t="s">
        <v>8</v>
      </c>
      <c r="J4084" s="7">
        <f t="shared" si="319"/>
        <v>68.599999999999994</v>
      </c>
      <c r="K4084" s="8">
        <f t="shared" si="320"/>
        <v>24.597511563698948</v>
      </c>
    </row>
    <row r="4085" spans="1:11" x14ac:dyDescent="0.25">
      <c r="A4085" s="1">
        <v>33</v>
      </c>
      <c r="B4085" s="1" t="str">
        <f t="shared" si="316"/>
        <v> Serbia</v>
      </c>
      <c r="C4085" s="1" t="str">
        <f t="shared" si="317"/>
        <v>Europa</v>
      </c>
      <c r="D4085" s="2">
        <v>85336239</v>
      </c>
      <c r="E4085" s="2" t="s">
        <v>5</v>
      </c>
      <c r="F4085" s="7">
        <v>181</v>
      </c>
      <c r="G4085" s="7">
        <f t="shared" si="318"/>
        <v>1.81</v>
      </c>
      <c r="H4085" s="7">
        <v>78.2</v>
      </c>
      <c r="I4085" s="7" t="s">
        <v>8</v>
      </c>
      <c r="J4085" s="7">
        <f t="shared" si="319"/>
        <v>78.2</v>
      </c>
      <c r="K4085" s="8">
        <f t="shared" si="320"/>
        <v>23.869845242819206</v>
      </c>
    </row>
    <row r="4086" spans="1:11" x14ac:dyDescent="0.25">
      <c r="A4086" s="1">
        <v>12</v>
      </c>
      <c r="B4086" s="1" t="str">
        <f t="shared" si="316"/>
        <v> Dominica</v>
      </c>
      <c r="C4086" s="1" t="str">
        <f t="shared" si="317"/>
        <v>Centroamérica</v>
      </c>
      <c r="D4086" s="2">
        <v>53037961</v>
      </c>
      <c r="E4086" s="2" t="s">
        <v>5</v>
      </c>
      <c r="F4086" s="7">
        <v>181</v>
      </c>
      <c r="G4086" s="7">
        <f t="shared" si="318"/>
        <v>1.81</v>
      </c>
      <c r="H4086" s="7">
        <v>165.6</v>
      </c>
      <c r="I4086" s="7" t="s">
        <v>6</v>
      </c>
      <c r="J4086" s="7">
        <f t="shared" si="319"/>
        <v>75.114896471999998</v>
      </c>
      <c r="K4086" s="8">
        <f t="shared" si="320"/>
        <v>22.928145194591128</v>
      </c>
    </row>
    <row r="4087" spans="1:11" x14ac:dyDescent="0.25">
      <c r="A4087" s="1">
        <v>47</v>
      </c>
      <c r="B4087" s="1" t="str">
        <f t="shared" si="316"/>
        <v> Malta</v>
      </c>
      <c r="C4087" s="1" t="str">
        <f t="shared" si="317"/>
        <v>África</v>
      </c>
      <c r="D4087" s="2">
        <v>36083345</v>
      </c>
      <c r="E4087" s="2" t="s">
        <v>7</v>
      </c>
      <c r="F4087" s="7">
        <v>162</v>
      </c>
      <c r="G4087" s="7">
        <f t="shared" si="318"/>
        <v>1.62</v>
      </c>
      <c r="H4087" s="7">
        <v>72.5</v>
      </c>
      <c r="I4087" s="7" t="s">
        <v>8</v>
      </c>
      <c r="J4087" s="7">
        <f t="shared" si="319"/>
        <v>72.5</v>
      </c>
      <c r="K4087" s="8">
        <f t="shared" si="320"/>
        <v>27.625361987501901</v>
      </c>
    </row>
    <row r="4088" spans="1:11" x14ac:dyDescent="0.25">
      <c r="A4088" s="1">
        <v>38</v>
      </c>
      <c r="B4088" s="1" t="str">
        <f t="shared" si="316"/>
        <v> Namibia</v>
      </c>
      <c r="C4088" s="1" t="str">
        <f t="shared" si="317"/>
        <v>África</v>
      </c>
      <c r="D4088" s="2">
        <v>46761985</v>
      </c>
      <c r="E4088" s="2" t="s">
        <v>7</v>
      </c>
      <c r="F4088" s="7">
        <v>181</v>
      </c>
      <c r="G4088" s="7">
        <f t="shared" si="318"/>
        <v>1.81</v>
      </c>
      <c r="H4088" s="7">
        <v>82.7</v>
      </c>
      <c r="I4088" s="7" t="s">
        <v>8</v>
      </c>
      <c r="J4088" s="7">
        <f t="shared" si="319"/>
        <v>82.7</v>
      </c>
      <c r="K4088" s="8">
        <f t="shared" si="320"/>
        <v>25.24342968773847</v>
      </c>
    </row>
    <row r="4089" spans="1:11" x14ac:dyDescent="0.25">
      <c r="A4089" s="1">
        <v>51</v>
      </c>
      <c r="B4089" s="1" t="str">
        <f t="shared" si="316"/>
        <v> Costa Rica</v>
      </c>
      <c r="C4089" s="1" t="str">
        <f t="shared" si="317"/>
        <v>Centroamérica</v>
      </c>
      <c r="D4089" s="2">
        <v>99219152</v>
      </c>
      <c r="E4089" s="2" t="s">
        <v>5</v>
      </c>
      <c r="F4089" s="7">
        <v>183</v>
      </c>
      <c r="G4089" s="7">
        <f t="shared" si="318"/>
        <v>1.83</v>
      </c>
      <c r="H4089" s="7">
        <v>92.4</v>
      </c>
      <c r="I4089" s="7" t="s">
        <v>8</v>
      </c>
      <c r="J4089" s="7">
        <f t="shared" si="319"/>
        <v>92.4</v>
      </c>
      <c r="K4089" s="8">
        <f t="shared" si="320"/>
        <v>27.591149332616677</v>
      </c>
    </row>
    <row r="4090" spans="1:11" x14ac:dyDescent="0.25">
      <c r="A4090" s="1">
        <v>25</v>
      </c>
      <c r="B4090" s="1" t="str">
        <f t="shared" si="316"/>
        <v> Zambia</v>
      </c>
      <c r="C4090" s="1" t="str">
        <f t="shared" si="317"/>
        <v>África</v>
      </c>
      <c r="D4090" s="2">
        <v>83868126</v>
      </c>
      <c r="E4090" s="2" t="s">
        <v>7</v>
      </c>
      <c r="F4090" s="7">
        <v>150</v>
      </c>
      <c r="G4090" s="7">
        <f t="shared" si="318"/>
        <v>1.5</v>
      </c>
      <c r="H4090" s="7">
        <v>52.8</v>
      </c>
      <c r="I4090" s="7" t="s">
        <v>8</v>
      </c>
      <c r="J4090" s="7">
        <f t="shared" si="319"/>
        <v>52.8</v>
      </c>
      <c r="K4090" s="8">
        <f t="shared" si="320"/>
        <v>23.466666666666665</v>
      </c>
    </row>
    <row r="4091" spans="1:11" x14ac:dyDescent="0.25">
      <c r="A4091" s="1">
        <v>22</v>
      </c>
      <c r="B4091" s="1" t="str">
        <f t="shared" si="316"/>
        <v> Indonesia</v>
      </c>
      <c r="C4091" s="1" t="str">
        <f t="shared" si="317"/>
        <v>Asia</v>
      </c>
      <c r="D4091" s="2">
        <v>93182318</v>
      </c>
      <c r="E4091" s="2" t="s">
        <v>5</v>
      </c>
      <c r="F4091" s="7">
        <v>167</v>
      </c>
      <c r="G4091" s="7">
        <f t="shared" si="318"/>
        <v>1.67</v>
      </c>
      <c r="H4091" s="7">
        <v>56.6</v>
      </c>
      <c r="I4091" s="7" t="s">
        <v>8</v>
      </c>
      <c r="J4091" s="7">
        <f t="shared" si="319"/>
        <v>56.6</v>
      </c>
      <c r="K4091" s="8">
        <f t="shared" si="320"/>
        <v>20.294739861594177</v>
      </c>
    </row>
    <row r="4092" spans="1:11" x14ac:dyDescent="0.25">
      <c r="A4092" s="1">
        <v>33</v>
      </c>
      <c r="B4092" s="1" t="str">
        <f t="shared" si="316"/>
        <v> Serbia</v>
      </c>
      <c r="C4092" s="1" t="str">
        <f t="shared" si="317"/>
        <v>Europa</v>
      </c>
      <c r="D4092" s="2">
        <v>66804968</v>
      </c>
      <c r="E4092" s="2" t="s">
        <v>7</v>
      </c>
      <c r="F4092" s="7">
        <v>151</v>
      </c>
      <c r="G4092" s="7">
        <f t="shared" si="318"/>
        <v>1.51</v>
      </c>
      <c r="H4092" s="7">
        <v>59.4</v>
      </c>
      <c r="I4092" s="7" t="s">
        <v>8</v>
      </c>
      <c r="J4092" s="7">
        <f t="shared" si="319"/>
        <v>59.4</v>
      </c>
      <c r="K4092" s="8">
        <f t="shared" si="320"/>
        <v>26.051488969782028</v>
      </c>
    </row>
    <row r="4093" spans="1:11" x14ac:dyDescent="0.25">
      <c r="A4093" s="1">
        <v>64</v>
      </c>
      <c r="B4093" s="1" t="str">
        <f t="shared" si="316"/>
        <v> Kiribati</v>
      </c>
      <c r="C4093" s="1" t="str">
        <f t="shared" si="317"/>
        <v>Oceanía</v>
      </c>
      <c r="D4093" s="2">
        <v>69385560</v>
      </c>
      <c r="E4093" s="2" t="s">
        <v>7</v>
      </c>
      <c r="F4093" s="7">
        <v>157</v>
      </c>
      <c r="G4093" s="7">
        <f t="shared" si="318"/>
        <v>1.57</v>
      </c>
      <c r="H4093" s="7">
        <v>157</v>
      </c>
      <c r="I4093" s="7" t="s">
        <v>6</v>
      </c>
      <c r="J4093" s="7">
        <f t="shared" si="319"/>
        <v>71.214002090000008</v>
      </c>
      <c r="K4093" s="8">
        <f t="shared" si="320"/>
        <v>28.891233757961785</v>
      </c>
    </row>
    <row r="4094" spans="1:11" x14ac:dyDescent="0.25">
      <c r="A4094" s="1">
        <v>54</v>
      </c>
      <c r="B4094" s="1" t="str">
        <f t="shared" si="316"/>
        <v> Bolivia</v>
      </c>
      <c r="C4094" s="1" t="str">
        <f t="shared" si="317"/>
        <v>Sudamérica</v>
      </c>
      <c r="D4094" s="2">
        <v>48261456</v>
      </c>
      <c r="E4094" s="2" t="s">
        <v>7</v>
      </c>
      <c r="F4094" s="7">
        <v>164</v>
      </c>
      <c r="G4094" s="7">
        <f t="shared" si="318"/>
        <v>1.64</v>
      </c>
      <c r="H4094" s="7">
        <v>174.2</v>
      </c>
      <c r="I4094" s="7" t="s">
        <v>6</v>
      </c>
      <c r="J4094" s="7">
        <f t="shared" si="319"/>
        <v>79.015790854000002</v>
      </c>
      <c r="K4094" s="8">
        <f t="shared" si="320"/>
        <v>29.378268461481266</v>
      </c>
    </row>
    <row r="4095" spans="1:11" x14ac:dyDescent="0.25">
      <c r="A4095" s="1">
        <v>34</v>
      </c>
      <c r="B4095" s="1" t="str">
        <f t="shared" si="316"/>
        <v> Bulgaria</v>
      </c>
      <c r="C4095" s="1" t="str">
        <f t="shared" si="317"/>
        <v>Europa</v>
      </c>
      <c r="D4095" s="2">
        <v>20160879</v>
      </c>
      <c r="E4095" s="2" t="s">
        <v>5</v>
      </c>
      <c r="F4095" s="7">
        <v>197</v>
      </c>
      <c r="G4095" s="7">
        <f t="shared" si="318"/>
        <v>1.97</v>
      </c>
      <c r="H4095" s="7">
        <v>249.1</v>
      </c>
      <c r="I4095" s="7" t="s">
        <v>6</v>
      </c>
      <c r="J4095" s="7">
        <f t="shared" si="319"/>
        <v>112.98985936700001</v>
      </c>
      <c r="K4095" s="8">
        <f t="shared" si="320"/>
        <v>29.114344447679663</v>
      </c>
    </row>
    <row r="4096" spans="1:11" x14ac:dyDescent="0.25">
      <c r="A4096" s="1">
        <v>7</v>
      </c>
      <c r="B4096" s="1" t="str">
        <f t="shared" si="316"/>
        <v> Tanzania</v>
      </c>
      <c r="C4096" s="1" t="str">
        <f t="shared" si="317"/>
        <v>África</v>
      </c>
      <c r="D4096" s="2">
        <v>87588527</v>
      </c>
      <c r="E4096" s="2" t="s">
        <v>5</v>
      </c>
      <c r="F4096" s="7">
        <v>177</v>
      </c>
      <c r="G4096" s="7">
        <f t="shared" si="318"/>
        <v>1.77</v>
      </c>
      <c r="H4096" s="7">
        <v>65.7</v>
      </c>
      <c r="I4096" s="7" t="s">
        <v>8</v>
      </c>
      <c r="J4096" s="7">
        <f t="shared" si="319"/>
        <v>65.7</v>
      </c>
      <c r="K4096" s="8">
        <f t="shared" si="320"/>
        <v>20.970985349037633</v>
      </c>
    </row>
    <row r="4097" spans="1:11" x14ac:dyDescent="0.25">
      <c r="A4097" s="1">
        <v>42</v>
      </c>
      <c r="B4097" s="1" t="str">
        <f t="shared" si="316"/>
        <v> Mauritania</v>
      </c>
      <c r="C4097" s="1" t="str">
        <f t="shared" si="317"/>
        <v>África</v>
      </c>
      <c r="D4097" s="2">
        <v>28618183</v>
      </c>
      <c r="E4097" s="2" t="s">
        <v>5</v>
      </c>
      <c r="F4097" s="7">
        <v>157</v>
      </c>
      <c r="G4097" s="7">
        <f t="shared" si="318"/>
        <v>1.57</v>
      </c>
      <c r="H4097" s="7">
        <v>65</v>
      </c>
      <c r="I4097" s="7" t="s">
        <v>8</v>
      </c>
      <c r="J4097" s="7">
        <f t="shared" si="319"/>
        <v>65</v>
      </c>
      <c r="K4097" s="8">
        <f t="shared" si="320"/>
        <v>26.370238143535232</v>
      </c>
    </row>
    <row r="4098" spans="1:11" x14ac:dyDescent="0.25">
      <c r="A4098" s="1">
        <v>37</v>
      </c>
      <c r="B4098" s="1" t="str">
        <f t="shared" si="316"/>
        <v> Albania</v>
      </c>
      <c r="C4098" s="1" t="str">
        <f t="shared" si="317"/>
        <v>Europa</v>
      </c>
      <c r="D4098" s="2">
        <v>66595754</v>
      </c>
      <c r="E4098" s="2" t="s">
        <v>5</v>
      </c>
      <c r="F4098" s="7">
        <v>190</v>
      </c>
      <c r="G4098" s="7">
        <f t="shared" si="318"/>
        <v>1.9</v>
      </c>
      <c r="H4098" s="7">
        <v>219.8</v>
      </c>
      <c r="I4098" s="7" t="s">
        <v>6</v>
      </c>
      <c r="J4098" s="7">
        <f t="shared" si="319"/>
        <v>99.699602926000011</v>
      </c>
      <c r="K4098" s="8">
        <f t="shared" si="320"/>
        <v>27.617618539058174</v>
      </c>
    </row>
    <row r="4099" spans="1:11" x14ac:dyDescent="0.25">
      <c r="A4099" s="1">
        <v>65</v>
      </c>
      <c r="B4099" s="1" t="str">
        <f t="shared" ref="B4099:B4162" si="321">+VLOOKUP(A4099,$R$2:$S$68,2,FALSE)</f>
        <v> Kuwait</v>
      </c>
      <c r="C4099" s="1" t="str">
        <f t="shared" ref="C4099:C4162" si="322">+VLOOKUP(B4099,$O$2:$P$68,2,FALSE)</f>
        <v>Medio Oriente</v>
      </c>
      <c r="D4099" s="2">
        <v>71779802</v>
      </c>
      <c r="E4099" s="2" t="s">
        <v>5</v>
      </c>
      <c r="F4099" s="7">
        <v>169</v>
      </c>
      <c r="G4099" s="7">
        <f t="shared" ref="G4099:G4162" si="323">+F4099/100</f>
        <v>1.69</v>
      </c>
      <c r="H4099" s="7">
        <v>171.1</v>
      </c>
      <c r="I4099" s="7" t="s">
        <v>6</v>
      </c>
      <c r="J4099" s="7">
        <f t="shared" ref="J4099:J4162" si="324">+IF(I4099="lb",H4099*0.45359237,H4099)</f>
        <v>77.609654507000002</v>
      </c>
      <c r="K4099" s="8">
        <f t="shared" ref="K4099:K4162" si="325">+J4099/G4099^2</f>
        <v>27.17329733097581</v>
      </c>
    </row>
    <row r="4100" spans="1:11" x14ac:dyDescent="0.25">
      <c r="A4100" s="1">
        <v>18</v>
      </c>
      <c r="B4100" s="1" t="str">
        <f t="shared" si="321"/>
        <v> Chad</v>
      </c>
      <c r="C4100" s="1" t="str">
        <f t="shared" si="322"/>
        <v>África</v>
      </c>
      <c r="D4100" s="2">
        <v>21932532</v>
      </c>
      <c r="E4100" s="2" t="s">
        <v>5</v>
      </c>
      <c r="F4100" s="7">
        <v>187</v>
      </c>
      <c r="G4100" s="7">
        <f t="shared" si="323"/>
        <v>1.87</v>
      </c>
      <c r="H4100" s="7">
        <v>79.2</v>
      </c>
      <c r="I4100" s="7" t="s">
        <v>8</v>
      </c>
      <c r="J4100" s="7">
        <f t="shared" si="324"/>
        <v>79.2</v>
      </c>
      <c r="K4100" s="8">
        <f t="shared" si="325"/>
        <v>22.648631645171434</v>
      </c>
    </row>
    <row r="4101" spans="1:11" x14ac:dyDescent="0.25">
      <c r="A4101" s="1">
        <v>21</v>
      </c>
      <c r="B4101" s="1" t="str">
        <f t="shared" si="321"/>
        <v> Guinea</v>
      </c>
      <c r="C4101" s="1" t="str">
        <f t="shared" si="322"/>
        <v>África</v>
      </c>
      <c r="D4101" s="2">
        <v>35479974</v>
      </c>
      <c r="E4101" s="2" t="s">
        <v>7</v>
      </c>
      <c r="F4101" s="7">
        <v>159</v>
      </c>
      <c r="G4101" s="7">
        <f t="shared" si="323"/>
        <v>1.59</v>
      </c>
      <c r="H4101" s="7">
        <v>124.3</v>
      </c>
      <c r="I4101" s="7" t="s">
        <v>6</v>
      </c>
      <c r="J4101" s="7">
        <f t="shared" si="324"/>
        <v>56.381531590999998</v>
      </c>
      <c r="K4101" s="8">
        <f t="shared" si="325"/>
        <v>22.301938843795732</v>
      </c>
    </row>
    <row r="4102" spans="1:11" x14ac:dyDescent="0.25">
      <c r="A4102" s="1">
        <v>9</v>
      </c>
      <c r="B4102" s="1" t="str">
        <f t="shared" si="321"/>
        <v> Seychelles</v>
      </c>
      <c r="C4102" s="1" t="str">
        <f t="shared" si="322"/>
        <v>Medio Oriente</v>
      </c>
      <c r="D4102" s="2">
        <v>46879009</v>
      </c>
      <c r="E4102" s="2" t="s">
        <v>5</v>
      </c>
      <c r="F4102" s="7">
        <v>170</v>
      </c>
      <c r="G4102" s="7">
        <f t="shared" si="323"/>
        <v>1.7</v>
      </c>
      <c r="H4102" s="7">
        <v>71.8</v>
      </c>
      <c r="I4102" s="7" t="s">
        <v>8</v>
      </c>
      <c r="J4102" s="7">
        <f t="shared" si="324"/>
        <v>71.8</v>
      </c>
      <c r="K4102" s="8">
        <f t="shared" si="325"/>
        <v>24.844290657439448</v>
      </c>
    </row>
    <row r="4103" spans="1:11" x14ac:dyDescent="0.25">
      <c r="A4103" s="1">
        <v>13</v>
      </c>
      <c r="B4103" s="1" t="str">
        <f t="shared" si="321"/>
        <v> Barbados</v>
      </c>
      <c r="C4103" s="1" t="str">
        <f t="shared" si="322"/>
        <v>Centroamérica</v>
      </c>
      <c r="D4103" s="2">
        <v>67524238</v>
      </c>
      <c r="E4103" s="2" t="s">
        <v>7</v>
      </c>
      <c r="F4103" s="7">
        <v>157</v>
      </c>
      <c r="G4103" s="7">
        <f t="shared" si="323"/>
        <v>1.57</v>
      </c>
      <c r="H4103" s="7">
        <v>74</v>
      </c>
      <c r="I4103" s="7" t="s">
        <v>8</v>
      </c>
      <c r="J4103" s="7">
        <f t="shared" si="324"/>
        <v>74</v>
      </c>
      <c r="K4103" s="8">
        <f t="shared" si="325"/>
        <v>30.021501886486266</v>
      </c>
    </row>
    <row r="4104" spans="1:11" x14ac:dyDescent="0.25">
      <c r="A4104" s="1">
        <v>33</v>
      </c>
      <c r="B4104" s="1" t="str">
        <f t="shared" si="321"/>
        <v> Serbia</v>
      </c>
      <c r="C4104" s="1" t="str">
        <f t="shared" si="322"/>
        <v>Europa</v>
      </c>
      <c r="D4104" s="2">
        <v>89261743</v>
      </c>
      <c r="E4104" s="2" t="s">
        <v>5</v>
      </c>
      <c r="F4104" s="7">
        <v>175</v>
      </c>
      <c r="G4104" s="7">
        <f t="shared" si="323"/>
        <v>1.75</v>
      </c>
      <c r="H4104" s="7">
        <v>85.9</v>
      </c>
      <c r="I4104" s="7" t="s">
        <v>8</v>
      </c>
      <c r="J4104" s="7">
        <f t="shared" si="324"/>
        <v>85.9</v>
      </c>
      <c r="K4104" s="8">
        <f t="shared" si="325"/>
        <v>28.048979591836737</v>
      </c>
    </row>
    <row r="4105" spans="1:11" x14ac:dyDescent="0.25">
      <c r="A4105" s="1">
        <v>16</v>
      </c>
      <c r="B4105" s="1" t="str">
        <f t="shared" si="321"/>
        <v> Vietnam</v>
      </c>
      <c r="C4105" s="1" t="str">
        <f t="shared" si="322"/>
        <v>Asia</v>
      </c>
      <c r="D4105" s="2">
        <v>55655262</v>
      </c>
      <c r="E4105" s="2" t="s">
        <v>7</v>
      </c>
      <c r="F4105" s="7">
        <v>151</v>
      </c>
      <c r="G4105" s="7">
        <f t="shared" si="323"/>
        <v>1.51</v>
      </c>
      <c r="H4105" s="7">
        <v>52.6</v>
      </c>
      <c r="I4105" s="7" t="s">
        <v>8</v>
      </c>
      <c r="J4105" s="7">
        <f t="shared" si="324"/>
        <v>52.6</v>
      </c>
      <c r="K4105" s="8">
        <f t="shared" si="325"/>
        <v>23.069163633173986</v>
      </c>
    </row>
    <row r="4106" spans="1:11" x14ac:dyDescent="0.25">
      <c r="A4106" s="1">
        <v>62</v>
      </c>
      <c r="B4106" s="1" t="str">
        <f t="shared" si="321"/>
        <v> Bahamas</v>
      </c>
      <c r="C4106" s="1" t="str">
        <f t="shared" si="322"/>
        <v>Centroamérica</v>
      </c>
      <c r="D4106" s="2">
        <v>86794505</v>
      </c>
      <c r="E4106" s="2" t="s">
        <v>5</v>
      </c>
      <c r="F4106" s="7">
        <v>207</v>
      </c>
      <c r="G4106" s="7">
        <f t="shared" si="323"/>
        <v>2.0699999999999998</v>
      </c>
      <c r="H4106" s="7">
        <v>117.2</v>
      </c>
      <c r="I4106" s="7" t="s">
        <v>8</v>
      </c>
      <c r="J4106" s="7">
        <f t="shared" si="324"/>
        <v>117.2</v>
      </c>
      <c r="K4106" s="8">
        <f t="shared" si="325"/>
        <v>27.351863520735609</v>
      </c>
    </row>
    <row r="4107" spans="1:11" x14ac:dyDescent="0.25">
      <c r="A4107" s="1">
        <v>51</v>
      </c>
      <c r="B4107" s="1" t="str">
        <f t="shared" si="321"/>
        <v> Costa Rica</v>
      </c>
      <c r="C4107" s="1" t="str">
        <f t="shared" si="322"/>
        <v>Centroamérica</v>
      </c>
      <c r="D4107" s="2">
        <v>60595939</v>
      </c>
      <c r="E4107" s="2" t="s">
        <v>7</v>
      </c>
      <c r="F4107" s="7">
        <v>151</v>
      </c>
      <c r="G4107" s="7">
        <f t="shared" si="323"/>
        <v>1.51</v>
      </c>
      <c r="H4107" s="7">
        <v>126.8</v>
      </c>
      <c r="I4107" s="7" t="s">
        <v>6</v>
      </c>
      <c r="J4107" s="7">
        <f t="shared" si="324"/>
        <v>57.515512516000001</v>
      </c>
      <c r="K4107" s="8">
        <f t="shared" si="325"/>
        <v>25.224995621244684</v>
      </c>
    </row>
    <row r="4108" spans="1:11" x14ac:dyDescent="0.25">
      <c r="A4108" s="1">
        <v>57</v>
      </c>
      <c r="B4108" s="1" t="str">
        <f t="shared" si="321"/>
        <v> Argentina</v>
      </c>
      <c r="C4108" s="1" t="str">
        <f t="shared" si="322"/>
        <v>Sudamérica</v>
      </c>
      <c r="D4108" s="2">
        <v>70445677</v>
      </c>
      <c r="E4108" s="2" t="s">
        <v>5</v>
      </c>
      <c r="F4108" s="7">
        <v>179</v>
      </c>
      <c r="G4108" s="7">
        <f t="shared" si="323"/>
        <v>1.79</v>
      </c>
      <c r="H4108" s="7">
        <v>203.7</v>
      </c>
      <c r="I4108" s="7" t="s">
        <v>6</v>
      </c>
      <c r="J4108" s="7">
        <f t="shared" si="324"/>
        <v>92.396765768999998</v>
      </c>
      <c r="K4108" s="8">
        <f t="shared" si="325"/>
        <v>28.837041842951219</v>
      </c>
    </row>
    <row r="4109" spans="1:11" x14ac:dyDescent="0.25">
      <c r="A4109" s="1">
        <v>11</v>
      </c>
      <c r="B4109" s="1" t="str">
        <f t="shared" si="321"/>
        <v> El Salvador</v>
      </c>
      <c r="C4109" s="1" t="str">
        <f t="shared" si="322"/>
        <v>Centroamérica</v>
      </c>
      <c r="D4109" s="2">
        <v>26914904</v>
      </c>
      <c r="E4109" s="2" t="s">
        <v>7</v>
      </c>
      <c r="F4109" s="7">
        <v>144</v>
      </c>
      <c r="G4109" s="7">
        <f t="shared" si="323"/>
        <v>1.44</v>
      </c>
      <c r="H4109" s="7">
        <v>134.30000000000001</v>
      </c>
      <c r="I4109" s="7" t="s">
        <v>6</v>
      </c>
      <c r="J4109" s="7">
        <f t="shared" si="324"/>
        <v>60.91745529100001</v>
      </c>
      <c r="K4109" s="8">
        <f t="shared" si="325"/>
        <v>29.377630830922076</v>
      </c>
    </row>
    <row r="4110" spans="1:11" x14ac:dyDescent="0.25">
      <c r="A4110" s="1">
        <v>40</v>
      </c>
      <c r="B4110" s="1" t="str">
        <f t="shared" si="321"/>
        <v> Israel</v>
      </c>
      <c r="C4110" s="1" t="str">
        <f t="shared" si="322"/>
        <v>Medio Oriente</v>
      </c>
      <c r="D4110" s="2">
        <v>72945183</v>
      </c>
      <c r="E4110" s="2" t="s">
        <v>5</v>
      </c>
      <c r="F4110" s="7">
        <v>178</v>
      </c>
      <c r="G4110" s="7">
        <f t="shared" si="323"/>
        <v>1.78</v>
      </c>
      <c r="H4110" s="7">
        <v>166.7</v>
      </c>
      <c r="I4110" s="7" t="s">
        <v>6</v>
      </c>
      <c r="J4110" s="7">
        <f t="shared" si="324"/>
        <v>75.613848078999993</v>
      </c>
      <c r="K4110" s="8">
        <f t="shared" si="325"/>
        <v>23.864994343832848</v>
      </c>
    </row>
    <row r="4111" spans="1:11" x14ac:dyDescent="0.25">
      <c r="A4111" s="1">
        <v>56</v>
      </c>
      <c r="B4111" s="1" t="str">
        <f t="shared" si="321"/>
        <v> Armenia</v>
      </c>
      <c r="C4111" s="1" t="str">
        <f t="shared" si="322"/>
        <v>Medio Oriente</v>
      </c>
      <c r="D4111" s="2">
        <v>86521629</v>
      </c>
      <c r="E4111" s="2" t="s">
        <v>5</v>
      </c>
      <c r="F4111" s="7">
        <v>186</v>
      </c>
      <c r="G4111" s="7">
        <f t="shared" si="323"/>
        <v>1.86</v>
      </c>
      <c r="H4111" s="7">
        <v>101.3</v>
      </c>
      <c r="I4111" s="7" t="s">
        <v>8</v>
      </c>
      <c r="J4111" s="7">
        <f t="shared" si="324"/>
        <v>101.3</v>
      </c>
      <c r="K4111" s="8">
        <f t="shared" si="325"/>
        <v>29.280841715805291</v>
      </c>
    </row>
    <row r="4112" spans="1:11" x14ac:dyDescent="0.25">
      <c r="A4112" s="1">
        <v>17</v>
      </c>
      <c r="B4112" s="1" t="str">
        <f t="shared" si="321"/>
        <v> India</v>
      </c>
      <c r="C4112" s="1" t="str">
        <f t="shared" si="322"/>
        <v>Asia</v>
      </c>
      <c r="D4112" s="2">
        <v>17644032</v>
      </c>
      <c r="E4112" s="2" t="s">
        <v>7</v>
      </c>
      <c r="F4112" s="7">
        <v>166</v>
      </c>
      <c r="G4112" s="7">
        <f t="shared" si="323"/>
        <v>1.66</v>
      </c>
      <c r="H4112" s="7">
        <v>67</v>
      </c>
      <c r="I4112" s="7" t="s">
        <v>8</v>
      </c>
      <c r="J4112" s="7">
        <f t="shared" si="324"/>
        <v>67</v>
      </c>
      <c r="K4112" s="8">
        <f t="shared" si="325"/>
        <v>24.314123965742489</v>
      </c>
    </row>
    <row r="4113" spans="1:11" x14ac:dyDescent="0.25">
      <c r="A4113" s="1">
        <v>2</v>
      </c>
      <c r="B4113" s="1" t="str">
        <f t="shared" si="321"/>
        <v> Burkina Faso</v>
      </c>
      <c r="C4113" s="1" t="str">
        <f t="shared" si="322"/>
        <v>África</v>
      </c>
      <c r="D4113" s="2">
        <v>26288410</v>
      </c>
      <c r="E4113" s="2" t="s">
        <v>7</v>
      </c>
      <c r="F4113" s="7">
        <v>177</v>
      </c>
      <c r="G4113" s="7">
        <f t="shared" si="323"/>
        <v>1.77</v>
      </c>
      <c r="H4113" s="7">
        <v>67.3</v>
      </c>
      <c r="I4113" s="7" t="s">
        <v>8</v>
      </c>
      <c r="J4113" s="7">
        <f t="shared" si="324"/>
        <v>67.3</v>
      </c>
      <c r="K4113" s="8">
        <f t="shared" si="325"/>
        <v>21.481694276868076</v>
      </c>
    </row>
    <row r="4114" spans="1:11" x14ac:dyDescent="0.25">
      <c r="A4114" s="1">
        <v>55</v>
      </c>
      <c r="B4114" s="1" t="str">
        <f t="shared" si="321"/>
        <v> Honduras</v>
      </c>
      <c r="C4114" s="1" t="str">
        <f t="shared" si="322"/>
        <v>Centroamérica</v>
      </c>
      <c r="D4114" s="2">
        <v>38198803</v>
      </c>
      <c r="E4114" s="2" t="s">
        <v>7</v>
      </c>
      <c r="F4114" s="7">
        <v>160</v>
      </c>
      <c r="G4114" s="7">
        <f t="shared" si="323"/>
        <v>1.6</v>
      </c>
      <c r="H4114" s="7">
        <v>155.6</v>
      </c>
      <c r="I4114" s="7" t="s">
        <v>6</v>
      </c>
      <c r="J4114" s="7">
        <f t="shared" si="324"/>
        <v>70.578972772</v>
      </c>
      <c r="K4114" s="8">
        <f t="shared" si="325"/>
        <v>27.569911239062495</v>
      </c>
    </row>
    <row r="4115" spans="1:11" x14ac:dyDescent="0.25">
      <c r="A4115" s="1">
        <v>66</v>
      </c>
      <c r="B4115" s="1" t="str">
        <f t="shared" si="321"/>
        <v> Tonga</v>
      </c>
      <c r="C4115" s="1" t="str">
        <f t="shared" si="322"/>
        <v>Oceanía</v>
      </c>
      <c r="D4115" s="2">
        <v>62396743</v>
      </c>
      <c r="E4115" s="2" t="s">
        <v>7</v>
      </c>
      <c r="F4115" s="7">
        <v>182</v>
      </c>
      <c r="G4115" s="7">
        <f t="shared" si="323"/>
        <v>1.82</v>
      </c>
      <c r="H4115" s="7">
        <v>113</v>
      </c>
      <c r="I4115" s="7" t="s">
        <v>8</v>
      </c>
      <c r="J4115" s="7">
        <f t="shared" si="324"/>
        <v>113</v>
      </c>
      <c r="K4115" s="8">
        <f t="shared" si="325"/>
        <v>34.114237410940703</v>
      </c>
    </row>
    <row r="4116" spans="1:11" x14ac:dyDescent="0.25">
      <c r="A4116" s="1">
        <v>59</v>
      </c>
      <c r="B4116" s="1" t="str">
        <f t="shared" si="321"/>
        <v> Ecuador</v>
      </c>
      <c r="C4116" s="1" t="str">
        <f t="shared" si="322"/>
        <v>Sudamérica</v>
      </c>
      <c r="D4116" s="2">
        <v>44508300</v>
      </c>
      <c r="E4116" s="2" t="s">
        <v>5</v>
      </c>
      <c r="F4116" s="7">
        <v>146</v>
      </c>
      <c r="G4116" s="7">
        <f t="shared" si="323"/>
        <v>1.46</v>
      </c>
      <c r="H4116" s="7">
        <v>57.5</v>
      </c>
      <c r="I4116" s="7" t="s">
        <v>8</v>
      </c>
      <c r="J4116" s="7">
        <f t="shared" si="324"/>
        <v>57.5</v>
      </c>
      <c r="K4116" s="8">
        <f t="shared" si="325"/>
        <v>26.975042221805221</v>
      </c>
    </row>
    <row r="4117" spans="1:11" x14ac:dyDescent="0.25">
      <c r="A4117" s="1">
        <v>60</v>
      </c>
      <c r="B4117" s="1" t="str">
        <f t="shared" si="321"/>
        <v> Nicaragua</v>
      </c>
      <c r="C4117" s="1" t="str">
        <f t="shared" si="322"/>
        <v>Centroamérica</v>
      </c>
      <c r="D4117" s="2">
        <v>91239674</v>
      </c>
      <c r="E4117" s="2" t="s">
        <v>7</v>
      </c>
      <c r="F4117" s="7">
        <v>161</v>
      </c>
      <c r="G4117" s="7">
        <f t="shared" si="323"/>
        <v>1.61</v>
      </c>
      <c r="H4117" s="7">
        <v>67.3</v>
      </c>
      <c r="I4117" s="7" t="s">
        <v>8</v>
      </c>
      <c r="J4117" s="7">
        <f t="shared" si="324"/>
        <v>67.3</v>
      </c>
      <c r="K4117" s="8">
        <f t="shared" si="325"/>
        <v>25.963504494425365</v>
      </c>
    </row>
    <row r="4118" spans="1:11" x14ac:dyDescent="0.25">
      <c r="A4118" s="1">
        <v>27</v>
      </c>
      <c r="B4118" s="1" t="str">
        <f t="shared" si="321"/>
        <v> Estonia</v>
      </c>
      <c r="C4118" s="1" t="str">
        <f t="shared" si="322"/>
        <v>Europa</v>
      </c>
      <c r="D4118" s="2">
        <v>72416002</v>
      </c>
      <c r="E4118" s="2" t="s">
        <v>5</v>
      </c>
      <c r="F4118" s="7">
        <v>178</v>
      </c>
      <c r="G4118" s="7">
        <f t="shared" si="323"/>
        <v>1.78</v>
      </c>
      <c r="H4118" s="7">
        <v>84.1</v>
      </c>
      <c r="I4118" s="7" t="s">
        <v>8</v>
      </c>
      <c r="J4118" s="7">
        <f t="shared" si="324"/>
        <v>84.1</v>
      </c>
      <c r="K4118" s="8">
        <f t="shared" si="325"/>
        <v>26.54336573664941</v>
      </c>
    </row>
    <row r="4119" spans="1:11" x14ac:dyDescent="0.25">
      <c r="A4119" s="1">
        <v>41</v>
      </c>
      <c r="B4119" s="1" t="str">
        <f t="shared" si="321"/>
        <v> Mongolia</v>
      </c>
      <c r="C4119" s="1" t="str">
        <f t="shared" si="322"/>
        <v>Asia</v>
      </c>
      <c r="D4119" s="2">
        <v>64324895</v>
      </c>
      <c r="E4119" s="2" t="s">
        <v>5</v>
      </c>
      <c r="F4119" s="7">
        <v>151</v>
      </c>
      <c r="G4119" s="7">
        <f t="shared" si="323"/>
        <v>1.51</v>
      </c>
      <c r="H4119" s="7">
        <v>56.7</v>
      </c>
      <c r="I4119" s="7" t="s">
        <v>8</v>
      </c>
      <c r="J4119" s="7">
        <f t="shared" si="324"/>
        <v>56.7</v>
      </c>
      <c r="K4119" s="8">
        <f t="shared" si="325"/>
        <v>24.867330380246482</v>
      </c>
    </row>
    <row r="4120" spans="1:11" x14ac:dyDescent="0.25">
      <c r="A4120" s="1">
        <v>9</v>
      </c>
      <c r="B4120" s="1" t="str">
        <f t="shared" si="321"/>
        <v> Seychelles</v>
      </c>
      <c r="C4120" s="1" t="str">
        <f t="shared" si="322"/>
        <v>Medio Oriente</v>
      </c>
      <c r="D4120" s="2">
        <v>28247495</v>
      </c>
      <c r="E4120" s="2" t="s">
        <v>5</v>
      </c>
      <c r="F4120" s="7">
        <v>140</v>
      </c>
      <c r="G4120" s="7">
        <f t="shared" si="323"/>
        <v>1.4</v>
      </c>
      <c r="H4120" s="7">
        <v>57.7</v>
      </c>
      <c r="I4120" s="7" t="s">
        <v>8</v>
      </c>
      <c r="J4120" s="7">
        <f t="shared" si="324"/>
        <v>57.7</v>
      </c>
      <c r="K4120" s="8">
        <f t="shared" si="325"/>
        <v>29.438775510204088</v>
      </c>
    </row>
    <row r="4121" spans="1:11" x14ac:dyDescent="0.25">
      <c r="A4121" s="1">
        <v>58</v>
      </c>
      <c r="B4121" s="1" t="str">
        <f t="shared" si="321"/>
        <v> Guyana</v>
      </c>
      <c r="C4121" s="1" t="str">
        <f t="shared" si="322"/>
        <v>Sudamérica</v>
      </c>
      <c r="D4121" s="2">
        <v>10461048</v>
      </c>
      <c r="E4121" s="2" t="s">
        <v>5</v>
      </c>
      <c r="F4121" s="7">
        <v>158</v>
      </c>
      <c r="G4121" s="7">
        <f t="shared" si="323"/>
        <v>1.58</v>
      </c>
      <c r="H4121" s="7">
        <v>59.8</v>
      </c>
      <c r="I4121" s="7" t="s">
        <v>8</v>
      </c>
      <c r="J4121" s="7">
        <f t="shared" si="324"/>
        <v>59.8</v>
      </c>
      <c r="K4121" s="8">
        <f t="shared" si="325"/>
        <v>23.954494472039734</v>
      </c>
    </row>
    <row r="4122" spans="1:11" x14ac:dyDescent="0.25">
      <c r="A4122" s="1">
        <v>49</v>
      </c>
      <c r="B4122" s="1" t="str">
        <f t="shared" si="321"/>
        <v> Uruguay</v>
      </c>
      <c r="C4122" s="1" t="str">
        <f t="shared" si="322"/>
        <v>Sudamérica</v>
      </c>
      <c r="D4122" s="2">
        <v>43747764</v>
      </c>
      <c r="E4122" s="2" t="s">
        <v>7</v>
      </c>
      <c r="F4122" s="7">
        <v>150</v>
      </c>
      <c r="G4122" s="7">
        <f t="shared" si="323"/>
        <v>1.5</v>
      </c>
      <c r="H4122" s="7">
        <v>57.9</v>
      </c>
      <c r="I4122" s="7" t="s">
        <v>8</v>
      </c>
      <c r="J4122" s="7">
        <f t="shared" si="324"/>
        <v>57.9</v>
      </c>
      <c r="K4122" s="8">
        <f t="shared" si="325"/>
        <v>25.733333333333334</v>
      </c>
    </row>
    <row r="4123" spans="1:11" x14ac:dyDescent="0.25">
      <c r="A4123" s="1">
        <v>14</v>
      </c>
      <c r="B4123" s="1" t="str">
        <f t="shared" si="321"/>
        <v> Madagascar</v>
      </c>
      <c r="C4123" s="1" t="str">
        <f t="shared" si="322"/>
        <v>África</v>
      </c>
      <c r="D4123" s="2">
        <v>78349550</v>
      </c>
      <c r="E4123" s="2" t="s">
        <v>5</v>
      </c>
      <c r="F4123" s="7">
        <v>166</v>
      </c>
      <c r="G4123" s="7">
        <f t="shared" si="323"/>
        <v>1.66</v>
      </c>
      <c r="H4123" s="7">
        <v>145.1</v>
      </c>
      <c r="I4123" s="7" t="s">
        <v>6</v>
      </c>
      <c r="J4123" s="7">
        <f t="shared" si="324"/>
        <v>65.816252887000005</v>
      </c>
      <c r="K4123" s="8">
        <f t="shared" si="325"/>
        <v>23.884545248584704</v>
      </c>
    </row>
    <row r="4124" spans="1:11" x14ac:dyDescent="0.25">
      <c r="A4124" s="1">
        <v>4</v>
      </c>
      <c r="B4124" s="1" t="str">
        <f t="shared" si="321"/>
        <v> Mozambique</v>
      </c>
      <c r="C4124" s="1" t="str">
        <f t="shared" si="322"/>
        <v>África</v>
      </c>
      <c r="D4124" s="2">
        <v>23821533</v>
      </c>
      <c r="E4124" s="2" t="s">
        <v>5</v>
      </c>
      <c r="F4124" s="7">
        <v>149</v>
      </c>
      <c r="G4124" s="7">
        <f t="shared" si="323"/>
        <v>1.49</v>
      </c>
      <c r="H4124" s="7">
        <v>102.1</v>
      </c>
      <c r="I4124" s="7" t="s">
        <v>6</v>
      </c>
      <c r="J4124" s="7">
        <f t="shared" si="324"/>
        <v>46.311780976999998</v>
      </c>
      <c r="K4124" s="8">
        <f t="shared" si="325"/>
        <v>20.860222952569703</v>
      </c>
    </row>
    <row r="4125" spans="1:11" x14ac:dyDescent="0.25">
      <c r="A4125" s="1">
        <v>45</v>
      </c>
      <c r="B4125" s="1" t="str">
        <f t="shared" si="321"/>
        <v> Cuba</v>
      </c>
      <c r="C4125" s="1" t="str">
        <f t="shared" si="322"/>
        <v>Centroamérica</v>
      </c>
      <c r="D4125" s="2">
        <v>46397681</v>
      </c>
      <c r="E4125" s="2" t="s">
        <v>5</v>
      </c>
      <c r="F4125" s="7">
        <v>158</v>
      </c>
      <c r="G4125" s="7">
        <f t="shared" si="323"/>
        <v>1.58</v>
      </c>
      <c r="H4125" s="7">
        <v>126.8</v>
      </c>
      <c r="I4125" s="7" t="s">
        <v>6</v>
      </c>
      <c r="J4125" s="7">
        <f t="shared" si="324"/>
        <v>57.515512516000001</v>
      </c>
      <c r="K4125" s="8">
        <f t="shared" si="325"/>
        <v>23.039381716071141</v>
      </c>
    </row>
    <row r="4126" spans="1:11" x14ac:dyDescent="0.25">
      <c r="A4126" s="1">
        <v>43</v>
      </c>
      <c r="B4126" s="1" t="str">
        <f t="shared" si="321"/>
        <v> Colombia</v>
      </c>
      <c r="C4126" s="1" t="str">
        <f t="shared" si="322"/>
        <v>Sudamérica</v>
      </c>
      <c r="D4126" s="2">
        <v>89946458</v>
      </c>
      <c r="E4126" s="2" t="s">
        <v>7</v>
      </c>
      <c r="F4126" s="7">
        <v>187</v>
      </c>
      <c r="G4126" s="7">
        <f t="shared" si="323"/>
        <v>1.87</v>
      </c>
      <c r="H4126" s="7">
        <v>203.3</v>
      </c>
      <c r="I4126" s="7" t="s">
        <v>6</v>
      </c>
      <c r="J4126" s="7">
        <f t="shared" si="324"/>
        <v>92.215328821000014</v>
      </c>
      <c r="K4126" s="8">
        <f t="shared" si="325"/>
        <v>26.370593617489778</v>
      </c>
    </row>
    <row r="4127" spans="1:11" x14ac:dyDescent="0.25">
      <c r="A4127" s="1">
        <v>16</v>
      </c>
      <c r="B4127" s="1" t="str">
        <f t="shared" si="321"/>
        <v> Vietnam</v>
      </c>
      <c r="C4127" s="1" t="str">
        <f t="shared" si="322"/>
        <v>Asia</v>
      </c>
      <c r="D4127" s="2">
        <v>72606717</v>
      </c>
      <c r="E4127" s="2" t="s">
        <v>5</v>
      </c>
      <c r="F4127" s="7">
        <v>174</v>
      </c>
      <c r="G4127" s="7">
        <f t="shared" si="323"/>
        <v>1.74</v>
      </c>
      <c r="H4127" s="7">
        <v>71.8</v>
      </c>
      <c r="I4127" s="7" t="s">
        <v>8</v>
      </c>
      <c r="J4127" s="7">
        <f t="shared" si="324"/>
        <v>71.8</v>
      </c>
      <c r="K4127" s="8">
        <f t="shared" si="325"/>
        <v>23.715153917294224</v>
      </c>
    </row>
    <row r="4128" spans="1:11" x14ac:dyDescent="0.25">
      <c r="A4128" s="1">
        <v>57</v>
      </c>
      <c r="B4128" s="1" t="str">
        <f t="shared" si="321"/>
        <v> Argentina</v>
      </c>
      <c r="C4128" s="1" t="str">
        <f t="shared" si="322"/>
        <v>Sudamérica</v>
      </c>
      <c r="D4128" s="2">
        <v>19728706</v>
      </c>
      <c r="E4128" s="2" t="s">
        <v>5</v>
      </c>
      <c r="F4128" s="7">
        <v>181</v>
      </c>
      <c r="G4128" s="7">
        <f t="shared" si="323"/>
        <v>1.81</v>
      </c>
      <c r="H4128" s="7">
        <v>213.4</v>
      </c>
      <c r="I4128" s="7" t="s">
        <v>6</v>
      </c>
      <c r="J4128" s="7">
        <f t="shared" si="324"/>
        <v>96.796611758000012</v>
      </c>
      <c r="K4128" s="8">
        <f t="shared" si="325"/>
        <v>29.546293384817318</v>
      </c>
    </row>
    <row r="4129" spans="1:11" x14ac:dyDescent="0.25">
      <c r="A4129" s="1">
        <v>50</v>
      </c>
      <c r="B4129" s="1" t="str">
        <f t="shared" si="321"/>
        <v> Venezuela</v>
      </c>
      <c r="C4129" s="1" t="str">
        <f t="shared" si="322"/>
        <v>Sudamérica</v>
      </c>
      <c r="D4129" s="2">
        <v>77306697</v>
      </c>
      <c r="E4129" s="2" t="s">
        <v>7</v>
      </c>
      <c r="F4129" s="7">
        <v>167</v>
      </c>
      <c r="G4129" s="7">
        <f t="shared" si="323"/>
        <v>1.67</v>
      </c>
      <c r="H4129" s="7">
        <v>72.2</v>
      </c>
      <c r="I4129" s="7" t="s">
        <v>8</v>
      </c>
      <c r="J4129" s="7">
        <f t="shared" si="324"/>
        <v>72.2</v>
      </c>
      <c r="K4129" s="8">
        <f t="shared" si="325"/>
        <v>25.888343074330383</v>
      </c>
    </row>
    <row r="4130" spans="1:11" x14ac:dyDescent="0.25">
      <c r="A4130" s="1">
        <v>43</v>
      </c>
      <c r="B4130" s="1" t="str">
        <f t="shared" si="321"/>
        <v> Colombia</v>
      </c>
      <c r="C4130" s="1" t="str">
        <f t="shared" si="322"/>
        <v>Sudamérica</v>
      </c>
      <c r="D4130" s="2">
        <v>81156307</v>
      </c>
      <c r="E4130" s="2" t="s">
        <v>7</v>
      </c>
      <c r="F4130" s="7">
        <v>161</v>
      </c>
      <c r="G4130" s="7">
        <f t="shared" si="323"/>
        <v>1.61</v>
      </c>
      <c r="H4130" s="7">
        <v>157.9</v>
      </c>
      <c r="I4130" s="7" t="s">
        <v>6</v>
      </c>
      <c r="J4130" s="7">
        <f t="shared" si="324"/>
        <v>71.622235223000004</v>
      </c>
      <c r="K4130" s="8">
        <f t="shared" si="325"/>
        <v>27.630969184445043</v>
      </c>
    </row>
    <row r="4131" spans="1:11" x14ac:dyDescent="0.25">
      <c r="A4131" s="1">
        <v>45</v>
      </c>
      <c r="B4131" s="1" t="str">
        <f t="shared" si="321"/>
        <v> Cuba</v>
      </c>
      <c r="C4131" s="1" t="str">
        <f t="shared" si="322"/>
        <v>Centroamérica</v>
      </c>
      <c r="D4131" s="2">
        <v>26976658</v>
      </c>
      <c r="E4131" s="2" t="s">
        <v>5</v>
      </c>
      <c r="F4131" s="7">
        <v>170</v>
      </c>
      <c r="G4131" s="7">
        <f t="shared" si="323"/>
        <v>1.7</v>
      </c>
      <c r="H4131" s="7">
        <v>168.4</v>
      </c>
      <c r="I4131" s="7" t="s">
        <v>6</v>
      </c>
      <c r="J4131" s="7">
        <f t="shared" si="324"/>
        <v>76.384955108</v>
      </c>
      <c r="K4131" s="8">
        <f t="shared" si="325"/>
        <v>26.430780314186855</v>
      </c>
    </row>
    <row r="4132" spans="1:11" x14ac:dyDescent="0.25">
      <c r="A4132" s="1">
        <v>25</v>
      </c>
      <c r="B4132" s="1" t="str">
        <f t="shared" si="321"/>
        <v> Zambia</v>
      </c>
      <c r="C4132" s="1" t="str">
        <f t="shared" si="322"/>
        <v>África</v>
      </c>
      <c r="D4132" s="2">
        <v>13945198</v>
      </c>
      <c r="E4132" s="2" t="s">
        <v>7</v>
      </c>
      <c r="F4132" s="7">
        <v>149</v>
      </c>
      <c r="G4132" s="7">
        <f t="shared" si="323"/>
        <v>1.49</v>
      </c>
      <c r="H4132" s="7">
        <v>55.2</v>
      </c>
      <c r="I4132" s="7" t="s">
        <v>8</v>
      </c>
      <c r="J4132" s="7">
        <f t="shared" si="324"/>
        <v>55.2</v>
      </c>
      <c r="K4132" s="8">
        <f t="shared" si="325"/>
        <v>24.863744876356922</v>
      </c>
    </row>
    <row r="4133" spans="1:11" x14ac:dyDescent="0.25">
      <c r="A4133" s="1">
        <v>38</v>
      </c>
      <c r="B4133" s="1" t="str">
        <f t="shared" si="321"/>
        <v> Namibia</v>
      </c>
      <c r="C4133" s="1" t="str">
        <f t="shared" si="322"/>
        <v>África</v>
      </c>
      <c r="D4133" s="2">
        <v>44919031</v>
      </c>
      <c r="E4133" s="2" t="s">
        <v>5</v>
      </c>
      <c r="F4133" s="7">
        <v>152</v>
      </c>
      <c r="G4133" s="7">
        <f t="shared" si="323"/>
        <v>1.52</v>
      </c>
      <c r="H4133" s="7">
        <v>132.1</v>
      </c>
      <c r="I4133" s="7" t="s">
        <v>6</v>
      </c>
      <c r="J4133" s="7">
        <f t="shared" si="324"/>
        <v>59.919552076999999</v>
      </c>
      <c r="K4133" s="8">
        <f t="shared" si="325"/>
        <v>25.934709174601799</v>
      </c>
    </row>
    <row r="4134" spans="1:11" x14ac:dyDescent="0.25">
      <c r="A4134" s="1">
        <v>63</v>
      </c>
      <c r="B4134" s="1" t="str">
        <f t="shared" si="321"/>
        <v> Tuvalu</v>
      </c>
      <c r="C4134" s="1" t="str">
        <f t="shared" si="322"/>
        <v>Oceanía</v>
      </c>
      <c r="D4134" s="2">
        <v>61116609</v>
      </c>
      <c r="E4134" s="2" t="s">
        <v>5</v>
      </c>
      <c r="F4134" s="7">
        <v>150</v>
      </c>
      <c r="G4134" s="7">
        <f t="shared" si="323"/>
        <v>1.5</v>
      </c>
      <c r="H4134" s="7">
        <v>58.5</v>
      </c>
      <c r="I4134" s="7" t="s">
        <v>8</v>
      </c>
      <c r="J4134" s="7">
        <f t="shared" si="324"/>
        <v>58.5</v>
      </c>
      <c r="K4134" s="8">
        <f t="shared" si="325"/>
        <v>26</v>
      </c>
    </row>
    <row r="4135" spans="1:11" x14ac:dyDescent="0.25">
      <c r="A4135" s="1">
        <v>22</v>
      </c>
      <c r="B4135" s="1" t="str">
        <f t="shared" si="321"/>
        <v> Indonesia</v>
      </c>
      <c r="C4135" s="1" t="str">
        <f t="shared" si="322"/>
        <v>Asia</v>
      </c>
      <c r="D4135" s="2">
        <v>84433362</v>
      </c>
      <c r="E4135" s="2" t="s">
        <v>5</v>
      </c>
      <c r="F4135" s="7">
        <v>157</v>
      </c>
      <c r="G4135" s="7">
        <f t="shared" si="323"/>
        <v>1.57</v>
      </c>
      <c r="H4135" s="7">
        <v>50.2</v>
      </c>
      <c r="I4135" s="7" t="s">
        <v>8</v>
      </c>
      <c r="J4135" s="7">
        <f t="shared" si="324"/>
        <v>50.2</v>
      </c>
      <c r="K4135" s="8">
        <f t="shared" si="325"/>
        <v>20.36593776623798</v>
      </c>
    </row>
    <row r="4136" spans="1:11" x14ac:dyDescent="0.25">
      <c r="A4136" s="1">
        <v>24</v>
      </c>
      <c r="B4136" s="1" t="str">
        <f t="shared" si="321"/>
        <v> China</v>
      </c>
      <c r="C4136" s="1" t="str">
        <f t="shared" si="322"/>
        <v>Asia</v>
      </c>
      <c r="D4136" s="2">
        <v>52270608</v>
      </c>
      <c r="E4136" s="2" t="s">
        <v>5</v>
      </c>
      <c r="F4136" s="7">
        <v>160</v>
      </c>
      <c r="G4136" s="7">
        <f t="shared" si="323"/>
        <v>1.6</v>
      </c>
      <c r="H4136" s="7">
        <v>59.4</v>
      </c>
      <c r="I4136" s="7" t="s">
        <v>8</v>
      </c>
      <c r="J4136" s="7">
        <f t="shared" si="324"/>
        <v>59.4</v>
      </c>
      <c r="K4136" s="8">
        <f t="shared" si="325"/>
        <v>23.203124999999996</v>
      </c>
    </row>
    <row r="4137" spans="1:11" x14ac:dyDescent="0.25">
      <c r="A4137" s="1">
        <v>48</v>
      </c>
      <c r="B4137" s="1" t="str">
        <f t="shared" si="321"/>
        <v> Vanuatu</v>
      </c>
      <c r="C4137" s="1" t="str">
        <f t="shared" si="322"/>
        <v>Oceanía</v>
      </c>
      <c r="D4137" s="2">
        <v>17296663</v>
      </c>
      <c r="E4137" s="2" t="s">
        <v>5</v>
      </c>
      <c r="F4137" s="7">
        <v>159</v>
      </c>
      <c r="G4137" s="7">
        <f t="shared" si="323"/>
        <v>1.59</v>
      </c>
      <c r="H4137" s="7">
        <v>67.5</v>
      </c>
      <c r="I4137" s="7" t="s">
        <v>8</v>
      </c>
      <c r="J4137" s="7">
        <f t="shared" si="324"/>
        <v>67.5</v>
      </c>
      <c r="K4137" s="8">
        <f t="shared" si="325"/>
        <v>26.699893200427194</v>
      </c>
    </row>
    <row r="4138" spans="1:11" x14ac:dyDescent="0.25">
      <c r="A4138" s="1">
        <v>28</v>
      </c>
      <c r="B4138" s="1" t="str">
        <f t="shared" si="321"/>
        <v> Austria</v>
      </c>
      <c r="C4138" s="1" t="str">
        <f t="shared" si="322"/>
        <v>Europa</v>
      </c>
      <c r="D4138" s="2">
        <v>65018448</v>
      </c>
      <c r="E4138" s="2" t="s">
        <v>5</v>
      </c>
      <c r="F4138" s="7">
        <v>187</v>
      </c>
      <c r="G4138" s="7">
        <f t="shared" si="323"/>
        <v>1.87</v>
      </c>
      <c r="H4138" s="7">
        <v>92.4</v>
      </c>
      <c r="I4138" s="7" t="s">
        <v>8</v>
      </c>
      <c r="J4138" s="7">
        <f t="shared" si="324"/>
        <v>92.4</v>
      </c>
      <c r="K4138" s="8">
        <f t="shared" si="325"/>
        <v>26.423403586033341</v>
      </c>
    </row>
    <row r="4139" spans="1:11" x14ac:dyDescent="0.25">
      <c r="A4139" s="1">
        <v>41</v>
      </c>
      <c r="B4139" s="1" t="str">
        <f t="shared" si="321"/>
        <v> Mongolia</v>
      </c>
      <c r="C4139" s="1" t="str">
        <f t="shared" si="322"/>
        <v>Asia</v>
      </c>
      <c r="D4139" s="2">
        <v>42551908</v>
      </c>
      <c r="E4139" s="2" t="s">
        <v>5</v>
      </c>
      <c r="F4139" s="7">
        <v>172</v>
      </c>
      <c r="G4139" s="7">
        <f t="shared" si="323"/>
        <v>1.72</v>
      </c>
      <c r="H4139" s="7">
        <v>170.2</v>
      </c>
      <c r="I4139" s="7" t="s">
        <v>6</v>
      </c>
      <c r="J4139" s="7">
        <f t="shared" si="324"/>
        <v>77.201421373999992</v>
      </c>
      <c r="K4139" s="8">
        <f t="shared" si="325"/>
        <v>26.095667040968092</v>
      </c>
    </row>
    <row r="4140" spans="1:11" x14ac:dyDescent="0.25">
      <c r="A4140" s="1">
        <v>31</v>
      </c>
      <c r="B4140" s="1" t="str">
        <f t="shared" si="321"/>
        <v> Gambia</v>
      </c>
      <c r="C4140" s="1" t="str">
        <f t="shared" si="322"/>
        <v>África</v>
      </c>
      <c r="D4140" s="2">
        <v>41045436</v>
      </c>
      <c r="E4140" s="2" t="s">
        <v>5</v>
      </c>
      <c r="F4140" s="7">
        <v>157</v>
      </c>
      <c r="G4140" s="7">
        <f t="shared" si="323"/>
        <v>1.57</v>
      </c>
      <c r="H4140" s="7">
        <v>56.9</v>
      </c>
      <c r="I4140" s="7" t="s">
        <v>8</v>
      </c>
      <c r="J4140" s="7">
        <f t="shared" si="324"/>
        <v>56.9</v>
      </c>
      <c r="K4140" s="8">
        <f t="shared" si="325"/>
        <v>23.084100774879303</v>
      </c>
    </row>
    <row r="4141" spans="1:11" x14ac:dyDescent="0.25">
      <c r="A4141" s="1">
        <v>44</v>
      </c>
      <c r="B4141" s="1" t="str">
        <f t="shared" si="321"/>
        <v> Yemen</v>
      </c>
      <c r="C4141" s="1" t="str">
        <f t="shared" si="322"/>
        <v>Medio Oriente</v>
      </c>
      <c r="D4141" s="2">
        <v>40345723</v>
      </c>
      <c r="E4141" s="2" t="s">
        <v>7</v>
      </c>
      <c r="F4141" s="7">
        <v>162</v>
      </c>
      <c r="G4141" s="7">
        <f t="shared" si="323"/>
        <v>1.62</v>
      </c>
      <c r="H4141" s="7">
        <v>58.5</v>
      </c>
      <c r="I4141" s="7" t="s">
        <v>8</v>
      </c>
      <c r="J4141" s="7">
        <f t="shared" si="324"/>
        <v>58.5</v>
      </c>
      <c r="K4141" s="8">
        <f t="shared" si="325"/>
        <v>22.290809327846361</v>
      </c>
    </row>
    <row r="4142" spans="1:11" x14ac:dyDescent="0.25">
      <c r="A4142" s="1">
        <v>56</v>
      </c>
      <c r="B4142" s="1" t="str">
        <f t="shared" si="321"/>
        <v> Armenia</v>
      </c>
      <c r="C4142" s="1" t="str">
        <f t="shared" si="322"/>
        <v>Medio Oriente</v>
      </c>
      <c r="D4142" s="2">
        <v>37534937</v>
      </c>
      <c r="E4142" s="2" t="s">
        <v>7</v>
      </c>
      <c r="F4142" s="7">
        <v>161</v>
      </c>
      <c r="G4142" s="7">
        <f t="shared" si="323"/>
        <v>1.61</v>
      </c>
      <c r="H4142" s="7">
        <v>70.5</v>
      </c>
      <c r="I4142" s="7" t="s">
        <v>8</v>
      </c>
      <c r="J4142" s="7">
        <f t="shared" si="324"/>
        <v>70.5</v>
      </c>
      <c r="K4142" s="8">
        <f t="shared" si="325"/>
        <v>27.198024767562977</v>
      </c>
    </row>
    <row r="4143" spans="1:11" x14ac:dyDescent="0.25">
      <c r="A4143" s="1">
        <v>30</v>
      </c>
      <c r="B4143" s="1" t="str">
        <f t="shared" si="321"/>
        <v> Liberia</v>
      </c>
      <c r="C4143" s="1" t="str">
        <f t="shared" si="322"/>
        <v>África</v>
      </c>
      <c r="D4143" s="2">
        <v>85585987</v>
      </c>
      <c r="E4143" s="2" t="s">
        <v>5</v>
      </c>
      <c r="F4143" s="7">
        <v>153</v>
      </c>
      <c r="G4143" s="7">
        <f t="shared" si="323"/>
        <v>1.53</v>
      </c>
      <c r="H4143" s="7">
        <v>127.2</v>
      </c>
      <c r="I4143" s="7" t="s">
        <v>6</v>
      </c>
      <c r="J4143" s="7">
        <f t="shared" si="324"/>
        <v>57.696949464000006</v>
      </c>
      <c r="K4143" s="8">
        <f t="shared" si="325"/>
        <v>24.647336265538897</v>
      </c>
    </row>
    <row r="4144" spans="1:11" x14ac:dyDescent="0.25">
      <c r="A4144" s="1">
        <v>2</v>
      </c>
      <c r="B4144" s="1" t="str">
        <f t="shared" si="321"/>
        <v> Burkina Faso</v>
      </c>
      <c r="C4144" s="1" t="str">
        <f t="shared" si="322"/>
        <v>África</v>
      </c>
      <c r="D4144" s="2">
        <v>87845258</v>
      </c>
      <c r="E4144" s="2" t="s">
        <v>5</v>
      </c>
      <c r="F4144" s="7">
        <v>169</v>
      </c>
      <c r="G4144" s="7">
        <f t="shared" si="323"/>
        <v>1.69</v>
      </c>
      <c r="H4144" s="7">
        <v>62.6</v>
      </c>
      <c r="I4144" s="7" t="s">
        <v>8</v>
      </c>
      <c r="J4144" s="7">
        <f t="shared" si="324"/>
        <v>62.6</v>
      </c>
      <c r="K4144" s="8">
        <f t="shared" si="325"/>
        <v>21.918000070025563</v>
      </c>
    </row>
    <row r="4145" spans="1:11" x14ac:dyDescent="0.25">
      <c r="A4145" s="1">
        <v>31</v>
      </c>
      <c r="B4145" s="1" t="str">
        <f t="shared" si="321"/>
        <v> Gambia</v>
      </c>
      <c r="C4145" s="1" t="str">
        <f t="shared" si="322"/>
        <v>África</v>
      </c>
      <c r="D4145" s="2">
        <v>52435273</v>
      </c>
      <c r="E4145" s="2" t="s">
        <v>7</v>
      </c>
      <c r="F4145" s="7">
        <v>146</v>
      </c>
      <c r="G4145" s="7">
        <f t="shared" si="323"/>
        <v>1.46</v>
      </c>
      <c r="H4145" s="7">
        <v>53.4</v>
      </c>
      <c r="I4145" s="7" t="s">
        <v>8</v>
      </c>
      <c r="J4145" s="7">
        <f t="shared" si="324"/>
        <v>53.4</v>
      </c>
      <c r="K4145" s="8">
        <f t="shared" si="325"/>
        <v>25.051604428598239</v>
      </c>
    </row>
    <row r="4146" spans="1:11" x14ac:dyDescent="0.25">
      <c r="A4146" s="1">
        <v>56</v>
      </c>
      <c r="B4146" s="1" t="str">
        <f t="shared" si="321"/>
        <v> Armenia</v>
      </c>
      <c r="C4146" s="1" t="str">
        <f t="shared" si="322"/>
        <v>Medio Oriente</v>
      </c>
      <c r="D4146" s="2">
        <v>81757568</v>
      </c>
      <c r="E4146" s="2" t="s">
        <v>7</v>
      </c>
      <c r="F4146" s="7">
        <v>143</v>
      </c>
      <c r="G4146" s="7">
        <f t="shared" si="323"/>
        <v>1.43</v>
      </c>
      <c r="H4146" s="7">
        <v>51.3</v>
      </c>
      <c r="I4146" s="7" t="s">
        <v>8</v>
      </c>
      <c r="J4146" s="7">
        <f t="shared" si="324"/>
        <v>51.3</v>
      </c>
      <c r="K4146" s="8">
        <f t="shared" si="325"/>
        <v>25.086801310577535</v>
      </c>
    </row>
    <row r="4147" spans="1:11" x14ac:dyDescent="0.25">
      <c r="A4147" s="1">
        <v>51</v>
      </c>
      <c r="B4147" s="1" t="str">
        <f t="shared" si="321"/>
        <v> Costa Rica</v>
      </c>
      <c r="C4147" s="1" t="str">
        <f t="shared" si="322"/>
        <v>Centroamérica</v>
      </c>
      <c r="D4147" s="2">
        <v>22504515</v>
      </c>
      <c r="E4147" s="2" t="s">
        <v>5</v>
      </c>
      <c r="F4147" s="7">
        <v>159</v>
      </c>
      <c r="G4147" s="7">
        <f t="shared" si="323"/>
        <v>1.59</v>
      </c>
      <c r="H4147" s="7">
        <v>140.9</v>
      </c>
      <c r="I4147" s="7" t="s">
        <v>6</v>
      </c>
      <c r="J4147" s="7">
        <f t="shared" si="324"/>
        <v>63.911164933000009</v>
      </c>
      <c r="K4147" s="8">
        <f t="shared" si="325"/>
        <v>25.280315230014637</v>
      </c>
    </row>
    <row r="4148" spans="1:11" x14ac:dyDescent="0.25">
      <c r="A4148" s="1">
        <v>55</v>
      </c>
      <c r="B4148" s="1" t="str">
        <f t="shared" si="321"/>
        <v> Honduras</v>
      </c>
      <c r="C4148" s="1" t="str">
        <f t="shared" si="322"/>
        <v>Centroamérica</v>
      </c>
      <c r="D4148" s="2">
        <v>80144114</v>
      </c>
      <c r="E4148" s="2" t="s">
        <v>7</v>
      </c>
      <c r="F4148" s="7">
        <v>132</v>
      </c>
      <c r="G4148" s="7">
        <f t="shared" si="323"/>
        <v>1.32</v>
      </c>
      <c r="H4148" s="7">
        <v>45.6</v>
      </c>
      <c r="I4148" s="7" t="s">
        <v>8</v>
      </c>
      <c r="J4148" s="7">
        <f t="shared" si="324"/>
        <v>45.6</v>
      </c>
      <c r="K4148" s="8">
        <f t="shared" si="325"/>
        <v>26.170798898071624</v>
      </c>
    </row>
    <row r="4149" spans="1:11" x14ac:dyDescent="0.25">
      <c r="A4149" s="1">
        <v>19</v>
      </c>
      <c r="B4149" s="1" t="str">
        <f t="shared" si="321"/>
        <v> Somalia</v>
      </c>
      <c r="C4149" s="1" t="str">
        <f t="shared" si="322"/>
        <v>África</v>
      </c>
      <c r="D4149" s="2">
        <v>51253541</v>
      </c>
      <c r="E4149" s="2" t="s">
        <v>7</v>
      </c>
      <c r="F4149" s="7">
        <v>154</v>
      </c>
      <c r="G4149" s="7">
        <f t="shared" si="323"/>
        <v>1.54</v>
      </c>
      <c r="H4149" s="7">
        <v>106.9</v>
      </c>
      <c r="I4149" s="7" t="s">
        <v>6</v>
      </c>
      <c r="J4149" s="7">
        <f t="shared" si="324"/>
        <v>48.489024353000005</v>
      </c>
      <c r="K4149" s="8">
        <f t="shared" si="325"/>
        <v>20.445700941558446</v>
      </c>
    </row>
    <row r="4150" spans="1:11" x14ac:dyDescent="0.25">
      <c r="A4150" s="1">
        <v>42</v>
      </c>
      <c r="B4150" s="1" t="str">
        <f t="shared" si="321"/>
        <v> Mauritania</v>
      </c>
      <c r="C4150" s="1" t="str">
        <f t="shared" si="322"/>
        <v>África</v>
      </c>
      <c r="D4150" s="2">
        <v>61407974</v>
      </c>
      <c r="E4150" s="2" t="s">
        <v>5</v>
      </c>
      <c r="F4150" s="7">
        <v>142</v>
      </c>
      <c r="G4150" s="7">
        <f t="shared" si="323"/>
        <v>1.42</v>
      </c>
      <c r="H4150" s="7">
        <v>97.9</v>
      </c>
      <c r="I4150" s="7" t="s">
        <v>6</v>
      </c>
      <c r="J4150" s="7">
        <f t="shared" si="324"/>
        <v>44.406693023000003</v>
      </c>
      <c r="K4150" s="8">
        <f t="shared" si="325"/>
        <v>22.022759880480066</v>
      </c>
    </row>
    <row r="4151" spans="1:11" x14ac:dyDescent="0.25">
      <c r="A4151" s="1">
        <v>32</v>
      </c>
      <c r="B4151" s="1" t="str">
        <f t="shared" si="321"/>
        <v> Ghana</v>
      </c>
      <c r="C4151" s="1" t="str">
        <f t="shared" si="322"/>
        <v>África</v>
      </c>
      <c r="D4151" s="2">
        <v>82525966</v>
      </c>
      <c r="E4151" s="2" t="s">
        <v>5</v>
      </c>
      <c r="F4151" s="7">
        <v>189</v>
      </c>
      <c r="G4151" s="7">
        <f t="shared" si="323"/>
        <v>1.89</v>
      </c>
      <c r="H4151" s="7">
        <v>74.2</v>
      </c>
      <c r="I4151" s="7" t="s">
        <v>8</v>
      </c>
      <c r="J4151" s="7">
        <f t="shared" si="324"/>
        <v>74.2</v>
      </c>
      <c r="K4151" s="8">
        <f t="shared" si="325"/>
        <v>20.772094846168923</v>
      </c>
    </row>
    <row r="4152" spans="1:11" x14ac:dyDescent="0.25">
      <c r="A4152" s="1">
        <v>3</v>
      </c>
      <c r="B4152" s="1" t="str">
        <f t="shared" si="321"/>
        <v> Uganda</v>
      </c>
      <c r="C4152" s="1" t="str">
        <f t="shared" si="322"/>
        <v>África</v>
      </c>
      <c r="D4152" s="2">
        <v>96661552</v>
      </c>
      <c r="E4152" s="2" t="s">
        <v>7</v>
      </c>
      <c r="F4152" s="7">
        <v>156</v>
      </c>
      <c r="G4152" s="7">
        <f t="shared" si="323"/>
        <v>1.56</v>
      </c>
      <c r="H4152" s="7">
        <v>113.8</v>
      </c>
      <c r="I4152" s="7" t="s">
        <v>6</v>
      </c>
      <c r="J4152" s="7">
        <f t="shared" si="324"/>
        <v>51.618811706000002</v>
      </c>
      <c r="K4152" s="8">
        <f t="shared" si="325"/>
        <v>21.210885809500329</v>
      </c>
    </row>
    <row r="4153" spans="1:11" x14ac:dyDescent="0.25">
      <c r="A4153" s="1">
        <v>60</v>
      </c>
      <c r="B4153" s="1" t="str">
        <f t="shared" si="321"/>
        <v> Nicaragua</v>
      </c>
      <c r="C4153" s="1" t="str">
        <f t="shared" si="322"/>
        <v>Centroamérica</v>
      </c>
      <c r="D4153" s="2">
        <v>14160598</v>
      </c>
      <c r="E4153" s="2" t="s">
        <v>5</v>
      </c>
      <c r="F4153" s="7">
        <v>182</v>
      </c>
      <c r="G4153" s="7">
        <f t="shared" si="323"/>
        <v>1.82</v>
      </c>
      <c r="H4153" s="7">
        <v>89.1</v>
      </c>
      <c r="I4153" s="7" t="s">
        <v>8</v>
      </c>
      <c r="J4153" s="7">
        <f t="shared" si="324"/>
        <v>89.1</v>
      </c>
      <c r="K4153" s="8">
        <f t="shared" si="325"/>
        <v>26.898925250573598</v>
      </c>
    </row>
    <row r="4154" spans="1:11" x14ac:dyDescent="0.25">
      <c r="A4154" s="1">
        <v>64</v>
      </c>
      <c r="B4154" s="1" t="str">
        <f t="shared" si="321"/>
        <v> Kiribati</v>
      </c>
      <c r="C4154" s="1" t="str">
        <f t="shared" si="322"/>
        <v>Oceanía</v>
      </c>
      <c r="D4154" s="2">
        <v>43105999</v>
      </c>
      <c r="E4154" s="2" t="s">
        <v>7</v>
      </c>
      <c r="F4154" s="7">
        <v>154</v>
      </c>
      <c r="G4154" s="7">
        <f t="shared" si="323"/>
        <v>1.54</v>
      </c>
      <c r="H4154" s="7">
        <v>136.69999999999999</v>
      </c>
      <c r="I4154" s="7" t="s">
        <v>6</v>
      </c>
      <c r="J4154" s="7">
        <f t="shared" si="324"/>
        <v>62.006076978999999</v>
      </c>
      <c r="K4154" s="8">
        <f t="shared" si="325"/>
        <v>26.145250876623376</v>
      </c>
    </row>
    <row r="4155" spans="1:11" x14ac:dyDescent="0.25">
      <c r="A4155" s="1">
        <v>48</v>
      </c>
      <c r="B4155" s="1" t="str">
        <f t="shared" si="321"/>
        <v> Vanuatu</v>
      </c>
      <c r="C4155" s="1" t="str">
        <f t="shared" si="322"/>
        <v>Oceanía</v>
      </c>
      <c r="D4155" s="2">
        <v>69111799</v>
      </c>
      <c r="E4155" s="2" t="s">
        <v>5</v>
      </c>
      <c r="F4155" s="7">
        <v>166</v>
      </c>
      <c r="G4155" s="7">
        <f t="shared" si="323"/>
        <v>1.66</v>
      </c>
      <c r="H4155" s="7">
        <v>68.900000000000006</v>
      </c>
      <c r="I4155" s="7" t="s">
        <v>8</v>
      </c>
      <c r="J4155" s="7">
        <f t="shared" si="324"/>
        <v>68.900000000000006</v>
      </c>
      <c r="K4155" s="8">
        <f t="shared" si="325"/>
        <v>25.003628973726233</v>
      </c>
    </row>
    <row r="4156" spans="1:11" x14ac:dyDescent="0.25">
      <c r="A4156" s="1">
        <v>47</v>
      </c>
      <c r="B4156" s="1" t="str">
        <f t="shared" si="321"/>
        <v> Malta</v>
      </c>
      <c r="C4156" s="1" t="str">
        <f t="shared" si="322"/>
        <v>África</v>
      </c>
      <c r="D4156" s="2">
        <v>25879906</v>
      </c>
      <c r="E4156" s="2" t="s">
        <v>5</v>
      </c>
      <c r="F4156" s="7">
        <v>182</v>
      </c>
      <c r="G4156" s="7">
        <f t="shared" si="323"/>
        <v>1.82</v>
      </c>
      <c r="H4156" s="7">
        <v>201.3</v>
      </c>
      <c r="I4156" s="7" t="s">
        <v>6</v>
      </c>
      <c r="J4156" s="7">
        <f t="shared" si="324"/>
        <v>91.308144081000009</v>
      </c>
      <c r="K4156" s="8">
        <f t="shared" si="325"/>
        <v>27.565554909129332</v>
      </c>
    </row>
    <row r="4157" spans="1:11" x14ac:dyDescent="0.25">
      <c r="A4157" s="1">
        <v>38</v>
      </c>
      <c r="B4157" s="1" t="str">
        <f t="shared" si="321"/>
        <v> Namibia</v>
      </c>
      <c r="C4157" s="1" t="str">
        <f t="shared" si="322"/>
        <v>África</v>
      </c>
      <c r="D4157" s="2">
        <v>42377798</v>
      </c>
      <c r="E4157" s="2" t="s">
        <v>5</v>
      </c>
      <c r="F4157" s="7">
        <v>175</v>
      </c>
      <c r="G4157" s="7">
        <f t="shared" si="323"/>
        <v>1.75</v>
      </c>
      <c r="H4157" s="7">
        <v>155.9</v>
      </c>
      <c r="I4157" s="7" t="s">
        <v>6</v>
      </c>
      <c r="J4157" s="7">
        <f t="shared" si="324"/>
        <v>70.715050483000013</v>
      </c>
      <c r="K4157" s="8">
        <f t="shared" si="325"/>
        <v>23.09062872914286</v>
      </c>
    </row>
    <row r="4158" spans="1:11" x14ac:dyDescent="0.25">
      <c r="A4158" s="1">
        <v>56</v>
      </c>
      <c r="B4158" s="1" t="str">
        <f t="shared" si="321"/>
        <v> Armenia</v>
      </c>
      <c r="C4158" s="1" t="str">
        <f t="shared" si="322"/>
        <v>Medio Oriente</v>
      </c>
      <c r="D4158" s="2">
        <v>96892965</v>
      </c>
      <c r="E4158" s="2" t="s">
        <v>7</v>
      </c>
      <c r="F4158" s="7">
        <v>162</v>
      </c>
      <c r="G4158" s="7">
        <f t="shared" si="323"/>
        <v>1.62</v>
      </c>
      <c r="H4158" s="7">
        <v>159.4</v>
      </c>
      <c r="I4158" s="7" t="s">
        <v>6</v>
      </c>
      <c r="J4158" s="7">
        <f t="shared" si="324"/>
        <v>72.302623778000012</v>
      </c>
      <c r="K4158" s="8">
        <f t="shared" si="325"/>
        <v>27.550153855357415</v>
      </c>
    </row>
    <row r="4159" spans="1:11" x14ac:dyDescent="0.25">
      <c r="A4159" s="1">
        <v>66</v>
      </c>
      <c r="B4159" s="1" t="str">
        <f t="shared" si="321"/>
        <v> Tonga</v>
      </c>
      <c r="C4159" s="1" t="str">
        <f t="shared" si="322"/>
        <v>Oceanía</v>
      </c>
      <c r="D4159" s="2">
        <v>75176412</v>
      </c>
      <c r="E4159" s="2" t="s">
        <v>5</v>
      </c>
      <c r="F4159" s="7">
        <v>189</v>
      </c>
      <c r="G4159" s="7">
        <f t="shared" si="323"/>
        <v>1.89</v>
      </c>
      <c r="H4159" s="7">
        <v>111.6</v>
      </c>
      <c r="I4159" s="7" t="s">
        <v>8</v>
      </c>
      <c r="J4159" s="7">
        <f t="shared" si="324"/>
        <v>111.6</v>
      </c>
      <c r="K4159" s="8">
        <f t="shared" si="325"/>
        <v>31.242126480221717</v>
      </c>
    </row>
    <row r="4160" spans="1:11" x14ac:dyDescent="0.25">
      <c r="A4160" s="1">
        <v>1</v>
      </c>
      <c r="B4160" s="1" t="str">
        <f t="shared" si="321"/>
        <v> Eritrea</v>
      </c>
      <c r="C4160" s="1" t="str">
        <f t="shared" si="322"/>
        <v>África</v>
      </c>
      <c r="D4160" s="2">
        <v>90850469</v>
      </c>
      <c r="E4160" s="2" t="s">
        <v>5</v>
      </c>
      <c r="F4160" s="7">
        <v>189</v>
      </c>
      <c r="G4160" s="7">
        <f t="shared" si="323"/>
        <v>1.89</v>
      </c>
      <c r="H4160" s="7">
        <v>75.099999999999994</v>
      </c>
      <c r="I4160" s="7" t="s">
        <v>8</v>
      </c>
      <c r="J4160" s="7">
        <f t="shared" si="324"/>
        <v>75.099999999999994</v>
      </c>
      <c r="K4160" s="8">
        <f t="shared" si="325"/>
        <v>21.024047479073932</v>
      </c>
    </row>
    <row r="4161" spans="1:11" x14ac:dyDescent="0.25">
      <c r="A4161" s="1">
        <v>46</v>
      </c>
      <c r="B4161" s="1" t="str">
        <f t="shared" si="321"/>
        <v> Australia</v>
      </c>
      <c r="C4161" s="1" t="str">
        <f t="shared" si="322"/>
        <v>Oceanía</v>
      </c>
      <c r="D4161" s="2">
        <v>79116045</v>
      </c>
      <c r="E4161" s="2" t="s">
        <v>7</v>
      </c>
      <c r="F4161" s="7">
        <v>162</v>
      </c>
      <c r="G4161" s="7">
        <f t="shared" si="323"/>
        <v>1.62</v>
      </c>
      <c r="H4161" s="7">
        <v>73.400000000000006</v>
      </c>
      <c r="I4161" s="7" t="s">
        <v>8</v>
      </c>
      <c r="J4161" s="7">
        <f t="shared" si="324"/>
        <v>73.400000000000006</v>
      </c>
      <c r="K4161" s="8">
        <f t="shared" si="325"/>
        <v>27.968297515622616</v>
      </c>
    </row>
    <row r="4162" spans="1:11" x14ac:dyDescent="0.25">
      <c r="A4162" s="1">
        <v>9</v>
      </c>
      <c r="B4162" s="1" t="str">
        <f t="shared" si="321"/>
        <v> Seychelles</v>
      </c>
      <c r="C4162" s="1" t="str">
        <f t="shared" si="322"/>
        <v>Medio Oriente</v>
      </c>
      <c r="D4162" s="2">
        <v>60746776</v>
      </c>
      <c r="E4162" s="2" t="s">
        <v>5</v>
      </c>
      <c r="F4162" s="7">
        <v>159</v>
      </c>
      <c r="G4162" s="7">
        <f t="shared" si="323"/>
        <v>1.59</v>
      </c>
      <c r="H4162" s="7">
        <v>149.9</v>
      </c>
      <c r="I4162" s="7" t="s">
        <v>6</v>
      </c>
      <c r="J4162" s="7">
        <f t="shared" si="324"/>
        <v>67.993496263000011</v>
      </c>
      <c r="K4162" s="8">
        <f t="shared" si="325"/>
        <v>26.895097608085127</v>
      </c>
    </row>
    <row r="4163" spans="1:11" x14ac:dyDescent="0.25">
      <c r="A4163" s="1">
        <v>64</v>
      </c>
      <c r="B4163" s="1" t="str">
        <f t="shared" ref="B4163:B4226" si="326">+VLOOKUP(A4163,$R$2:$S$68,2,FALSE)</f>
        <v> Kiribati</v>
      </c>
      <c r="C4163" s="1" t="str">
        <f t="shared" ref="C4163:C4226" si="327">+VLOOKUP(B4163,$O$2:$P$68,2,FALSE)</f>
        <v>Oceanía</v>
      </c>
      <c r="D4163" s="2">
        <v>74318033</v>
      </c>
      <c r="E4163" s="2" t="s">
        <v>5</v>
      </c>
      <c r="F4163" s="7">
        <v>159</v>
      </c>
      <c r="G4163" s="7">
        <f t="shared" ref="G4163:G4226" si="328">+F4163/100</f>
        <v>1.59</v>
      </c>
      <c r="H4163" s="7">
        <v>67.5</v>
      </c>
      <c r="I4163" s="7" t="s">
        <v>8</v>
      </c>
      <c r="J4163" s="7">
        <f t="shared" ref="J4163:J4226" si="329">+IF(I4163="lb",H4163*0.45359237,H4163)</f>
        <v>67.5</v>
      </c>
      <c r="K4163" s="8">
        <f t="shared" ref="K4163:K4226" si="330">+J4163/G4163^2</f>
        <v>26.699893200427194</v>
      </c>
    </row>
    <row r="4164" spans="1:11" x14ac:dyDescent="0.25">
      <c r="A4164" s="1">
        <v>23</v>
      </c>
      <c r="B4164" s="1" t="str">
        <f t="shared" si="326"/>
        <v> Sri Lanka</v>
      </c>
      <c r="C4164" s="1" t="str">
        <f t="shared" si="327"/>
        <v>Asia</v>
      </c>
      <c r="D4164" s="2">
        <v>62757374</v>
      </c>
      <c r="E4164" s="2" t="s">
        <v>5</v>
      </c>
      <c r="F4164" s="7">
        <v>158</v>
      </c>
      <c r="G4164" s="7">
        <f t="shared" si="328"/>
        <v>1.58</v>
      </c>
      <c r="H4164" s="7">
        <v>56.5</v>
      </c>
      <c r="I4164" s="7" t="s">
        <v>8</v>
      </c>
      <c r="J4164" s="7">
        <f t="shared" si="329"/>
        <v>56.5</v>
      </c>
      <c r="K4164" s="8">
        <f t="shared" si="330"/>
        <v>22.632590930940552</v>
      </c>
    </row>
    <row r="4165" spans="1:11" x14ac:dyDescent="0.25">
      <c r="A4165" s="1">
        <v>22</v>
      </c>
      <c r="B4165" s="1" t="str">
        <f t="shared" si="326"/>
        <v> Indonesia</v>
      </c>
      <c r="C4165" s="1" t="str">
        <f t="shared" si="327"/>
        <v>Asia</v>
      </c>
      <c r="D4165" s="2">
        <v>57837387</v>
      </c>
      <c r="E4165" s="2" t="s">
        <v>5</v>
      </c>
      <c r="F4165" s="7">
        <v>164</v>
      </c>
      <c r="G4165" s="7">
        <f t="shared" si="328"/>
        <v>1.64</v>
      </c>
      <c r="H4165" s="7">
        <v>120.8</v>
      </c>
      <c r="I4165" s="7" t="s">
        <v>6</v>
      </c>
      <c r="J4165" s="7">
        <f t="shared" si="329"/>
        <v>54.793958296</v>
      </c>
      <c r="K4165" s="8">
        <f t="shared" si="330"/>
        <v>20.372530597858422</v>
      </c>
    </row>
    <row r="4166" spans="1:11" x14ac:dyDescent="0.25">
      <c r="A4166" s="1">
        <v>46</v>
      </c>
      <c r="B4166" s="1" t="str">
        <f t="shared" si="326"/>
        <v> Australia</v>
      </c>
      <c r="C4166" s="1" t="str">
        <f t="shared" si="327"/>
        <v>Oceanía</v>
      </c>
      <c r="D4166" s="2">
        <v>32923762</v>
      </c>
      <c r="E4166" s="2" t="s">
        <v>5</v>
      </c>
      <c r="F4166" s="7">
        <v>176</v>
      </c>
      <c r="G4166" s="7">
        <f t="shared" si="328"/>
        <v>1.76</v>
      </c>
      <c r="H4166" s="7">
        <v>90.3</v>
      </c>
      <c r="I4166" s="7" t="s">
        <v>8</v>
      </c>
      <c r="J4166" s="7">
        <f t="shared" si="329"/>
        <v>90.3</v>
      </c>
      <c r="K4166" s="8">
        <f t="shared" si="330"/>
        <v>29.151601239669422</v>
      </c>
    </row>
    <row r="4167" spans="1:11" x14ac:dyDescent="0.25">
      <c r="A4167" s="1">
        <v>48</v>
      </c>
      <c r="B4167" s="1" t="str">
        <f t="shared" si="326"/>
        <v> Vanuatu</v>
      </c>
      <c r="C4167" s="1" t="str">
        <f t="shared" si="327"/>
        <v>Oceanía</v>
      </c>
      <c r="D4167" s="2">
        <v>24975136</v>
      </c>
      <c r="E4167" s="2" t="s">
        <v>5</v>
      </c>
      <c r="F4167" s="7">
        <v>152</v>
      </c>
      <c r="G4167" s="7">
        <f t="shared" si="328"/>
        <v>1.52</v>
      </c>
      <c r="H4167" s="7">
        <v>126.3</v>
      </c>
      <c r="I4167" s="7" t="s">
        <v>6</v>
      </c>
      <c r="J4167" s="7">
        <f t="shared" si="329"/>
        <v>57.288716331000003</v>
      </c>
      <c r="K4167" s="8">
        <f t="shared" si="330"/>
        <v>24.796016417503463</v>
      </c>
    </row>
    <row r="4168" spans="1:11" x14ac:dyDescent="0.25">
      <c r="A4168" s="1">
        <v>3</v>
      </c>
      <c r="B4168" s="1" t="str">
        <f t="shared" si="326"/>
        <v> Uganda</v>
      </c>
      <c r="C4168" s="1" t="str">
        <f t="shared" si="327"/>
        <v>África</v>
      </c>
      <c r="D4168" s="2">
        <v>66160991</v>
      </c>
      <c r="E4168" s="2" t="s">
        <v>5</v>
      </c>
      <c r="F4168" s="7">
        <v>140</v>
      </c>
      <c r="G4168" s="7">
        <f t="shared" si="328"/>
        <v>1.4</v>
      </c>
      <c r="H4168" s="7">
        <v>39.700000000000003</v>
      </c>
      <c r="I4168" s="7" t="s">
        <v>8</v>
      </c>
      <c r="J4168" s="7">
        <f t="shared" si="329"/>
        <v>39.700000000000003</v>
      </c>
      <c r="K4168" s="8">
        <f t="shared" si="330"/>
        <v>20.255102040816329</v>
      </c>
    </row>
    <row r="4169" spans="1:11" x14ac:dyDescent="0.25">
      <c r="A4169" s="1">
        <v>28</v>
      </c>
      <c r="B4169" s="1" t="str">
        <f t="shared" si="326"/>
        <v> Austria</v>
      </c>
      <c r="C4169" s="1" t="str">
        <f t="shared" si="327"/>
        <v>Europa</v>
      </c>
      <c r="D4169" s="2">
        <v>23111107</v>
      </c>
      <c r="E4169" s="2" t="s">
        <v>7</v>
      </c>
      <c r="F4169" s="7">
        <v>162</v>
      </c>
      <c r="G4169" s="7">
        <f t="shared" si="328"/>
        <v>1.62</v>
      </c>
      <c r="H4169" s="7">
        <v>136.69999999999999</v>
      </c>
      <c r="I4169" s="7" t="s">
        <v>6</v>
      </c>
      <c r="J4169" s="7">
        <f t="shared" si="329"/>
        <v>62.006076978999999</v>
      </c>
      <c r="K4169" s="8">
        <f t="shared" si="330"/>
        <v>23.626763061652181</v>
      </c>
    </row>
    <row r="4170" spans="1:11" x14ac:dyDescent="0.25">
      <c r="A4170" s="1">
        <v>10</v>
      </c>
      <c r="B4170" s="1" t="str">
        <f t="shared" si="326"/>
        <v> Chile</v>
      </c>
      <c r="C4170" s="1" t="str">
        <f t="shared" si="327"/>
        <v>Sudamérica</v>
      </c>
      <c r="D4170" s="2">
        <v>66661921</v>
      </c>
      <c r="E4170" s="2" t="s">
        <v>7</v>
      </c>
      <c r="F4170" s="7">
        <v>144</v>
      </c>
      <c r="G4170" s="7">
        <f t="shared" si="328"/>
        <v>1.44</v>
      </c>
      <c r="H4170" s="7">
        <v>116.8</v>
      </c>
      <c r="I4170" s="7" t="s">
        <v>6</v>
      </c>
      <c r="J4170" s="7">
        <f t="shared" si="329"/>
        <v>52.979588816000003</v>
      </c>
      <c r="K4170" s="8">
        <f t="shared" si="330"/>
        <v>25.549570223765436</v>
      </c>
    </row>
    <row r="4171" spans="1:11" x14ac:dyDescent="0.25">
      <c r="A4171" s="1">
        <v>20</v>
      </c>
      <c r="B4171" s="1" t="str">
        <f t="shared" si="326"/>
        <v> Laos</v>
      </c>
      <c r="C4171" s="1" t="str">
        <f t="shared" si="327"/>
        <v>Asia</v>
      </c>
      <c r="D4171" s="2">
        <v>59603067</v>
      </c>
      <c r="E4171" s="2" t="s">
        <v>5</v>
      </c>
      <c r="F4171" s="7">
        <v>160</v>
      </c>
      <c r="G4171" s="7">
        <f t="shared" si="328"/>
        <v>1.6</v>
      </c>
      <c r="H4171" s="7">
        <v>123.5</v>
      </c>
      <c r="I4171" s="7" t="s">
        <v>6</v>
      </c>
      <c r="J4171" s="7">
        <f t="shared" si="329"/>
        <v>56.018657695000002</v>
      </c>
      <c r="K4171" s="8">
        <f t="shared" si="330"/>
        <v>21.882288162109372</v>
      </c>
    </row>
    <row r="4172" spans="1:11" x14ac:dyDescent="0.25">
      <c r="A4172" s="1">
        <v>55</v>
      </c>
      <c r="B4172" s="1" t="str">
        <f t="shared" si="326"/>
        <v> Honduras</v>
      </c>
      <c r="C4172" s="1" t="str">
        <f t="shared" si="327"/>
        <v>Centroamérica</v>
      </c>
      <c r="D4172" s="2">
        <v>67514723</v>
      </c>
      <c r="E4172" s="2" t="s">
        <v>7</v>
      </c>
      <c r="F4172" s="7">
        <v>170</v>
      </c>
      <c r="G4172" s="7">
        <f t="shared" si="328"/>
        <v>1.7</v>
      </c>
      <c r="H4172" s="7">
        <v>164.5</v>
      </c>
      <c r="I4172" s="7" t="s">
        <v>6</v>
      </c>
      <c r="J4172" s="7">
        <f t="shared" si="329"/>
        <v>74.615944865000003</v>
      </c>
      <c r="K4172" s="8">
        <f t="shared" si="330"/>
        <v>25.818666043252598</v>
      </c>
    </row>
    <row r="4173" spans="1:11" x14ac:dyDescent="0.25">
      <c r="A4173" s="1">
        <v>66</v>
      </c>
      <c r="B4173" s="1" t="str">
        <f t="shared" si="326"/>
        <v> Tonga</v>
      </c>
      <c r="C4173" s="1" t="str">
        <f t="shared" si="327"/>
        <v>Oceanía</v>
      </c>
      <c r="D4173" s="2">
        <v>62677773</v>
      </c>
      <c r="E4173" s="2" t="s">
        <v>7</v>
      </c>
      <c r="F4173" s="7">
        <v>174</v>
      </c>
      <c r="G4173" s="7">
        <f t="shared" si="328"/>
        <v>1.74</v>
      </c>
      <c r="H4173" s="7">
        <v>101.3</v>
      </c>
      <c r="I4173" s="7" t="s">
        <v>8</v>
      </c>
      <c r="J4173" s="7">
        <f t="shared" si="329"/>
        <v>101.3</v>
      </c>
      <c r="K4173" s="8">
        <f t="shared" si="330"/>
        <v>33.458845289998678</v>
      </c>
    </row>
    <row r="4174" spans="1:11" x14ac:dyDescent="0.25">
      <c r="A4174" s="1">
        <v>23</v>
      </c>
      <c r="B4174" s="1" t="str">
        <f t="shared" si="326"/>
        <v> Sri Lanka</v>
      </c>
      <c r="C4174" s="1" t="str">
        <f t="shared" si="327"/>
        <v>Asia</v>
      </c>
      <c r="D4174" s="2">
        <v>43178677</v>
      </c>
      <c r="E4174" s="2" t="s">
        <v>7</v>
      </c>
      <c r="F4174" s="7">
        <v>154</v>
      </c>
      <c r="G4174" s="7">
        <f t="shared" si="328"/>
        <v>1.54</v>
      </c>
      <c r="H4174" s="7">
        <v>58.8</v>
      </c>
      <c r="I4174" s="7" t="s">
        <v>8</v>
      </c>
      <c r="J4174" s="7">
        <f t="shared" si="329"/>
        <v>58.8</v>
      </c>
      <c r="K4174" s="8">
        <f t="shared" si="330"/>
        <v>24.793388429752067</v>
      </c>
    </row>
    <row r="4175" spans="1:11" x14ac:dyDescent="0.25">
      <c r="A4175" s="1">
        <v>22</v>
      </c>
      <c r="B4175" s="1" t="str">
        <f t="shared" si="326"/>
        <v> Indonesia</v>
      </c>
      <c r="C4175" s="1" t="str">
        <f t="shared" si="327"/>
        <v>Asia</v>
      </c>
      <c r="D4175" s="2">
        <v>92960573</v>
      </c>
      <c r="E4175" s="2" t="s">
        <v>5</v>
      </c>
      <c r="F4175" s="7">
        <v>161</v>
      </c>
      <c r="G4175" s="7">
        <f t="shared" si="328"/>
        <v>1.61</v>
      </c>
      <c r="H4175" s="7">
        <v>59.4</v>
      </c>
      <c r="I4175" s="7" t="s">
        <v>8</v>
      </c>
      <c r="J4175" s="7">
        <f t="shared" si="329"/>
        <v>59.4</v>
      </c>
      <c r="K4175" s="8">
        <f t="shared" si="330"/>
        <v>22.915782570116889</v>
      </c>
    </row>
    <row r="4176" spans="1:11" x14ac:dyDescent="0.25">
      <c r="A4176" s="1">
        <v>34</v>
      </c>
      <c r="B4176" s="1" t="str">
        <f t="shared" si="326"/>
        <v> Bulgaria</v>
      </c>
      <c r="C4176" s="1" t="str">
        <f t="shared" si="327"/>
        <v>Europa</v>
      </c>
      <c r="D4176" s="2">
        <v>23856850</v>
      </c>
      <c r="E4176" s="2" t="s">
        <v>7</v>
      </c>
      <c r="F4176" s="7">
        <v>157</v>
      </c>
      <c r="G4176" s="7">
        <f t="shared" si="328"/>
        <v>1.57</v>
      </c>
      <c r="H4176" s="7">
        <v>74.900000000000006</v>
      </c>
      <c r="I4176" s="7" t="s">
        <v>8</v>
      </c>
      <c r="J4176" s="7">
        <f t="shared" si="329"/>
        <v>74.900000000000006</v>
      </c>
      <c r="K4176" s="8">
        <f t="shared" si="330"/>
        <v>30.386628260781372</v>
      </c>
    </row>
    <row r="4177" spans="1:11" x14ac:dyDescent="0.25">
      <c r="A4177" s="1">
        <v>18</v>
      </c>
      <c r="B4177" s="1" t="str">
        <f t="shared" si="326"/>
        <v> Chad</v>
      </c>
      <c r="C4177" s="1" t="str">
        <f t="shared" si="327"/>
        <v>África</v>
      </c>
      <c r="D4177" s="2">
        <v>58272069</v>
      </c>
      <c r="E4177" s="2" t="s">
        <v>5</v>
      </c>
      <c r="F4177" s="7">
        <v>180</v>
      </c>
      <c r="G4177" s="7">
        <f t="shared" si="328"/>
        <v>1.8</v>
      </c>
      <c r="H4177" s="7">
        <v>63.8</v>
      </c>
      <c r="I4177" s="7" t="s">
        <v>8</v>
      </c>
      <c r="J4177" s="7">
        <f t="shared" si="329"/>
        <v>63.8</v>
      </c>
      <c r="K4177" s="8">
        <f t="shared" si="330"/>
        <v>19.691358024691358</v>
      </c>
    </row>
    <row r="4178" spans="1:11" x14ac:dyDescent="0.25">
      <c r="A4178" s="1">
        <v>26</v>
      </c>
      <c r="B4178" s="1" t="str">
        <f t="shared" si="326"/>
        <v> Senegal</v>
      </c>
      <c r="C4178" s="1" t="str">
        <f t="shared" si="327"/>
        <v>África</v>
      </c>
      <c r="D4178" s="2">
        <v>21642870</v>
      </c>
      <c r="E4178" s="2" t="s">
        <v>7</v>
      </c>
      <c r="F4178" s="7">
        <v>178</v>
      </c>
      <c r="G4178" s="7">
        <f t="shared" si="328"/>
        <v>1.78</v>
      </c>
      <c r="H4178" s="7">
        <v>171.1</v>
      </c>
      <c r="I4178" s="7" t="s">
        <v>6</v>
      </c>
      <c r="J4178" s="7">
        <f t="shared" si="329"/>
        <v>77.609654507000002</v>
      </c>
      <c r="K4178" s="8">
        <f t="shared" si="330"/>
        <v>24.494904212536294</v>
      </c>
    </row>
    <row r="4179" spans="1:11" x14ac:dyDescent="0.25">
      <c r="A4179" s="1">
        <v>29</v>
      </c>
      <c r="B4179" s="1" t="str">
        <f t="shared" si="326"/>
        <v> Angola</v>
      </c>
      <c r="C4179" s="1" t="str">
        <f t="shared" si="327"/>
        <v>África</v>
      </c>
      <c r="D4179" s="2">
        <v>47698799</v>
      </c>
      <c r="E4179" s="2" t="s">
        <v>7</v>
      </c>
      <c r="F4179" s="7">
        <v>159</v>
      </c>
      <c r="G4179" s="7">
        <f t="shared" si="328"/>
        <v>1.59</v>
      </c>
      <c r="H4179" s="7">
        <v>66.2</v>
      </c>
      <c r="I4179" s="7" t="s">
        <v>8</v>
      </c>
      <c r="J4179" s="7">
        <f t="shared" si="329"/>
        <v>66.2</v>
      </c>
      <c r="K4179" s="8">
        <f t="shared" si="330"/>
        <v>26.185673035085635</v>
      </c>
    </row>
    <row r="4180" spans="1:11" x14ac:dyDescent="0.25">
      <c r="A4180" s="1">
        <v>20</v>
      </c>
      <c r="B4180" s="1" t="str">
        <f t="shared" si="326"/>
        <v> Laos</v>
      </c>
      <c r="C4180" s="1" t="str">
        <f t="shared" si="327"/>
        <v>Asia</v>
      </c>
      <c r="D4180" s="2">
        <v>67891844</v>
      </c>
      <c r="E4180" s="2" t="s">
        <v>7</v>
      </c>
      <c r="F4180" s="7">
        <v>144</v>
      </c>
      <c r="G4180" s="7">
        <f t="shared" si="328"/>
        <v>1.44</v>
      </c>
      <c r="H4180" s="7">
        <v>44.2</v>
      </c>
      <c r="I4180" s="7" t="s">
        <v>8</v>
      </c>
      <c r="J4180" s="7">
        <f t="shared" si="329"/>
        <v>44.2</v>
      </c>
      <c r="K4180" s="8">
        <f t="shared" si="330"/>
        <v>21.315586419753089</v>
      </c>
    </row>
    <row r="4181" spans="1:11" x14ac:dyDescent="0.25">
      <c r="A4181" s="1">
        <v>60</v>
      </c>
      <c r="B4181" s="1" t="str">
        <f t="shared" si="326"/>
        <v> Nicaragua</v>
      </c>
      <c r="C4181" s="1" t="str">
        <f t="shared" si="327"/>
        <v>Centroamérica</v>
      </c>
      <c r="D4181" s="2">
        <v>34418657</v>
      </c>
      <c r="E4181" s="2" t="s">
        <v>5</v>
      </c>
      <c r="F4181" s="7">
        <v>149</v>
      </c>
      <c r="G4181" s="7">
        <f t="shared" si="328"/>
        <v>1.49</v>
      </c>
      <c r="H4181" s="7">
        <v>62.7</v>
      </c>
      <c r="I4181" s="7" t="s">
        <v>8</v>
      </c>
      <c r="J4181" s="7">
        <f t="shared" si="329"/>
        <v>62.7</v>
      </c>
      <c r="K4181" s="8">
        <f t="shared" si="330"/>
        <v>28.241971082383678</v>
      </c>
    </row>
    <row r="4182" spans="1:11" x14ac:dyDescent="0.25">
      <c r="A4182" s="1">
        <v>7</v>
      </c>
      <c r="B4182" s="1" t="str">
        <f t="shared" si="326"/>
        <v> Tanzania</v>
      </c>
      <c r="C4182" s="1" t="str">
        <f t="shared" si="327"/>
        <v>África</v>
      </c>
      <c r="D4182" s="2">
        <v>37158988</v>
      </c>
      <c r="E4182" s="2" t="s">
        <v>7</v>
      </c>
      <c r="F4182" s="7">
        <v>165</v>
      </c>
      <c r="G4182" s="7">
        <f t="shared" si="328"/>
        <v>1.65</v>
      </c>
      <c r="H4182" s="7">
        <v>69.8</v>
      </c>
      <c r="I4182" s="7" t="s">
        <v>8</v>
      </c>
      <c r="J4182" s="7">
        <f t="shared" si="329"/>
        <v>69.8</v>
      </c>
      <c r="K4182" s="8">
        <f t="shared" si="330"/>
        <v>25.638200183654732</v>
      </c>
    </row>
    <row r="4183" spans="1:11" x14ac:dyDescent="0.25">
      <c r="A4183" s="1">
        <v>3</v>
      </c>
      <c r="B4183" s="1" t="str">
        <f t="shared" si="326"/>
        <v> Uganda</v>
      </c>
      <c r="C4183" s="1" t="str">
        <f t="shared" si="327"/>
        <v>África</v>
      </c>
      <c r="D4183" s="2">
        <v>33164916</v>
      </c>
      <c r="E4183" s="2" t="s">
        <v>5</v>
      </c>
      <c r="F4183" s="7">
        <v>190</v>
      </c>
      <c r="G4183" s="7">
        <f t="shared" si="328"/>
        <v>1.9</v>
      </c>
      <c r="H4183" s="7">
        <v>170.9</v>
      </c>
      <c r="I4183" s="7" t="s">
        <v>6</v>
      </c>
      <c r="J4183" s="7">
        <f t="shared" si="329"/>
        <v>77.518936033000003</v>
      </c>
      <c r="K4183" s="8">
        <f t="shared" si="330"/>
        <v>21.473389482825485</v>
      </c>
    </row>
    <row r="4184" spans="1:11" x14ac:dyDescent="0.25">
      <c r="A4184" s="1">
        <v>25</v>
      </c>
      <c r="B4184" s="1" t="str">
        <f t="shared" si="326"/>
        <v> Zambia</v>
      </c>
      <c r="C4184" s="1" t="str">
        <f t="shared" si="327"/>
        <v>África</v>
      </c>
      <c r="D4184" s="2">
        <v>73199343</v>
      </c>
      <c r="E4184" s="2" t="s">
        <v>7</v>
      </c>
      <c r="F4184" s="7">
        <v>163</v>
      </c>
      <c r="G4184" s="7">
        <f t="shared" si="328"/>
        <v>1.63</v>
      </c>
      <c r="H4184" s="7">
        <v>149</v>
      </c>
      <c r="I4184" s="7" t="s">
        <v>6</v>
      </c>
      <c r="J4184" s="7">
        <f t="shared" si="329"/>
        <v>67.585263130000001</v>
      </c>
      <c r="K4184" s="8">
        <f t="shared" si="330"/>
        <v>25.437639026685236</v>
      </c>
    </row>
    <row r="4185" spans="1:11" x14ac:dyDescent="0.25">
      <c r="A4185" s="1">
        <v>24</v>
      </c>
      <c r="B4185" s="1" t="str">
        <f t="shared" si="326"/>
        <v> China</v>
      </c>
      <c r="C4185" s="1" t="str">
        <f t="shared" si="327"/>
        <v>Asia</v>
      </c>
      <c r="D4185" s="2">
        <v>38363633</v>
      </c>
      <c r="E4185" s="2" t="s">
        <v>7</v>
      </c>
      <c r="F4185" s="7">
        <v>180</v>
      </c>
      <c r="G4185" s="7">
        <f t="shared" si="328"/>
        <v>1.8</v>
      </c>
      <c r="H4185" s="7">
        <v>158.30000000000001</v>
      </c>
      <c r="I4185" s="7" t="s">
        <v>6</v>
      </c>
      <c r="J4185" s="7">
        <f t="shared" si="329"/>
        <v>71.803672171000002</v>
      </c>
      <c r="K4185" s="8">
        <f t="shared" si="330"/>
        <v>22.161627213271604</v>
      </c>
    </row>
    <row r="4186" spans="1:11" x14ac:dyDescent="0.25">
      <c r="A4186" s="1">
        <v>43</v>
      </c>
      <c r="B4186" s="1" t="str">
        <f t="shared" si="326"/>
        <v> Colombia</v>
      </c>
      <c r="C4186" s="1" t="str">
        <f t="shared" si="327"/>
        <v>Sudamérica</v>
      </c>
      <c r="D4186" s="2">
        <v>24318905</v>
      </c>
      <c r="E4186" s="2" t="s">
        <v>5</v>
      </c>
      <c r="F4186" s="7">
        <v>187</v>
      </c>
      <c r="G4186" s="7">
        <f t="shared" si="328"/>
        <v>1.87</v>
      </c>
      <c r="H4186" s="7">
        <v>83.4</v>
      </c>
      <c r="I4186" s="7" t="s">
        <v>8</v>
      </c>
      <c r="J4186" s="7">
        <f t="shared" si="329"/>
        <v>83.4</v>
      </c>
      <c r="K4186" s="8">
        <f t="shared" si="330"/>
        <v>23.849695444536586</v>
      </c>
    </row>
    <row r="4187" spans="1:11" x14ac:dyDescent="0.25">
      <c r="A4187" s="1">
        <v>35</v>
      </c>
      <c r="B4187" s="1" t="str">
        <f t="shared" si="326"/>
        <v> Cabo Verde</v>
      </c>
      <c r="C4187" s="1" t="str">
        <f t="shared" si="327"/>
        <v>África</v>
      </c>
      <c r="D4187" s="2">
        <v>25643193</v>
      </c>
      <c r="E4187" s="2" t="s">
        <v>5</v>
      </c>
      <c r="F4187" s="7">
        <v>169</v>
      </c>
      <c r="G4187" s="7">
        <f t="shared" si="328"/>
        <v>1.69</v>
      </c>
      <c r="H4187" s="7">
        <v>159.19999999999999</v>
      </c>
      <c r="I4187" s="7" t="s">
        <v>6</v>
      </c>
      <c r="J4187" s="7">
        <f t="shared" si="329"/>
        <v>72.211905303999998</v>
      </c>
      <c r="K4187" s="8">
        <f t="shared" si="330"/>
        <v>25.283395295682926</v>
      </c>
    </row>
    <row r="4188" spans="1:11" x14ac:dyDescent="0.25">
      <c r="A4188" s="1">
        <v>15</v>
      </c>
      <c r="B4188" s="1" t="str">
        <f t="shared" si="326"/>
        <v> Burundi</v>
      </c>
      <c r="C4188" s="1" t="str">
        <f t="shared" si="327"/>
        <v>África</v>
      </c>
      <c r="D4188" s="2">
        <v>26031617</v>
      </c>
      <c r="E4188" s="2" t="s">
        <v>7</v>
      </c>
      <c r="F4188" s="7">
        <v>151</v>
      </c>
      <c r="G4188" s="7">
        <f t="shared" si="328"/>
        <v>1.51</v>
      </c>
      <c r="H4188" s="7">
        <v>52.6</v>
      </c>
      <c r="I4188" s="7" t="s">
        <v>8</v>
      </c>
      <c r="J4188" s="7">
        <f t="shared" si="329"/>
        <v>52.6</v>
      </c>
      <c r="K4188" s="8">
        <f t="shared" si="330"/>
        <v>23.069163633173986</v>
      </c>
    </row>
    <row r="4189" spans="1:11" x14ac:dyDescent="0.25">
      <c r="A4189" s="1">
        <v>67</v>
      </c>
      <c r="B4189" s="1" t="str">
        <f t="shared" si="326"/>
        <v> Samoa</v>
      </c>
      <c r="C4189" s="1" t="str">
        <f t="shared" si="327"/>
        <v>Oceanía</v>
      </c>
      <c r="D4189" s="2">
        <v>79915496</v>
      </c>
      <c r="E4189" s="2" t="s">
        <v>7</v>
      </c>
      <c r="F4189" s="7">
        <v>157</v>
      </c>
      <c r="G4189" s="7">
        <f t="shared" si="328"/>
        <v>1.57</v>
      </c>
      <c r="H4189" s="7">
        <v>189.2</v>
      </c>
      <c r="I4189" s="7" t="s">
        <v>6</v>
      </c>
      <c r="J4189" s="7">
        <f t="shared" si="329"/>
        <v>85.819676404000006</v>
      </c>
      <c r="K4189" s="8">
        <f t="shared" si="330"/>
        <v>34.816696987301718</v>
      </c>
    </row>
    <row r="4190" spans="1:11" x14ac:dyDescent="0.25">
      <c r="A4190" s="1">
        <v>30</v>
      </c>
      <c r="B4190" s="1" t="str">
        <f t="shared" si="326"/>
        <v> Liberia</v>
      </c>
      <c r="C4190" s="1" t="str">
        <f t="shared" si="327"/>
        <v>África</v>
      </c>
      <c r="D4190" s="2">
        <v>97376302</v>
      </c>
      <c r="E4190" s="2" t="s">
        <v>7</v>
      </c>
      <c r="F4190" s="7">
        <v>155</v>
      </c>
      <c r="G4190" s="7">
        <f t="shared" si="328"/>
        <v>1.55</v>
      </c>
      <c r="H4190" s="7">
        <v>58.9</v>
      </c>
      <c r="I4190" s="7" t="s">
        <v>8</v>
      </c>
      <c r="J4190" s="7">
        <f t="shared" si="329"/>
        <v>58.9</v>
      </c>
      <c r="K4190" s="8">
        <f t="shared" si="330"/>
        <v>24.516129032258061</v>
      </c>
    </row>
    <row r="4191" spans="1:11" x14ac:dyDescent="0.25">
      <c r="A4191" s="1">
        <v>32</v>
      </c>
      <c r="B4191" s="1" t="str">
        <f t="shared" si="326"/>
        <v> Ghana</v>
      </c>
      <c r="C4191" s="1" t="str">
        <f t="shared" si="327"/>
        <v>África</v>
      </c>
      <c r="D4191" s="2">
        <v>87126566</v>
      </c>
      <c r="E4191" s="2" t="s">
        <v>7</v>
      </c>
      <c r="F4191" s="7">
        <v>165</v>
      </c>
      <c r="G4191" s="7">
        <f t="shared" si="328"/>
        <v>1.65</v>
      </c>
      <c r="H4191" s="7">
        <v>144.80000000000001</v>
      </c>
      <c r="I4191" s="7" t="s">
        <v>6</v>
      </c>
      <c r="J4191" s="7">
        <f t="shared" si="329"/>
        <v>65.680175176000006</v>
      </c>
      <c r="K4191" s="8">
        <f t="shared" si="330"/>
        <v>24.124949559595965</v>
      </c>
    </row>
    <row r="4192" spans="1:11" x14ac:dyDescent="0.25">
      <c r="A4192" s="1">
        <v>14</v>
      </c>
      <c r="B4192" s="1" t="str">
        <f t="shared" si="326"/>
        <v> Madagascar</v>
      </c>
      <c r="C4192" s="1" t="str">
        <f t="shared" si="327"/>
        <v>África</v>
      </c>
      <c r="D4192" s="2">
        <v>79703364</v>
      </c>
      <c r="E4192" s="2" t="s">
        <v>7</v>
      </c>
      <c r="F4192" s="7">
        <v>146</v>
      </c>
      <c r="G4192" s="7">
        <f t="shared" si="328"/>
        <v>1.46</v>
      </c>
      <c r="H4192" s="7">
        <v>91.9</v>
      </c>
      <c r="I4192" s="7" t="s">
        <v>6</v>
      </c>
      <c r="J4192" s="7">
        <f t="shared" si="329"/>
        <v>41.685138803000008</v>
      </c>
      <c r="K4192" s="8">
        <f t="shared" si="330"/>
        <v>19.555797899699762</v>
      </c>
    </row>
    <row r="4193" spans="1:11" x14ac:dyDescent="0.25">
      <c r="A4193" s="1">
        <v>27</v>
      </c>
      <c r="B4193" s="1" t="str">
        <f t="shared" si="326"/>
        <v> Estonia</v>
      </c>
      <c r="C4193" s="1" t="str">
        <f t="shared" si="327"/>
        <v>Europa</v>
      </c>
      <c r="D4193" s="2">
        <v>31679200</v>
      </c>
      <c r="E4193" s="2" t="s">
        <v>5</v>
      </c>
      <c r="F4193" s="7">
        <v>171</v>
      </c>
      <c r="G4193" s="7">
        <f t="shared" si="328"/>
        <v>1.71</v>
      </c>
      <c r="H4193" s="7">
        <v>158.1</v>
      </c>
      <c r="I4193" s="7" t="s">
        <v>6</v>
      </c>
      <c r="J4193" s="7">
        <f t="shared" si="329"/>
        <v>71.712953697000003</v>
      </c>
      <c r="K4193" s="8">
        <f t="shared" si="330"/>
        <v>24.524795218015804</v>
      </c>
    </row>
    <row r="4194" spans="1:11" x14ac:dyDescent="0.25">
      <c r="A4194" s="1">
        <v>46</v>
      </c>
      <c r="B4194" s="1" t="str">
        <f t="shared" si="326"/>
        <v> Australia</v>
      </c>
      <c r="C4194" s="1" t="str">
        <f t="shared" si="327"/>
        <v>Oceanía</v>
      </c>
      <c r="D4194" s="2">
        <v>92085359</v>
      </c>
      <c r="E4194" s="2" t="s">
        <v>5</v>
      </c>
      <c r="F4194" s="7">
        <v>174</v>
      </c>
      <c r="G4194" s="7">
        <f t="shared" si="328"/>
        <v>1.74</v>
      </c>
      <c r="H4194" s="7">
        <v>183.4</v>
      </c>
      <c r="I4194" s="7" t="s">
        <v>6</v>
      </c>
      <c r="J4194" s="7">
        <f t="shared" si="329"/>
        <v>83.188840658000004</v>
      </c>
      <c r="K4194" s="8">
        <f t="shared" si="330"/>
        <v>27.476826746597965</v>
      </c>
    </row>
    <row r="4195" spans="1:11" x14ac:dyDescent="0.25">
      <c r="A4195" s="1">
        <v>11</v>
      </c>
      <c r="B4195" s="1" t="str">
        <f t="shared" si="326"/>
        <v> El Salvador</v>
      </c>
      <c r="C4195" s="1" t="str">
        <f t="shared" si="327"/>
        <v>Centroamérica</v>
      </c>
      <c r="D4195" s="2">
        <v>53971354</v>
      </c>
      <c r="E4195" s="2" t="s">
        <v>7</v>
      </c>
      <c r="F4195" s="7">
        <v>145</v>
      </c>
      <c r="G4195" s="7">
        <f t="shared" si="328"/>
        <v>1.45</v>
      </c>
      <c r="H4195" s="7">
        <v>125</v>
      </c>
      <c r="I4195" s="7" t="s">
        <v>6</v>
      </c>
      <c r="J4195" s="7">
        <f t="shared" si="329"/>
        <v>56.699046250000002</v>
      </c>
      <c r="K4195" s="8">
        <f t="shared" si="330"/>
        <v>26.967441736028537</v>
      </c>
    </row>
    <row r="4196" spans="1:11" x14ac:dyDescent="0.25">
      <c r="A4196" s="1">
        <v>1</v>
      </c>
      <c r="B4196" s="1" t="str">
        <f t="shared" si="326"/>
        <v> Eritrea</v>
      </c>
      <c r="C4196" s="1" t="str">
        <f t="shared" si="327"/>
        <v>África</v>
      </c>
      <c r="D4196" s="2">
        <v>89402426</v>
      </c>
      <c r="E4196" s="2" t="s">
        <v>5</v>
      </c>
      <c r="F4196" s="7">
        <v>171</v>
      </c>
      <c r="G4196" s="7">
        <f t="shared" si="328"/>
        <v>1.71</v>
      </c>
      <c r="H4196" s="7">
        <v>127.9</v>
      </c>
      <c r="I4196" s="7" t="s">
        <v>6</v>
      </c>
      <c r="J4196" s="7">
        <f t="shared" si="329"/>
        <v>58.014464123000003</v>
      </c>
      <c r="K4196" s="8">
        <f t="shared" si="330"/>
        <v>19.840109477446056</v>
      </c>
    </row>
    <row r="4197" spans="1:11" x14ac:dyDescent="0.25">
      <c r="A4197" s="1">
        <v>54</v>
      </c>
      <c r="B4197" s="1" t="str">
        <f t="shared" si="326"/>
        <v> Bolivia</v>
      </c>
      <c r="C4197" s="1" t="str">
        <f t="shared" si="327"/>
        <v>Sudamérica</v>
      </c>
      <c r="D4197" s="2">
        <v>89060171</v>
      </c>
      <c r="E4197" s="2" t="s">
        <v>7</v>
      </c>
      <c r="F4197" s="7">
        <v>163</v>
      </c>
      <c r="G4197" s="7">
        <f t="shared" si="328"/>
        <v>1.63</v>
      </c>
      <c r="H4197" s="7">
        <v>149.69999999999999</v>
      </c>
      <c r="I4197" s="7" t="s">
        <v>6</v>
      </c>
      <c r="J4197" s="7">
        <f t="shared" si="329"/>
        <v>67.902777788999998</v>
      </c>
      <c r="K4197" s="8">
        <f t="shared" si="330"/>
        <v>25.557144713387785</v>
      </c>
    </row>
    <row r="4198" spans="1:11" x14ac:dyDescent="0.25">
      <c r="A4198" s="1">
        <v>34</v>
      </c>
      <c r="B4198" s="1" t="str">
        <f t="shared" si="326"/>
        <v> Bulgaria</v>
      </c>
      <c r="C4198" s="1" t="str">
        <f t="shared" si="327"/>
        <v>Europa</v>
      </c>
      <c r="D4198" s="2">
        <v>88660476</v>
      </c>
      <c r="E4198" s="2" t="s">
        <v>7</v>
      </c>
      <c r="F4198" s="7">
        <v>146</v>
      </c>
      <c r="G4198" s="7">
        <f t="shared" si="328"/>
        <v>1.46</v>
      </c>
      <c r="H4198" s="7">
        <v>119.9</v>
      </c>
      <c r="I4198" s="7" t="s">
        <v>6</v>
      </c>
      <c r="J4198" s="7">
        <f t="shared" si="329"/>
        <v>54.385725163000004</v>
      </c>
      <c r="K4198" s="8">
        <f t="shared" si="330"/>
        <v>25.514038826702951</v>
      </c>
    </row>
    <row r="4199" spans="1:11" x14ac:dyDescent="0.25">
      <c r="A4199" s="1">
        <v>28</v>
      </c>
      <c r="B4199" s="1" t="str">
        <f t="shared" si="326"/>
        <v> Austria</v>
      </c>
      <c r="C4199" s="1" t="str">
        <f t="shared" si="327"/>
        <v>Europa</v>
      </c>
      <c r="D4199" s="2">
        <v>49251474</v>
      </c>
      <c r="E4199" s="2" t="s">
        <v>7</v>
      </c>
      <c r="F4199" s="7">
        <v>151</v>
      </c>
      <c r="G4199" s="7">
        <f t="shared" si="328"/>
        <v>1.51</v>
      </c>
      <c r="H4199" s="7">
        <v>52.3</v>
      </c>
      <c r="I4199" s="7" t="s">
        <v>8</v>
      </c>
      <c r="J4199" s="7">
        <f t="shared" si="329"/>
        <v>52.3</v>
      </c>
      <c r="K4199" s="8">
        <f t="shared" si="330"/>
        <v>22.937590456558922</v>
      </c>
    </row>
    <row r="4200" spans="1:11" x14ac:dyDescent="0.25">
      <c r="A4200" s="1">
        <v>2</v>
      </c>
      <c r="B4200" s="1" t="str">
        <f t="shared" si="326"/>
        <v> Burkina Faso</v>
      </c>
      <c r="C4200" s="1" t="str">
        <f t="shared" si="327"/>
        <v>África</v>
      </c>
      <c r="D4200" s="2">
        <v>57826437</v>
      </c>
      <c r="E4200" s="2" t="s">
        <v>5</v>
      </c>
      <c r="F4200" s="7">
        <v>174</v>
      </c>
      <c r="G4200" s="7">
        <f t="shared" si="328"/>
        <v>1.74</v>
      </c>
      <c r="H4200" s="7">
        <v>149.5</v>
      </c>
      <c r="I4200" s="7" t="s">
        <v>6</v>
      </c>
      <c r="J4200" s="7">
        <f t="shared" si="329"/>
        <v>67.812059314999999</v>
      </c>
      <c r="K4200" s="8">
        <f t="shared" si="330"/>
        <v>22.397958552979258</v>
      </c>
    </row>
    <row r="4201" spans="1:11" x14ac:dyDescent="0.25">
      <c r="A4201" s="1">
        <v>56</v>
      </c>
      <c r="B4201" s="1" t="str">
        <f t="shared" si="326"/>
        <v> Armenia</v>
      </c>
      <c r="C4201" s="1" t="str">
        <f t="shared" si="327"/>
        <v>Medio Oriente</v>
      </c>
      <c r="D4201" s="2">
        <v>22650273</v>
      </c>
      <c r="E4201" s="2" t="s">
        <v>5</v>
      </c>
      <c r="F4201" s="7">
        <v>170</v>
      </c>
      <c r="G4201" s="7">
        <f t="shared" si="328"/>
        <v>1.7</v>
      </c>
      <c r="H4201" s="7">
        <v>83.6</v>
      </c>
      <c r="I4201" s="7" t="s">
        <v>8</v>
      </c>
      <c r="J4201" s="7">
        <f t="shared" si="329"/>
        <v>83.6</v>
      </c>
      <c r="K4201" s="8">
        <f t="shared" si="330"/>
        <v>28.927335640138409</v>
      </c>
    </row>
    <row r="4202" spans="1:11" x14ac:dyDescent="0.25">
      <c r="A4202" s="1">
        <v>45</v>
      </c>
      <c r="B4202" s="1" t="str">
        <f t="shared" si="326"/>
        <v> Cuba</v>
      </c>
      <c r="C4202" s="1" t="str">
        <f t="shared" si="327"/>
        <v>Centroamérica</v>
      </c>
      <c r="D4202" s="2">
        <v>92919136</v>
      </c>
      <c r="E4202" s="2" t="s">
        <v>5</v>
      </c>
      <c r="F4202" s="7">
        <v>167</v>
      </c>
      <c r="G4202" s="7">
        <f t="shared" si="328"/>
        <v>1.67</v>
      </c>
      <c r="H4202" s="7">
        <v>155.4</v>
      </c>
      <c r="I4202" s="7" t="s">
        <v>6</v>
      </c>
      <c r="J4202" s="7">
        <f t="shared" si="329"/>
        <v>70.488254298000001</v>
      </c>
      <c r="K4202" s="8">
        <f t="shared" si="330"/>
        <v>25.274572160349958</v>
      </c>
    </row>
    <row r="4203" spans="1:11" x14ac:dyDescent="0.25">
      <c r="A4203" s="1">
        <v>2</v>
      </c>
      <c r="B4203" s="1" t="str">
        <f t="shared" si="326"/>
        <v> Burkina Faso</v>
      </c>
      <c r="C4203" s="1" t="str">
        <f t="shared" si="327"/>
        <v>África</v>
      </c>
      <c r="D4203" s="2">
        <v>13367586</v>
      </c>
      <c r="E4203" s="2" t="s">
        <v>7</v>
      </c>
      <c r="F4203" s="7">
        <v>162</v>
      </c>
      <c r="G4203" s="7">
        <f t="shared" si="328"/>
        <v>1.62</v>
      </c>
      <c r="H4203" s="7">
        <v>61.4</v>
      </c>
      <c r="I4203" s="7" t="s">
        <v>8</v>
      </c>
      <c r="J4203" s="7">
        <f t="shared" si="329"/>
        <v>61.4</v>
      </c>
      <c r="K4203" s="8">
        <f t="shared" si="330"/>
        <v>23.395823807346435</v>
      </c>
    </row>
    <row r="4204" spans="1:11" x14ac:dyDescent="0.25">
      <c r="A4204" s="1">
        <v>30</v>
      </c>
      <c r="B4204" s="1" t="str">
        <f t="shared" si="326"/>
        <v> Liberia</v>
      </c>
      <c r="C4204" s="1" t="str">
        <f t="shared" si="327"/>
        <v>África</v>
      </c>
      <c r="D4204" s="2">
        <v>81110785</v>
      </c>
      <c r="E4204" s="2" t="s">
        <v>5</v>
      </c>
      <c r="F4204" s="7">
        <v>162</v>
      </c>
      <c r="G4204" s="7">
        <f t="shared" si="328"/>
        <v>1.62</v>
      </c>
      <c r="H4204" s="7">
        <v>54.1</v>
      </c>
      <c r="I4204" s="7" t="s">
        <v>8</v>
      </c>
      <c r="J4204" s="7">
        <f t="shared" si="329"/>
        <v>54.1</v>
      </c>
      <c r="K4204" s="8">
        <f t="shared" si="330"/>
        <v>20.614235634811763</v>
      </c>
    </row>
    <row r="4205" spans="1:11" x14ac:dyDescent="0.25">
      <c r="A4205" s="1">
        <v>22</v>
      </c>
      <c r="B4205" s="1" t="str">
        <f t="shared" si="326"/>
        <v> Indonesia</v>
      </c>
      <c r="C4205" s="1" t="str">
        <f t="shared" si="327"/>
        <v>Asia</v>
      </c>
      <c r="D4205" s="2">
        <v>20467540</v>
      </c>
      <c r="E4205" s="2" t="s">
        <v>7</v>
      </c>
      <c r="F4205" s="7">
        <v>156</v>
      </c>
      <c r="G4205" s="7">
        <f t="shared" si="328"/>
        <v>1.56</v>
      </c>
      <c r="H4205" s="7">
        <v>59.1</v>
      </c>
      <c r="I4205" s="7" t="s">
        <v>8</v>
      </c>
      <c r="J4205" s="7">
        <f t="shared" si="329"/>
        <v>59.1</v>
      </c>
      <c r="K4205" s="8">
        <f t="shared" si="330"/>
        <v>24.285009861932938</v>
      </c>
    </row>
    <row r="4206" spans="1:11" x14ac:dyDescent="0.25">
      <c r="A4206" s="1">
        <v>40</v>
      </c>
      <c r="B4206" s="1" t="str">
        <f t="shared" si="326"/>
        <v> Israel</v>
      </c>
      <c r="C4206" s="1" t="str">
        <f t="shared" si="327"/>
        <v>Medio Oriente</v>
      </c>
      <c r="D4206" s="2">
        <v>65230567</v>
      </c>
      <c r="E4206" s="2" t="s">
        <v>7</v>
      </c>
      <c r="F4206" s="7">
        <v>163</v>
      </c>
      <c r="G4206" s="7">
        <f t="shared" si="328"/>
        <v>1.63</v>
      </c>
      <c r="H4206" s="7">
        <v>75.3</v>
      </c>
      <c r="I4206" s="7" t="s">
        <v>8</v>
      </c>
      <c r="J4206" s="7">
        <f t="shared" si="329"/>
        <v>75.3</v>
      </c>
      <c r="K4206" s="8">
        <f t="shared" si="330"/>
        <v>28.341300011291356</v>
      </c>
    </row>
    <row r="4207" spans="1:11" x14ac:dyDescent="0.25">
      <c r="A4207" s="1">
        <v>25</v>
      </c>
      <c r="B4207" s="1" t="str">
        <f t="shared" si="326"/>
        <v> Zambia</v>
      </c>
      <c r="C4207" s="1" t="str">
        <f t="shared" si="327"/>
        <v>África</v>
      </c>
      <c r="D4207" s="2">
        <v>62987582</v>
      </c>
      <c r="E4207" s="2" t="s">
        <v>5</v>
      </c>
      <c r="F4207" s="7">
        <v>167</v>
      </c>
      <c r="G4207" s="7">
        <f t="shared" si="328"/>
        <v>1.67</v>
      </c>
      <c r="H4207" s="7">
        <v>65.2</v>
      </c>
      <c r="I4207" s="7" t="s">
        <v>8</v>
      </c>
      <c r="J4207" s="7">
        <f t="shared" si="329"/>
        <v>65.2</v>
      </c>
      <c r="K4207" s="8">
        <f t="shared" si="330"/>
        <v>23.378392914769265</v>
      </c>
    </row>
    <row r="4208" spans="1:11" x14ac:dyDescent="0.25">
      <c r="A4208" s="1">
        <v>54</v>
      </c>
      <c r="B4208" s="1" t="str">
        <f t="shared" si="326"/>
        <v> Bolivia</v>
      </c>
      <c r="C4208" s="1" t="str">
        <f t="shared" si="327"/>
        <v>Sudamérica</v>
      </c>
      <c r="D4208" s="2">
        <v>99211606</v>
      </c>
      <c r="E4208" s="2" t="s">
        <v>5</v>
      </c>
      <c r="F4208" s="7">
        <v>186</v>
      </c>
      <c r="G4208" s="7">
        <f t="shared" si="328"/>
        <v>1.86</v>
      </c>
      <c r="H4208" s="7">
        <v>200.4</v>
      </c>
      <c r="I4208" s="7" t="s">
        <v>6</v>
      </c>
      <c r="J4208" s="7">
        <f t="shared" si="329"/>
        <v>90.899910948000013</v>
      </c>
      <c r="K4208" s="8">
        <f t="shared" si="330"/>
        <v>26.274688099202219</v>
      </c>
    </row>
    <row r="4209" spans="1:11" x14ac:dyDescent="0.25">
      <c r="A4209" s="1">
        <v>20</v>
      </c>
      <c r="B4209" s="1" t="str">
        <f t="shared" si="326"/>
        <v> Laos</v>
      </c>
      <c r="C4209" s="1" t="str">
        <f t="shared" si="327"/>
        <v>Asia</v>
      </c>
      <c r="D4209" s="2">
        <v>14079534</v>
      </c>
      <c r="E4209" s="2" t="s">
        <v>7</v>
      </c>
      <c r="F4209" s="7">
        <v>149</v>
      </c>
      <c r="G4209" s="7">
        <f t="shared" si="328"/>
        <v>1.49</v>
      </c>
      <c r="H4209" s="7">
        <v>126.3</v>
      </c>
      <c r="I4209" s="7" t="s">
        <v>6</v>
      </c>
      <c r="J4209" s="7">
        <f t="shared" si="329"/>
        <v>57.288716331000003</v>
      </c>
      <c r="K4209" s="8">
        <f t="shared" si="330"/>
        <v>25.80456570920229</v>
      </c>
    </row>
    <row r="4210" spans="1:11" x14ac:dyDescent="0.25">
      <c r="A4210" s="1">
        <v>5</v>
      </c>
      <c r="B4210" s="1" t="str">
        <f t="shared" si="326"/>
        <v> Togo</v>
      </c>
      <c r="C4210" s="1" t="str">
        <f t="shared" si="327"/>
        <v>África</v>
      </c>
      <c r="D4210" s="2">
        <v>96254707</v>
      </c>
      <c r="E4210" s="2" t="s">
        <v>5</v>
      </c>
      <c r="F4210" s="7">
        <v>156</v>
      </c>
      <c r="G4210" s="7">
        <f t="shared" si="328"/>
        <v>1.56</v>
      </c>
      <c r="H4210" s="7">
        <v>52.5</v>
      </c>
      <c r="I4210" s="7" t="s">
        <v>8</v>
      </c>
      <c r="J4210" s="7">
        <f t="shared" si="329"/>
        <v>52.5</v>
      </c>
      <c r="K4210" s="8">
        <f t="shared" si="330"/>
        <v>21.572978303747533</v>
      </c>
    </row>
    <row r="4211" spans="1:11" x14ac:dyDescent="0.25">
      <c r="A4211" s="1">
        <v>67</v>
      </c>
      <c r="B4211" s="1" t="str">
        <f t="shared" si="326"/>
        <v> Samoa</v>
      </c>
      <c r="C4211" s="1" t="str">
        <f t="shared" si="327"/>
        <v>Oceanía</v>
      </c>
      <c r="D4211" s="2">
        <v>37390931</v>
      </c>
      <c r="E4211" s="2" t="s">
        <v>5</v>
      </c>
      <c r="F4211" s="7">
        <v>186</v>
      </c>
      <c r="G4211" s="7">
        <f t="shared" si="328"/>
        <v>1.86</v>
      </c>
      <c r="H4211" s="7">
        <v>217.8</v>
      </c>
      <c r="I4211" s="7" t="s">
        <v>6</v>
      </c>
      <c r="J4211" s="7">
        <f t="shared" si="329"/>
        <v>98.792418186000006</v>
      </c>
      <c r="K4211" s="8">
        <f t="shared" si="330"/>
        <v>28.556023293444326</v>
      </c>
    </row>
    <row r="4212" spans="1:11" x14ac:dyDescent="0.25">
      <c r="A4212" s="1">
        <v>3</v>
      </c>
      <c r="B4212" s="1" t="str">
        <f t="shared" si="326"/>
        <v> Uganda</v>
      </c>
      <c r="C4212" s="1" t="str">
        <f t="shared" si="327"/>
        <v>África</v>
      </c>
      <c r="D4212" s="2">
        <v>76056283</v>
      </c>
      <c r="E4212" s="2" t="s">
        <v>5</v>
      </c>
      <c r="F4212" s="7">
        <v>153</v>
      </c>
      <c r="G4212" s="7">
        <f t="shared" si="328"/>
        <v>1.53</v>
      </c>
      <c r="H4212" s="7">
        <v>41.1</v>
      </c>
      <c r="I4212" s="7" t="s">
        <v>8</v>
      </c>
      <c r="J4212" s="7">
        <f t="shared" si="329"/>
        <v>41.1</v>
      </c>
      <c r="K4212" s="8">
        <f t="shared" si="330"/>
        <v>17.557349737280536</v>
      </c>
    </row>
    <row r="4213" spans="1:11" x14ac:dyDescent="0.25">
      <c r="A4213" s="1">
        <v>26</v>
      </c>
      <c r="B4213" s="1" t="str">
        <f t="shared" si="326"/>
        <v> Senegal</v>
      </c>
      <c r="C4213" s="1" t="str">
        <f t="shared" si="327"/>
        <v>África</v>
      </c>
      <c r="D4213" s="2">
        <v>17456621</v>
      </c>
      <c r="E4213" s="2" t="s">
        <v>5</v>
      </c>
      <c r="F4213" s="7">
        <v>172</v>
      </c>
      <c r="G4213" s="7">
        <f t="shared" si="328"/>
        <v>1.72</v>
      </c>
      <c r="H4213" s="7">
        <v>70</v>
      </c>
      <c r="I4213" s="7" t="s">
        <v>8</v>
      </c>
      <c r="J4213" s="7">
        <f t="shared" si="329"/>
        <v>70</v>
      </c>
      <c r="K4213" s="8">
        <f t="shared" si="330"/>
        <v>23.661438615467823</v>
      </c>
    </row>
    <row r="4214" spans="1:11" x14ac:dyDescent="0.25">
      <c r="A4214" s="1">
        <v>45</v>
      </c>
      <c r="B4214" s="1" t="str">
        <f t="shared" si="326"/>
        <v> Cuba</v>
      </c>
      <c r="C4214" s="1" t="str">
        <f t="shared" si="327"/>
        <v>Centroamérica</v>
      </c>
      <c r="D4214" s="2">
        <v>45874492</v>
      </c>
      <c r="E4214" s="2" t="s">
        <v>5</v>
      </c>
      <c r="F4214" s="7">
        <v>151</v>
      </c>
      <c r="G4214" s="7">
        <f t="shared" si="328"/>
        <v>1.51</v>
      </c>
      <c r="H4214" s="7">
        <v>127.9</v>
      </c>
      <c r="I4214" s="7" t="s">
        <v>6</v>
      </c>
      <c r="J4214" s="7">
        <f t="shared" si="329"/>
        <v>58.014464123000003</v>
      </c>
      <c r="K4214" s="8">
        <f t="shared" si="330"/>
        <v>25.443824447611949</v>
      </c>
    </row>
    <row r="4215" spans="1:11" x14ac:dyDescent="0.25">
      <c r="A4215" s="1">
        <v>66</v>
      </c>
      <c r="B4215" s="1" t="str">
        <f t="shared" si="326"/>
        <v> Tonga</v>
      </c>
      <c r="C4215" s="1" t="str">
        <f t="shared" si="327"/>
        <v>Oceanía</v>
      </c>
      <c r="D4215" s="2">
        <v>39075692</v>
      </c>
      <c r="E4215" s="2" t="s">
        <v>7</v>
      </c>
      <c r="F4215" s="7">
        <v>193</v>
      </c>
      <c r="G4215" s="7">
        <f t="shared" si="328"/>
        <v>1.93</v>
      </c>
      <c r="H4215" s="7">
        <v>117</v>
      </c>
      <c r="I4215" s="7" t="s">
        <v>8</v>
      </c>
      <c r="J4215" s="7">
        <f t="shared" si="329"/>
        <v>117</v>
      </c>
      <c r="K4215" s="8">
        <f t="shared" si="330"/>
        <v>31.410239201052377</v>
      </c>
    </row>
    <row r="4216" spans="1:11" x14ac:dyDescent="0.25">
      <c r="A4216" s="1">
        <v>2</v>
      </c>
      <c r="B4216" s="1" t="str">
        <f t="shared" si="326"/>
        <v> Burkina Faso</v>
      </c>
      <c r="C4216" s="1" t="str">
        <f t="shared" si="327"/>
        <v>África</v>
      </c>
      <c r="D4216" s="2">
        <v>73697833</v>
      </c>
      <c r="E4216" s="2" t="s">
        <v>7</v>
      </c>
      <c r="F4216" s="7">
        <v>146</v>
      </c>
      <c r="G4216" s="7">
        <f t="shared" si="328"/>
        <v>1.46</v>
      </c>
      <c r="H4216" s="7">
        <v>83.3</v>
      </c>
      <c r="I4216" s="7" t="s">
        <v>6</v>
      </c>
      <c r="J4216" s="7">
        <f t="shared" si="329"/>
        <v>37.784244421000004</v>
      </c>
      <c r="K4216" s="8">
        <f t="shared" si="330"/>
        <v>17.725766757834496</v>
      </c>
    </row>
    <row r="4217" spans="1:11" x14ac:dyDescent="0.25">
      <c r="A4217" s="1">
        <v>22</v>
      </c>
      <c r="B4217" s="1" t="str">
        <f t="shared" si="326"/>
        <v> Indonesia</v>
      </c>
      <c r="C4217" s="1" t="str">
        <f t="shared" si="327"/>
        <v>Asia</v>
      </c>
      <c r="D4217" s="2">
        <v>89086391</v>
      </c>
      <c r="E4217" s="2" t="s">
        <v>7</v>
      </c>
      <c r="F4217" s="7">
        <v>147</v>
      </c>
      <c r="G4217" s="7">
        <f t="shared" si="328"/>
        <v>1.47</v>
      </c>
      <c r="H4217" s="7">
        <v>99.6</v>
      </c>
      <c r="I4217" s="7" t="s">
        <v>6</v>
      </c>
      <c r="J4217" s="7">
        <f t="shared" si="329"/>
        <v>45.177800052000002</v>
      </c>
      <c r="K4217" s="8">
        <f t="shared" si="330"/>
        <v>20.906936948493687</v>
      </c>
    </row>
    <row r="4218" spans="1:11" x14ac:dyDescent="0.25">
      <c r="A4218" s="1">
        <v>67</v>
      </c>
      <c r="B4218" s="1" t="str">
        <f t="shared" si="326"/>
        <v> Samoa</v>
      </c>
      <c r="C4218" s="1" t="str">
        <f t="shared" si="327"/>
        <v>Oceanía</v>
      </c>
      <c r="D4218" s="2">
        <v>71987934</v>
      </c>
      <c r="E4218" s="2" t="s">
        <v>7</v>
      </c>
      <c r="F4218" s="7">
        <v>162</v>
      </c>
      <c r="G4218" s="7">
        <f t="shared" si="328"/>
        <v>1.62</v>
      </c>
      <c r="H4218" s="7">
        <v>94.6</v>
      </c>
      <c r="I4218" s="7" t="s">
        <v>8</v>
      </c>
      <c r="J4218" s="7">
        <f t="shared" si="329"/>
        <v>94.6</v>
      </c>
      <c r="K4218" s="8">
        <f t="shared" si="330"/>
        <v>36.046334400243857</v>
      </c>
    </row>
    <row r="4219" spans="1:11" x14ac:dyDescent="0.25">
      <c r="A4219" s="1">
        <v>41</v>
      </c>
      <c r="B4219" s="1" t="str">
        <f t="shared" si="326"/>
        <v> Mongolia</v>
      </c>
      <c r="C4219" s="1" t="str">
        <f t="shared" si="327"/>
        <v>Asia</v>
      </c>
      <c r="D4219" s="2">
        <v>24193263</v>
      </c>
      <c r="E4219" s="2" t="s">
        <v>5</v>
      </c>
      <c r="F4219" s="7">
        <v>159</v>
      </c>
      <c r="G4219" s="7">
        <f t="shared" si="328"/>
        <v>1.59</v>
      </c>
      <c r="H4219" s="7">
        <v>68</v>
      </c>
      <c r="I4219" s="7" t="s">
        <v>8</v>
      </c>
      <c r="J4219" s="7">
        <f t="shared" si="329"/>
        <v>68</v>
      </c>
      <c r="K4219" s="8">
        <f t="shared" si="330"/>
        <v>26.897670187097027</v>
      </c>
    </row>
    <row r="4220" spans="1:11" x14ac:dyDescent="0.25">
      <c r="A4220" s="1">
        <v>47</v>
      </c>
      <c r="B4220" s="1" t="str">
        <f t="shared" si="326"/>
        <v> Malta</v>
      </c>
      <c r="C4220" s="1" t="str">
        <f t="shared" si="327"/>
        <v>África</v>
      </c>
      <c r="D4220" s="2">
        <v>81899552</v>
      </c>
      <c r="E4220" s="2" t="s">
        <v>7</v>
      </c>
      <c r="F4220" s="7">
        <v>170</v>
      </c>
      <c r="G4220" s="7">
        <f t="shared" si="328"/>
        <v>1.7</v>
      </c>
      <c r="H4220" s="7">
        <v>183.2</v>
      </c>
      <c r="I4220" s="7" t="s">
        <v>6</v>
      </c>
      <c r="J4220" s="7">
        <f t="shared" si="329"/>
        <v>83.098122184000005</v>
      </c>
      <c r="K4220" s="8">
        <f t="shared" si="330"/>
        <v>28.753675496193775</v>
      </c>
    </row>
    <row r="4221" spans="1:11" x14ac:dyDescent="0.25">
      <c r="A4221" s="1">
        <v>1</v>
      </c>
      <c r="B4221" s="1" t="str">
        <f t="shared" si="326"/>
        <v> Eritrea</v>
      </c>
      <c r="C4221" s="1" t="str">
        <f t="shared" si="327"/>
        <v>África</v>
      </c>
      <c r="D4221" s="2">
        <v>49041175</v>
      </c>
      <c r="E4221" s="2" t="s">
        <v>5</v>
      </c>
      <c r="F4221" s="7">
        <v>167</v>
      </c>
      <c r="G4221" s="7">
        <f t="shared" si="328"/>
        <v>1.67</v>
      </c>
      <c r="H4221" s="7">
        <v>136.5</v>
      </c>
      <c r="I4221" s="7" t="s">
        <v>6</v>
      </c>
      <c r="J4221" s="7">
        <f t="shared" si="329"/>
        <v>61.915358505</v>
      </c>
      <c r="K4221" s="8">
        <f t="shared" si="330"/>
        <v>22.200637708415506</v>
      </c>
    </row>
    <row r="4222" spans="1:11" x14ac:dyDescent="0.25">
      <c r="A4222" s="1">
        <v>29</v>
      </c>
      <c r="B4222" s="1" t="str">
        <f t="shared" si="326"/>
        <v> Angola</v>
      </c>
      <c r="C4222" s="1" t="str">
        <f t="shared" si="327"/>
        <v>África</v>
      </c>
      <c r="D4222" s="2">
        <v>79884567</v>
      </c>
      <c r="E4222" s="2" t="s">
        <v>7</v>
      </c>
      <c r="F4222" s="7">
        <v>152</v>
      </c>
      <c r="G4222" s="7">
        <f t="shared" si="328"/>
        <v>1.52</v>
      </c>
      <c r="H4222" s="7">
        <v>50.9</v>
      </c>
      <c r="I4222" s="7" t="s">
        <v>8</v>
      </c>
      <c r="J4222" s="7">
        <f t="shared" si="329"/>
        <v>50.9</v>
      </c>
      <c r="K4222" s="8">
        <f t="shared" si="330"/>
        <v>22.030817174515235</v>
      </c>
    </row>
    <row r="4223" spans="1:11" x14ac:dyDescent="0.25">
      <c r="A4223" s="1">
        <v>6</v>
      </c>
      <c r="B4223" s="1" t="str">
        <f t="shared" si="326"/>
        <v> Nigeria</v>
      </c>
      <c r="C4223" s="1" t="str">
        <f t="shared" si="327"/>
        <v>África</v>
      </c>
      <c r="D4223" s="2">
        <v>92848320</v>
      </c>
      <c r="E4223" s="2" t="s">
        <v>7</v>
      </c>
      <c r="F4223" s="7">
        <v>162</v>
      </c>
      <c r="G4223" s="7">
        <f t="shared" si="328"/>
        <v>1.62</v>
      </c>
      <c r="H4223" s="7">
        <v>66.900000000000006</v>
      </c>
      <c r="I4223" s="7" t="s">
        <v>8</v>
      </c>
      <c r="J4223" s="7">
        <f t="shared" si="329"/>
        <v>66.900000000000006</v>
      </c>
      <c r="K4223" s="8">
        <f t="shared" si="330"/>
        <v>25.491540923639686</v>
      </c>
    </row>
    <row r="4224" spans="1:11" x14ac:dyDescent="0.25">
      <c r="A4224" s="1">
        <v>59</v>
      </c>
      <c r="B4224" s="1" t="str">
        <f t="shared" si="326"/>
        <v> Ecuador</v>
      </c>
      <c r="C4224" s="1" t="str">
        <f t="shared" si="327"/>
        <v>Sudamérica</v>
      </c>
      <c r="D4224" s="2">
        <v>67343806</v>
      </c>
      <c r="E4224" s="2" t="s">
        <v>5</v>
      </c>
      <c r="F4224" s="7">
        <v>163</v>
      </c>
      <c r="G4224" s="7">
        <f t="shared" si="328"/>
        <v>1.63</v>
      </c>
      <c r="H4224" s="7">
        <v>168</v>
      </c>
      <c r="I4224" s="7" t="s">
        <v>6</v>
      </c>
      <c r="J4224" s="7">
        <f t="shared" si="329"/>
        <v>76.203518160000002</v>
      </c>
      <c r="K4224" s="8">
        <f t="shared" si="330"/>
        <v>28.681364808611541</v>
      </c>
    </row>
    <row r="4225" spans="1:11" x14ac:dyDescent="0.25">
      <c r="A4225" s="1">
        <v>25</v>
      </c>
      <c r="B4225" s="1" t="str">
        <f t="shared" si="326"/>
        <v> Zambia</v>
      </c>
      <c r="C4225" s="1" t="str">
        <f t="shared" si="327"/>
        <v>África</v>
      </c>
      <c r="D4225" s="2">
        <v>48880855</v>
      </c>
      <c r="E4225" s="2" t="s">
        <v>7</v>
      </c>
      <c r="F4225" s="7">
        <v>165</v>
      </c>
      <c r="G4225" s="7">
        <f t="shared" si="328"/>
        <v>1.65</v>
      </c>
      <c r="H4225" s="7">
        <v>134.69999999999999</v>
      </c>
      <c r="I4225" s="7" t="s">
        <v>6</v>
      </c>
      <c r="J4225" s="7">
        <f t="shared" si="329"/>
        <v>61.098892239000001</v>
      </c>
      <c r="K4225" s="8">
        <f t="shared" si="330"/>
        <v>22.442201006060611</v>
      </c>
    </row>
    <row r="4226" spans="1:11" x14ac:dyDescent="0.25">
      <c r="A4226" s="1">
        <v>47</v>
      </c>
      <c r="B4226" s="1" t="str">
        <f t="shared" si="326"/>
        <v> Malta</v>
      </c>
      <c r="C4226" s="1" t="str">
        <f t="shared" si="327"/>
        <v>África</v>
      </c>
      <c r="D4226" s="2">
        <v>63640168</v>
      </c>
      <c r="E4226" s="2" t="s">
        <v>7</v>
      </c>
      <c r="F4226" s="7">
        <v>183</v>
      </c>
      <c r="G4226" s="7">
        <f t="shared" si="328"/>
        <v>1.83</v>
      </c>
      <c r="H4226" s="7">
        <v>216.1</v>
      </c>
      <c r="I4226" s="7" t="s">
        <v>6</v>
      </c>
      <c r="J4226" s="7">
        <f t="shared" si="329"/>
        <v>98.021311157</v>
      </c>
      <c r="K4226" s="8">
        <f t="shared" si="330"/>
        <v>29.269703830212901</v>
      </c>
    </row>
    <row r="4227" spans="1:11" x14ac:dyDescent="0.25">
      <c r="A4227" s="1">
        <v>32</v>
      </c>
      <c r="B4227" s="1" t="str">
        <f t="shared" ref="B4227:B4290" si="331">+VLOOKUP(A4227,$R$2:$S$68,2,FALSE)</f>
        <v> Ghana</v>
      </c>
      <c r="C4227" s="1" t="str">
        <f t="shared" ref="C4227:C4290" si="332">+VLOOKUP(B4227,$O$2:$P$68,2,FALSE)</f>
        <v>África</v>
      </c>
      <c r="D4227" s="2">
        <v>71500227</v>
      </c>
      <c r="E4227" s="2" t="s">
        <v>7</v>
      </c>
      <c r="F4227" s="7">
        <v>146</v>
      </c>
      <c r="G4227" s="7">
        <f t="shared" ref="G4227:G4290" si="333">+F4227/100</f>
        <v>1.46</v>
      </c>
      <c r="H4227" s="7">
        <v>120.8</v>
      </c>
      <c r="I4227" s="7" t="s">
        <v>6</v>
      </c>
      <c r="J4227" s="7">
        <f t="shared" ref="J4227:J4290" si="334">+IF(I4227="lb",H4227*0.45359237,H4227)</f>
        <v>54.793958296</v>
      </c>
      <c r="K4227" s="8">
        <f t="shared" ref="K4227:K4290" si="335">+J4227/G4227^2</f>
        <v>25.705553713642338</v>
      </c>
    </row>
    <row r="4228" spans="1:11" x14ac:dyDescent="0.25">
      <c r="A4228" s="1">
        <v>42</v>
      </c>
      <c r="B4228" s="1" t="str">
        <f t="shared" si="331"/>
        <v> Mauritania</v>
      </c>
      <c r="C4228" s="1" t="str">
        <f t="shared" si="332"/>
        <v>África</v>
      </c>
      <c r="D4228" s="2">
        <v>87333231</v>
      </c>
      <c r="E4228" s="2" t="s">
        <v>7</v>
      </c>
      <c r="F4228" s="7">
        <v>158</v>
      </c>
      <c r="G4228" s="7">
        <f t="shared" si="333"/>
        <v>1.58</v>
      </c>
      <c r="H4228" s="7">
        <v>125.7</v>
      </c>
      <c r="I4228" s="7" t="s">
        <v>6</v>
      </c>
      <c r="J4228" s="7">
        <f t="shared" si="334"/>
        <v>57.016560909000006</v>
      </c>
      <c r="K4228" s="8">
        <f t="shared" si="335"/>
        <v>22.839513262698283</v>
      </c>
    </row>
    <row r="4229" spans="1:11" x14ac:dyDescent="0.25">
      <c r="A4229" s="1">
        <v>35</v>
      </c>
      <c r="B4229" s="1" t="str">
        <f t="shared" si="331"/>
        <v> Cabo Verde</v>
      </c>
      <c r="C4229" s="1" t="str">
        <f t="shared" si="332"/>
        <v>África</v>
      </c>
      <c r="D4229" s="2">
        <v>32395114</v>
      </c>
      <c r="E4229" s="2" t="s">
        <v>5</v>
      </c>
      <c r="F4229" s="7">
        <v>186</v>
      </c>
      <c r="G4229" s="7">
        <f t="shared" si="333"/>
        <v>1.86</v>
      </c>
      <c r="H4229" s="7">
        <v>176.6</v>
      </c>
      <c r="I4229" s="7" t="s">
        <v>6</v>
      </c>
      <c r="J4229" s="7">
        <f t="shared" si="334"/>
        <v>80.104412542000006</v>
      </c>
      <c r="K4229" s="8">
        <f t="shared" si="335"/>
        <v>23.154241109376805</v>
      </c>
    </row>
    <row r="4230" spans="1:11" x14ac:dyDescent="0.25">
      <c r="A4230" s="1">
        <v>63</v>
      </c>
      <c r="B4230" s="1" t="str">
        <f t="shared" si="331"/>
        <v> Tuvalu</v>
      </c>
      <c r="C4230" s="1" t="str">
        <f t="shared" si="332"/>
        <v>Oceanía</v>
      </c>
      <c r="D4230" s="2">
        <v>15994613</v>
      </c>
      <c r="E4230" s="2" t="s">
        <v>5</v>
      </c>
      <c r="F4230" s="7">
        <v>177</v>
      </c>
      <c r="G4230" s="7">
        <f t="shared" si="333"/>
        <v>1.77</v>
      </c>
      <c r="H4230" s="7">
        <v>200.4</v>
      </c>
      <c r="I4230" s="7" t="s">
        <v>6</v>
      </c>
      <c r="J4230" s="7">
        <f t="shared" si="334"/>
        <v>90.899910948000013</v>
      </c>
      <c r="K4230" s="8">
        <f t="shared" si="335"/>
        <v>29.014622537584987</v>
      </c>
    </row>
    <row r="4231" spans="1:11" x14ac:dyDescent="0.25">
      <c r="A4231" s="1">
        <v>60</v>
      </c>
      <c r="B4231" s="1" t="str">
        <f t="shared" si="331"/>
        <v> Nicaragua</v>
      </c>
      <c r="C4231" s="1" t="str">
        <f t="shared" si="332"/>
        <v>Centroamérica</v>
      </c>
      <c r="D4231" s="2">
        <v>11632967</v>
      </c>
      <c r="E4231" s="2" t="s">
        <v>5</v>
      </c>
      <c r="F4231" s="7">
        <v>155</v>
      </c>
      <c r="G4231" s="7">
        <f t="shared" si="333"/>
        <v>1.55</v>
      </c>
      <c r="H4231" s="7">
        <v>138</v>
      </c>
      <c r="I4231" s="7" t="s">
        <v>6</v>
      </c>
      <c r="J4231" s="7">
        <f t="shared" si="334"/>
        <v>62.595747060000001</v>
      </c>
      <c r="K4231" s="8">
        <f t="shared" si="335"/>
        <v>26.054421252861598</v>
      </c>
    </row>
    <row r="4232" spans="1:11" x14ac:dyDescent="0.25">
      <c r="A4232" s="1">
        <v>32</v>
      </c>
      <c r="B4232" s="1" t="str">
        <f t="shared" si="331"/>
        <v> Ghana</v>
      </c>
      <c r="C4232" s="1" t="str">
        <f t="shared" si="332"/>
        <v>África</v>
      </c>
      <c r="D4232" s="2">
        <v>28341614</v>
      </c>
      <c r="E4232" s="2" t="s">
        <v>7</v>
      </c>
      <c r="F4232" s="7">
        <v>154</v>
      </c>
      <c r="G4232" s="7">
        <f t="shared" si="333"/>
        <v>1.54</v>
      </c>
      <c r="H4232" s="7">
        <v>60.8</v>
      </c>
      <c r="I4232" s="7" t="s">
        <v>8</v>
      </c>
      <c r="J4232" s="7">
        <f t="shared" si="334"/>
        <v>60.8</v>
      </c>
      <c r="K4232" s="8">
        <f t="shared" si="335"/>
        <v>25.636700961376285</v>
      </c>
    </row>
    <row r="4233" spans="1:11" x14ac:dyDescent="0.25">
      <c r="A4233" s="1">
        <v>65</v>
      </c>
      <c r="B4233" s="1" t="str">
        <f t="shared" si="331"/>
        <v> Kuwait</v>
      </c>
      <c r="C4233" s="1" t="str">
        <f t="shared" si="332"/>
        <v>Medio Oriente</v>
      </c>
      <c r="D4233" s="2">
        <v>51074629</v>
      </c>
      <c r="E4233" s="2" t="s">
        <v>7</v>
      </c>
      <c r="F4233" s="7">
        <v>178</v>
      </c>
      <c r="G4233" s="7">
        <f t="shared" si="333"/>
        <v>1.78</v>
      </c>
      <c r="H4233" s="7">
        <v>97.2</v>
      </c>
      <c r="I4233" s="7" t="s">
        <v>8</v>
      </c>
      <c r="J4233" s="7">
        <f t="shared" si="334"/>
        <v>97.2</v>
      </c>
      <c r="K4233" s="8">
        <f t="shared" si="335"/>
        <v>30.677944703951521</v>
      </c>
    </row>
    <row r="4234" spans="1:11" x14ac:dyDescent="0.25">
      <c r="A4234" s="1">
        <v>45</v>
      </c>
      <c r="B4234" s="1" t="str">
        <f t="shared" si="331"/>
        <v> Cuba</v>
      </c>
      <c r="C4234" s="1" t="str">
        <f t="shared" si="332"/>
        <v>Centroamérica</v>
      </c>
      <c r="D4234" s="2">
        <v>65188778</v>
      </c>
      <c r="E4234" s="2" t="s">
        <v>5</v>
      </c>
      <c r="F4234" s="7">
        <v>164</v>
      </c>
      <c r="G4234" s="7">
        <f t="shared" si="333"/>
        <v>1.64</v>
      </c>
      <c r="H4234" s="7">
        <v>69.599999999999994</v>
      </c>
      <c r="I4234" s="7" t="s">
        <v>8</v>
      </c>
      <c r="J4234" s="7">
        <f t="shared" si="334"/>
        <v>69.599999999999994</v>
      </c>
      <c r="K4234" s="8">
        <f t="shared" si="335"/>
        <v>25.877453896490188</v>
      </c>
    </row>
    <row r="4235" spans="1:11" x14ac:dyDescent="0.25">
      <c r="A4235" s="1">
        <v>30</v>
      </c>
      <c r="B4235" s="1" t="str">
        <f t="shared" si="331"/>
        <v> Liberia</v>
      </c>
      <c r="C4235" s="1" t="str">
        <f t="shared" si="332"/>
        <v>África</v>
      </c>
      <c r="D4235" s="2">
        <v>32153974</v>
      </c>
      <c r="E4235" s="2" t="s">
        <v>5</v>
      </c>
      <c r="F4235" s="7">
        <v>158</v>
      </c>
      <c r="G4235" s="7">
        <f t="shared" si="333"/>
        <v>1.58</v>
      </c>
      <c r="H4235" s="7">
        <v>123.7</v>
      </c>
      <c r="I4235" s="7" t="s">
        <v>6</v>
      </c>
      <c r="J4235" s="7">
        <f t="shared" si="334"/>
        <v>56.109376169000001</v>
      </c>
      <c r="K4235" s="8">
        <f t="shared" si="335"/>
        <v>22.476116074747633</v>
      </c>
    </row>
    <row r="4236" spans="1:11" x14ac:dyDescent="0.25">
      <c r="A4236" s="1">
        <v>1</v>
      </c>
      <c r="B4236" s="1" t="str">
        <f t="shared" si="331"/>
        <v> Eritrea</v>
      </c>
      <c r="C4236" s="1" t="str">
        <f t="shared" si="332"/>
        <v>África</v>
      </c>
      <c r="D4236" s="2">
        <v>63549390</v>
      </c>
      <c r="E4236" s="2" t="s">
        <v>7</v>
      </c>
      <c r="F4236" s="7">
        <v>147</v>
      </c>
      <c r="G4236" s="7">
        <f t="shared" si="333"/>
        <v>1.47</v>
      </c>
      <c r="H4236" s="7">
        <v>44.4</v>
      </c>
      <c r="I4236" s="7" t="s">
        <v>8</v>
      </c>
      <c r="J4236" s="7">
        <f t="shared" si="334"/>
        <v>44.4</v>
      </c>
      <c r="K4236" s="8">
        <f t="shared" si="335"/>
        <v>20.546994307927253</v>
      </c>
    </row>
    <row r="4237" spans="1:11" x14ac:dyDescent="0.25">
      <c r="A4237" s="1">
        <v>32</v>
      </c>
      <c r="B4237" s="1" t="str">
        <f t="shared" si="331"/>
        <v> Ghana</v>
      </c>
      <c r="C4237" s="1" t="str">
        <f t="shared" si="332"/>
        <v>África</v>
      </c>
      <c r="D4237" s="2">
        <v>11036193</v>
      </c>
      <c r="E4237" s="2" t="s">
        <v>7</v>
      </c>
      <c r="F4237" s="7">
        <v>153</v>
      </c>
      <c r="G4237" s="7">
        <f t="shared" si="333"/>
        <v>1.53</v>
      </c>
      <c r="H4237" s="7">
        <v>58.1</v>
      </c>
      <c r="I4237" s="7" t="s">
        <v>8</v>
      </c>
      <c r="J4237" s="7">
        <f t="shared" si="334"/>
        <v>58.1</v>
      </c>
      <c r="K4237" s="8">
        <f t="shared" si="335"/>
        <v>24.819513862189758</v>
      </c>
    </row>
    <row r="4238" spans="1:11" x14ac:dyDescent="0.25">
      <c r="A4238" s="1">
        <v>38</v>
      </c>
      <c r="B4238" s="1" t="str">
        <f t="shared" si="331"/>
        <v> Namibia</v>
      </c>
      <c r="C4238" s="1" t="str">
        <f t="shared" si="332"/>
        <v>África</v>
      </c>
      <c r="D4238" s="2">
        <v>95629315</v>
      </c>
      <c r="E4238" s="2" t="s">
        <v>5</v>
      </c>
      <c r="F4238" s="7">
        <v>157</v>
      </c>
      <c r="G4238" s="7">
        <f t="shared" si="333"/>
        <v>1.57</v>
      </c>
      <c r="H4238" s="7">
        <v>110.5</v>
      </c>
      <c r="I4238" s="7" t="s">
        <v>6</v>
      </c>
      <c r="J4238" s="7">
        <f t="shared" si="334"/>
        <v>50.121956885000003</v>
      </c>
      <c r="K4238" s="8">
        <f t="shared" si="335"/>
        <v>20.334275988883931</v>
      </c>
    </row>
    <row r="4239" spans="1:11" x14ac:dyDescent="0.25">
      <c r="A4239" s="1">
        <v>66</v>
      </c>
      <c r="B4239" s="1" t="str">
        <f t="shared" si="331"/>
        <v> Tonga</v>
      </c>
      <c r="C4239" s="1" t="str">
        <f t="shared" si="332"/>
        <v>Oceanía</v>
      </c>
      <c r="D4239" s="2">
        <v>49098337</v>
      </c>
      <c r="E4239" s="2" t="s">
        <v>5</v>
      </c>
      <c r="F4239" s="7">
        <v>185</v>
      </c>
      <c r="G4239" s="7">
        <f t="shared" si="333"/>
        <v>1.85</v>
      </c>
      <c r="H4239" s="7">
        <v>239.9</v>
      </c>
      <c r="I4239" s="7" t="s">
        <v>6</v>
      </c>
      <c r="J4239" s="7">
        <f t="shared" si="334"/>
        <v>108.81680956300001</v>
      </c>
      <c r="K4239" s="8">
        <f t="shared" si="335"/>
        <v>31.794538951935717</v>
      </c>
    </row>
    <row r="4240" spans="1:11" x14ac:dyDescent="0.25">
      <c r="A4240" s="1">
        <v>44</v>
      </c>
      <c r="B4240" s="1" t="str">
        <f t="shared" si="331"/>
        <v> Yemen</v>
      </c>
      <c r="C4240" s="1" t="str">
        <f t="shared" si="332"/>
        <v>Medio Oriente</v>
      </c>
      <c r="D4240" s="2">
        <v>14761068</v>
      </c>
      <c r="E4240" s="2" t="s">
        <v>5</v>
      </c>
      <c r="F4240" s="7">
        <v>151</v>
      </c>
      <c r="G4240" s="7">
        <f t="shared" si="333"/>
        <v>1.51</v>
      </c>
      <c r="H4240" s="7">
        <v>120.6</v>
      </c>
      <c r="I4240" s="7" t="s">
        <v>6</v>
      </c>
      <c r="J4240" s="7">
        <f t="shared" si="334"/>
        <v>54.703239822</v>
      </c>
      <c r="K4240" s="8">
        <f t="shared" si="335"/>
        <v>23.991596781720101</v>
      </c>
    </row>
    <row r="4241" spans="1:11" x14ac:dyDescent="0.25">
      <c r="A4241" s="1">
        <v>12</v>
      </c>
      <c r="B4241" s="1" t="str">
        <f t="shared" si="331"/>
        <v> Dominica</v>
      </c>
      <c r="C4241" s="1" t="str">
        <f t="shared" si="332"/>
        <v>Centroamérica</v>
      </c>
      <c r="D4241" s="2">
        <v>86604310</v>
      </c>
      <c r="E4241" s="2" t="s">
        <v>7</v>
      </c>
      <c r="F4241" s="7">
        <v>162</v>
      </c>
      <c r="G4241" s="7">
        <f t="shared" si="333"/>
        <v>1.62</v>
      </c>
      <c r="H4241" s="7">
        <v>73.099999999999994</v>
      </c>
      <c r="I4241" s="7" t="s">
        <v>8</v>
      </c>
      <c r="J4241" s="7">
        <f t="shared" si="334"/>
        <v>73.099999999999994</v>
      </c>
      <c r="K4241" s="8">
        <f t="shared" si="335"/>
        <v>27.853985672915705</v>
      </c>
    </row>
    <row r="4242" spans="1:11" x14ac:dyDescent="0.25">
      <c r="A4242" s="1">
        <v>48</v>
      </c>
      <c r="B4242" s="1" t="str">
        <f t="shared" si="331"/>
        <v> Vanuatu</v>
      </c>
      <c r="C4242" s="1" t="str">
        <f t="shared" si="332"/>
        <v>Oceanía</v>
      </c>
      <c r="D4242" s="2">
        <v>72844051</v>
      </c>
      <c r="E4242" s="2" t="s">
        <v>7</v>
      </c>
      <c r="F4242" s="7">
        <v>171</v>
      </c>
      <c r="G4242" s="7">
        <f t="shared" si="333"/>
        <v>1.71</v>
      </c>
      <c r="H4242" s="7">
        <v>79.900000000000006</v>
      </c>
      <c r="I4242" s="7" t="s">
        <v>8</v>
      </c>
      <c r="J4242" s="7">
        <f t="shared" si="334"/>
        <v>79.900000000000006</v>
      </c>
      <c r="K4242" s="8">
        <f t="shared" si="335"/>
        <v>27.324646899900827</v>
      </c>
    </row>
    <row r="4243" spans="1:11" x14ac:dyDescent="0.25">
      <c r="A4243" s="1">
        <v>58</v>
      </c>
      <c r="B4243" s="1" t="str">
        <f t="shared" si="331"/>
        <v> Guyana</v>
      </c>
      <c r="C4243" s="1" t="str">
        <f t="shared" si="332"/>
        <v>Sudamérica</v>
      </c>
      <c r="D4243" s="2">
        <v>34875883</v>
      </c>
      <c r="E4243" s="2" t="s">
        <v>7</v>
      </c>
      <c r="F4243" s="7">
        <v>176</v>
      </c>
      <c r="G4243" s="7">
        <f t="shared" si="333"/>
        <v>1.76</v>
      </c>
      <c r="H4243" s="7">
        <v>165.3</v>
      </c>
      <c r="I4243" s="7" t="s">
        <v>6</v>
      </c>
      <c r="J4243" s="7">
        <f t="shared" si="334"/>
        <v>74.978818761000014</v>
      </c>
      <c r="K4243" s="8">
        <f t="shared" si="335"/>
        <v>24.205455436789777</v>
      </c>
    </row>
    <row r="4244" spans="1:11" x14ac:dyDescent="0.25">
      <c r="A4244" s="1">
        <v>24</v>
      </c>
      <c r="B4244" s="1" t="str">
        <f t="shared" si="331"/>
        <v> China</v>
      </c>
      <c r="C4244" s="1" t="str">
        <f t="shared" si="332"/>
        <v>Asia</v>
      </c>
      <c r="D4244" s="2">
        <v>79191828</v>
      </c>
      <c r="E4244" s="2" t="s">
        <v>5</v>
      </c>
      <c r="F4244" s="7">
        <v>156</v>
      </c>
      <c r="G4244" s="7">
        <f t="shared" si="333"/>
        <v>1.56</v>
      </c>
      <c r="H4244" s="7">
        <v>116</v>
      </c>
      <c r="I4244" s="7" t="s">
        <v>6</v>
      </c>
      <c r="J4244" s="7">
        <f t="shared" si="334"/>
        <v>52.61671492</v>
      </c>
      <c r="K4244" s="8">
        <f t="shared" si="335"/>
        <v>21.620938083497698</v>
      </c>
    </row>
    <row r="4245" spans="1:11" x14ac:dyDescent="0.25">
      <c r="A4245" s="1">
        <v>7</v>
      </c>
      <c r="B4245" s="1" t="str">
        <f t="shared" si="331"/>
        <v> Tanzania</v>
      </c>
      <c r="C4245" s="1" t="str">
        <f t="shared" si="332"/>
        <v>África</v>
      </c>
      <c r="D4245" s="2">
        <v>22269537</v>
      </c>
      <c r="E4245" s="2" t="s">
        <v>5</v>
      </c>
      <c r="F4245" s="7">
        <v>186</v>
      </c>
      <c r="G4245" s="7">
        <f t="shared" si="333"/>
        <v>1.86</v>
      </c>
      <c r="H4245" s="7">
        <v>164.5</v>
      </c>
      <c r="I4245" s="7" t="s">
        <v>6</v>
      </c>
      <c r="J4245" s="7">
        <f t="shared" si="334"/>
        <v>74.615944865000003</v>
      </c>
      <c r="K4245" s="8">
        <f t="shared" si="335"/>
        <v>21.567795370852121</v>
      </c>
    </row>
    <row r="4246" spans="1:11" x14ac:dyDescent="0.25">
      <c r="A4246" s="1">
        <v>21</v>
      </c>
      <c r="B4246" s="1" t="str">
        <f t="shared" si="331"/>
        <v> Guinea</v>
      </c>
      <c r="C4246" s="1" t="str">
        <f t="shared" si="332"/>
        <v>África</v>
      </c>
      <c r="D4246" s="2">
        <v>34742463</v>
      </c>
      <c r="E4246" s="2" t="s">
        <v>7</v>
      </c>
      <c r="F4246" s="7">
        <v>143</v>
      </c>
      <c r="G4246" s="7">
        <f t="shared" si="333"/>
        <v>1.43</v>
      </c>
      <c r="H4246" s="7">
        <v>102.5</v>
      </c>
      <c r="I4246" s="7" t="s">
        <v>6</v>
      </c>
      <c r="J4246" s="7">
        <f t="shared" si="334"/>
        <v>46.493217925000003</v>
      </c>
      <c r="K4246" s="8">
        <f t="shared" si="335"/>
        <v>22.73618168370092</v>
      </c>
    </row>
    <row r="4247" spans="1:11" x14ac:dyDescent="0.25">
      <c r="A4247" s="1">
        <v>53</v>
      </c>
      <c r="B4247" s="1" t="str">
        <f t="shared" si="331"/>
        <v> Georgia</v>
      </c>
      <c r="C4247" s="1" t="str">
        <f t="shared" si="332"/>
        <v>Medio Oriente</v>
      </c>
      <c r="D4247" s="2">
        <v>23056661</v>
      </c>
      <c r="E4247" s="2" t="s">
        <v>7</v>
      </c>
      <c r="F4247" s="7">
        <v>139</v>
      </c>
      <c r="G4247" s="7">
        <f t="shared" si="333"/>
        <v>1.39</v>
      </c>
      <c r="H4247" s="7">
        <v>50.2</v>
      </c>
      <c r="I4247" s="7" t="s">
        <v>8</v>
      </c>
      <c r="J4247" s="7">
        <f t="shared" si="334"/>
        <v>50.2</v>
      </c>
      <c r="K4247" s="8">
        <f t="shared" si="335"/>
        <v>25.982092024222354</v>
      </c>
    </row>
    <row r="4248" spans="1:11" x14ac:dyDescent="0.25">
      <c r="A4248" s="1">
        <v>20</v>
      </c>
      <c r="B4248" s="1" t="str">
        <f t="shared" si="331"/>
        <v> Laos</v>
      </c>
      <c r="C4248" s="1" t="str">
        <f t="shared" si="332"/>
        <v>Asia</v>
      </c>
      <c r="D4248" s="2">
        <v>79870783</v>
      </c>
      <c r="E4248" s="2" t="s">
        <v>7</v>
      </c>
      <c r="F4248" s="7">
        <v>157</v>
      </c>
      <c r="G4248" s="7">
        <f t="shared" si="333"/>
        <v>1.57</v>
      </c>
      <c r="H4248" s="7">
        <v>113.1</v>
      </c>
      <c r="I4248" s="7" t="s">
        <v>6</v>
      </c>
      <c r="J4248" s="7">
        <f t="shared" si="334"/>
        <v>51.301297046999998</v>
      </c>
      <c r="K4248" s="8">
        <f t="shared" si="335"/>
        <v>20.812729541563552</v>
      </c>
    </row>
    <row r="4249" spans="1:11" x14ac:dyDescent="0.25">
      <c r="A4249" s="1">
        <v>24</v>
      </c>
      <c r="B4249" s="1" t="str">
        <f t="shared" si="331"/>
        <v> China</v>
      </c>
      <c r="C4249" s="1" t="str">
        <f t="shared" si="332"/>
        <v>Asia</v>
      </c>
      <c r="D4249" s="2">
        <v>45522311</v>
      </c>
      <c r="E4249" s="2" t="s">
        <v>5</v>
      </c>
      <c r="F4249" s="7">
        <v>173</v>
      </c>
      <c r="G4249" s="7">
        <f t="shared" si="333"/>
        <v>1.73</v>
      </c>
      <c r="H4249" s="7">
        <v>68.599999999999994</v>
      </c>
      <c r="I4249" s="7" t="s">
        <v>8</v>
      </c>
      <c r="J4249" s="7">
        <f t="shared" si="334"/>
        <v>68.599999999999994</v>
      </c>
      <c r="K4249" s="8">
        <f t="shared" si="335"/>
        <v>22.920912827023955</v>
      </c>
    </row>
    <row r="4250" spans="1:11" x14ac:dyDescent="0.25">
      <c r="A4250" s="1">
        <v>40</v>
      </c>
      <c r="B4250" s="1" t="str">
        <f t="shared" si="331"/>
        <v> Israel</v>
      </c>
      <c r="C4250" s="1" t="str">
        <f t="shared" si="332"/>
        <v>Medio Oriente</v>
      </c>
      <c r="D4250" s="2">
        <v>90729817</v>
      </c>
      <c r="E4250" s="2" t="s">
        <v>5</v>
      </c>
      <c r="F4250" s="7">
        <v>168</v>
      </c>
      <c r="G4250" s="7">
        <f t="shared" si="333"/>
        <v>1.68</v>
      </c>
      <c r="H4250" s="7">
        <v>146.19999999999999</v>
      </c>
      <c r="I4250" s="7" t="s">
        <v>6</v>
      </c>
      <c r="J4250" s="7">
        <f t="shared" si="334"/>
        <v>66.315204494</v>
      </c>
      <c r="K4250" s="8">
        <f t="shared" si="335"/>
        <v>23.496033338293653</v>
      </c>
    </row>
    <row r="4251" spans="1:11" x14ac:dyDescent="0.25">
      <c r="A4251" s="1">
        <v>53</v>
      </c>
      <c r="B4251" s="1" t="str">
        <f t="shared" si="331"/>
        <v> Georgia</v>
      </c>
      <c r="C4251" s="1" t="str">
        <f t="shared" si="332"/>
        <v>Medio Oriente</v>
      </c>
      <c r="D4251" s="2">
        <v>79905706</v>
      </c>
      <c r="E4251" s="2" t="s">
        <v>5</v>
      </c>
      <c r="F4251" s="7">
        <v>192</v>
      </c>
      <c r="G4251" s="7">
        <f t="shared" si="333"/>
        <v>1.92</v>
      </c>
      <c r="H4251" s="7">
        <v>221.8</v>
      </c>
      <c r="I4251" s="7" t="s">
        <v>6</v>
      </c>
      <c r="J4251" s="7">
        <f t="shared" si="334"/>
        <v>100.60678766600002</v>
      </c>
      <c r="K4251" s="8">
        <f t="shared" si="335"/>
        <v>27.291337800021708</v>
      </c>
    </row>
    <row r="4252" spans="1:11" x14ac:dyDescent="0.25">
      <c r="A4252" s="1">
        <v>37</v>
      </c>
      <c r="B4252" s="1" t="str">
        <f t="shared" si="331"/>
        <v> Albania</v>
      </c>
      <c r="C4252" s="1" t="str">
        <f t="shared" si="332"/>
        <v>Europa</v>
      </c>
      <c r="D4252" s="2">
        <v>41371203</v>
      </c>
      <c r="E4252" s="2" t="s">
        <v>5</v>
      </c>
      <c r="F4252" s="7">
        <v>180</v>
      </c>
      <c r="G4252" s="7">
        <f t="shared" si="333"/>
        <v>1.8</v>
      </c>
      <c r="H4252" s="7">
        <v>191.6</v>
      </c>
      <c r="I4252" s="7" t="s">
        <v>6</v>
      </c>
      <c r="J4252" s="7">
        <f t="shared" si="334"/>
        <v>86.908298091999995</v>
      </c>
      <c r="K4252" s="8">
        <f t="shared" si="335"/>
        <v>26.823548793827158</v>
      </c>
    </row>
    <row r="4253" spans="1:11" x14ac:dyDescent="0.25">
      <c r="A4253" s="1">
        <v>35</v>
      </c>
      <c r="B4253" s="1" t="str">
        <f t="shared" si="331"/>
        <v> Cabo Verde</v>
      </c>
      <c r="C4253" s="1" t="str">
        <f t="shared" si="332"/>
        <v>África</v>
      </c>
      <c r="D4253" s="2">
        <v>57809569</v>
      </c>
      <c r="E4253" s="2" t="s">
        <v>7</v>
      </c>
      <c r="F4253" s="7">
        <v>164</v>
      </c>
      <c r="G4253" s="7">
        <f t="shared" si="333"/>
        <v>1.64</v>
      </c>
      <c r="H4253" s="7">
        <v>138</v>
      </c>
      <c r="I4253" s="7" t="s">
        <v>6</v>
      </c>
      <c r="J4253" s="7">
        <f t="shared" si="334"/>
        <v>62.595747060000001</v>
      </c>
      <c r="K4253" s="8">
        <f t="shared" si="335"/>
        <v>23.273255153182635</v>
      </c>
    </row>
    <row r="4254" spans="1:11" x14ac:dyDescent="0.25">
      <c r="A4254" s="1">
        <v>28</v>
      </c>
      <c r="B4254" s="1" t="str">
        <f t="shared" si="331"/>
        <v> Austria</v>
      </c>
      <c r="C4254" s="1" t="str">
        <f t="shared" si="332"/>
        <v>Europa</v>
      </c>
      <c r="D4254" s="2">
        <v>95720202</v>
      </c>
      <c r="E4254" s="2" t="s">
        <v>5</v>
      </c>
      <c r="F4254" s="7">
        <v>158</v>
      </c>
      <c r="G4254" s="7">
        <f t="shared" si="333"/>
        <v>1.58</v>
      </c>
      <c r="H4254" s="7">
        <v>124.6</v>
      </c>
      <c r="I4254" s="7" t="s">
        <v>6</v>
      </c>
      <c r="J4254" s="7">
        <f t="shared" si="334"/>
        <v>56.517609301999997</v>
      </c>
      <c r="K4254" s="8">
        <f t="shared" si="335"/>
        <v>22.639644809325425</v>
      </c>
    </row>
    <row r="4255" spans="1:11" x14ac:dyDescent="0.25">
      <c r="A4255" s="1">
        <v>18</v>
      </c>
      <c r="B4255" s="1" t="str">
        <f t="shared" si="331"/>
        <v> Chad</v>
      </c>
      <c r="C4255" s="1" t="str">
        <f t="shared" si="332"/>
        <v>África</v>
      </c>
      <c r="D4255" s="2">
        <v>63070673</v>
      </c>
      <c r="E4255" s="2" t="s">
        <v>7</v>
      </c>
      <c r="F4255" s="7">
        <v>149</v>
      </c>
      <c r="G4255" s="7">
        <f t="shared" si="333"/>
        <v>1.49</v>
      </c>
      <c r="H4255" s="7">
        <v>49.4</v>
      </c>
      <c r="I4255" s="7" t="s">
        <v>8</v>
      </c>
      <c r="J4255" s="7">
        <f t="shared" si="334"/>
        <v>49.4</v>
      </c>
      <c r="K4255" s="8">
        <f t="shared" si="335"/>
        <v>22.25124994369623</v>
      </c>
    </row>
    <row r="4256" spans="1:11" x14ac:dyDescent="0.25">
      <c r="A4256" s="1">
        <v>1</v>
      </c>
      <c r="B4256" s="1" t="str">
        <f t="shared" si="331"/>
        <v> Eritrea</v>
      </c>
      <c r="C4256" s="1" t="str">
        <f t="shared" si="332"/>
        <v>África</v>
      </c>
      <c r="D4256" s="2">
        <v>35703311</v>
      </c>
      <c r="E4256" s="2" t="s">
        <v>5</v>
      </c>
      <c r="F4256" s="7">
        <v>176</v>
      </c>
      <c r="G4256" s="7">
        <f t="shared" si="333"/>
        <v>1.76</v>
      </c>
      <c r="H4256" s="7">
        <v>142.19999999999999</v>
      </c>
      <c r="I4256" s="7" t="s">
        <v>6</v>
      </c>
      <c r="J4256" s="7">
        <f t="shared" si="334"/>
        <v>64.500835014000003</v>
      </c>
      <c r="K4256" s="8">
        <f t="shared" si="335"/>
        <v>20.822841882102274</v>
      </c>
    </row>
    <row r="4257" spans="1:11" x14ac:dyDescent="0.25">
      <c r="A4257" s="1">
        <v>51</v>
      </c>
      <c r="B4257" s="1" t="str">
        <f t="shared" si="331"/>
        <v> Costa Rica</v>
      </c>
      <c r="C4257" s="1" t="str">
        <f t="shared" si="332"/>
        <v>Centroamérica</v>
      </c>
      <c r="D4257" s="2">
        <v>27760753</v>
      </c>
      <c r="E4257" s="2" t="s">
        <v>5</v>
      </c>
      <c r="F4257" s="7">
        <v>164</v>
      </c>
      <c r="G4257" s="7">
        <f t="shared" si="333"/>
        <v>1.64</v>
      </c>
      <c r="H4257" s="7">
        <v>153.69999999999999</v>
      </c>
      <c r="I4257" s="7" t="s">
        <v>6</v>
      </c>
      <c r="J4257" s="7">
        <f t="shared" si="334"/>
        <v>69.717147268999994</v>
      </c>
      <c r="K4257" s="8">
        <f t="shared" si="335"/>
        <v>25.921009543798338</v>
      </c>
    </row>
    <row r="4258" spans="1:11" x14ac:dyDescent="0.25">
      <c r="A4258" s="1">
        <v>15</v>
      </c>
      <c r="B4258" s="1" t="str">
        <f t="shared" si="331"/>
        <v> Burundi</v>
      </c>
      <c r="C4258" s="1" t="str">
        <f t="shared" si="332"/>
        <v>África</v>
      </c>
      <c r="D4258" s="2">
        <v>92182410</v>
      </c>
      <c r="E4258" s="2" t="s">
        <v>7</v>
      </c>
      <c r="F4258" s="7">
        <v>166</v>
      </c>
      <c r="G4258" s="7">
        <f t="shared" si="333"/>
        <v>1.66</v>
      </c>
      <c r="H4258" s="7">
        <v>61.9</v>
      </c>
      <c r="I4258" s="7" t="s">
        <v>8</v>
      </c>
      <c r="J4258" s="7">
        <f t="shared" si="334"/>
        <v>61.9</v>
      </c>
      <c r="K4258" s="8">
        <f t="shared" si="335"/>
        <v>22.463347365365074</v>
      </c>
    </row>
    <row r="4259" spans="1:11" x14ac:dyDescent="0.25">
      <c r="A4259" s="1">
        <v>28</v>
      </c>
      <c r="B4259" s="1" t="str">
        <f t="shared" si="331"/>
        <v> Austria</v>
      </c>
      <c r="C4259" s="1" t="str">
        <f t="shared" si="332"/>
        <v>Europa</v>
      </c>
      <c r="D4259" s="2">
        <v>15520114</v>
      </c>
      <c r="E4259" s="2" t="s">
        <v>7</v>
      </c>
      <c r="F4259" s="7">
        <v>157</v>
      </c>
      <c r="G4259" s="7">
        <f t="shared" si="333"/>
        <v>1.57</v>
      </c>
      <c r="H4259" s="7">
        <v>58.6</v>
      </c>
      <c r="I4259" s="7" t="s">
        <v>8</v>
      </c>
      <c r="J4259" s="7">
        <f t="shared" si="334"/>
        <v>58.6</v>
      </c>
      <c r="K4259" s="8">
        <f t="shared" si="335"/>
        <v>23.77378392632561</v>
      </c>
    </row>
    <row r="4260" spans="1:11" x14ac:dyDescent="0.25">
      <c r="A4260" s="1">
        <v>62</v>
      </c>
      <c r="B4260" s="1" t="str">
        <f t="shared" si="331"/>
        <v> Bahamas</v>
      </c>
      <c r="C4260" s="1" t="str">
        <f t="shared" si="332"/>
        <v>Centroamérica</v>
      </c>
      <c r="D4260" s="2">
        <v>50807704</v>
      </c>
      <c r="E4260" s="2" t="s">
        <v>5</v>
      </c>
      <c r="F4260" s="7">
        <v>174</v>
      </c>
      <c r="G4260" s="7">
        <f t="shared" si="333"/>
        <v>1.74</v>
      </c>
      <c r="H4260" s="7">
        <v>90</v>
      </c>
      <c r="I4260" s="7" t="s">
        <v>8</v>
      </c>
      <c r="J4260" s="7">
        <f t="shared" si="334"/>
        <v>90</v>
      </c>
      <c r="K4260" s="8">
        <f t="shared" si="335"/>
        <v>29.726516052318669</v>
      </c>
    </row>
    <row r="4261" spans="1:11" x14ac:dyDescent="0.25">
      <c r="A4261" s="1">
        <v>31</v>
      </c>
      <c r="B4261" s="1" t="str">
        <f t="shared" si="331"/>
        <v> Gambia</v>
      </c>
      <c r="C4261" s="1" t="str">
        <f t="shared" si="332"/>
        <v>África</v>
      </c>
      <c r="D4261" s="2">
        <v>10139299</v>
      </c>
      <c r="E4261" s="2" t="s">
        <v>5</v>
      </c>
      <c r="F4261" s="7">
        <v>162</v>
      </c>
      <c r="G4261" s="7">
        <f t="shared" si="333"/>
        <v>1.62</v>
      </c>
      <c r="H4261" s="7">
        <v>131.6</v>
      </c>
      <c r="I4261" s="7" t="s">
        <v>6</v>
      </c>
      <c r="J4261" s="7">
        <f t="shared" si="334"/>
        <v>59.692755892000001</v>
      </c>
      <c r="K4261" s="8">
        <f t="shared" si="335"/>
        <v>22.74529640755982</v>
      </c>
    </row>
    <row r="4262" spans="1:11" x14ac:dyDescent="0.25">
      <c r="A4262" s="1">
        <v>62</v>
      </c>
      <c r="B4262" s="1" t="str">
        <f t="shared" si="331"/>
        <v> Bahamas</v>
      </c>
      <c r="C4262" s="1" t="str">
        <f t="shared" si="332"/>
        <v>Centroamérica</v>
      </c>
      <c r="D4262" s="2">
        <v>52108691</v>
      </c>
      <c r="E4262" s="2" t="s">
        <v>5</v>
      </c>
      <c r="F4262" s="7">
        <v>157</v>
      </c>
      <c r="G4262" s="7">
        <f t="shared" si="333"/>
        <v>1.57</v>
      </c>
      <c r="H4262" s="7">
        <v>58</v>
      </c>
      <c r="I4262" s="7" t="s">
        <v>8</v>
      </c>
      <c r="J4262" s="7">
        <f t="shared" si="334"/>
        <v>58</v>
      </c>
      <c r="K4262" s="8">
        <f t="shared" si="335"/>
        <v>23.530366343462209</v>
      </c>
    </row>
    <row r="4263" spans="1:11" x14ac:dyDescent="0.25">
      <c r="A4263" s="1">
        <v>31</v>
      </c>
      <c r="B4263" s="1" t="str">
        <f t="shared" si="331"/>
        <v> Gambia</v>
      </c>
      <c r="C4263" s="1" t="str">
        <f t="shared" si="332"/>
        <v>África</v>
      </c>
      <c r="D4263" s="2">
        <v>62076076</v>
      </c>
      <c r="E4263" s="2" t="s">
        <v>5</v>
      </c>
      <c r="F4263" s="7">
        <v>150</v>
      </c>
      <c r="G4263" s="7">
        <f t="shared" si="333"/>
        <v>1.5</v>
      </c>
      <c r="H4263" s="7">
        <v>111.8</v>
      </c>
      <c r="I4263" s="7" t="s">
        <v>6</v>
      </c>
      <c r="J4263" s="7">
        <f t="shared" si="334"/>
        <v>50.711626966000004</v>
      </c>
      <c r="K4263" s="8">
        <f t="shared" si="335"/>
        <v>22.538500873777778</v>
      </c>
    </row>
    <row r="4264" spans="1:11" x14ac:dyDescent="0.25">
      <c r="A4264" s="1">
        <v>62</v>
      </c>
      <c r="B4264" s="1" t="str">
        <f t="shared" si="331"/>
        <v> Bahamas</v>
      </c>
      <c r="C4264" s="1" t="str">
        <f t="shared" si="332"/>
        <v>Centroamérica</v>
      </c>
      <c r="D4264" s="2">
        <v>39925983</v>
      </c>
      <c r="E4264" s="2" t="s">
        <v>5</v>
      </c>
      <c r="F4264" s="7">
        <v>190</v>
      </c>
      <c r="G4264" s="7">
        <f t="shared" si="333"/>
        <v>1.9</v>
      </c>
      <c r="H4264" s="7">
        <v>114.5</v>
      </c>
      <c r="I4264" s="7" t="s">
        <v>8</v>
      </c>
      <c r="J4264" s="7">
        <f t="shared" si="334"/>
        <v>114.5</v>
      </c>
      <c r="K4264" s="8">
        <f t="shared" si="335"/>
        <v>31.717451523545709</v>
      </c>
    </row>
    <row r="4265" spans="1:11" x14ac:dyDescent="0.25">
      <c r="A4265" s="1">
        <v>5</v>
      </c>
      <c r="B4265" s="1" t="str">
        <f t="shared" si="331"/>
        <v> Togo</v>
      </c>
      <c r="C4265" s="1" t="str">
        <f t="shared" si="332"/>
        <v>África</v>
      </c>
      <c r="D4265" s="2">
        <v>11479219</v>
      </c>
      <c r="E4265" s="2" t="s">
        <v>5</v>
      </c>
      <c r="F4265" s="7">
        <v>153</v>
      </c>
      <c r="G4265" s="7">
        <f t="shared" si="333"/>
        <v>1.53</v>
      </c>
      <c r="H4265" s="7">
        <v>54</v>
      </c>
      <c r="I4265" s="7" t="s">
        <v>8</v>
      </c>
      <c r="J4265" s="7">
        <f t="shared" si="334"/>
        <v>54</v>
      </c>
      <c r="K4265" s="8">
        <f t="shared" si="335"/>
        <v>23.068050749711649</v>
      </c>
    </row>
    <row r="4266" spans="1:11" x14ac:dyDescent="0.25">
      <c r="A4266" s="1">
        <v>9</v>
      </c>
      <c r="B4266" s="1" t="str">
        <f t="shared" si="331"/>
        <v> Seychelles</v>
      </c>
      <c r="C4266" s="1" t="str">
        <f t="shared" si="332"/>
        <v>Medio Oriente</v>
      </c>
      <c r="D4266" s="2">
        <v>30472710</v>
      </c>
      <c r="E4266" s="2" t="s">
        <v>5</v>
      </c>
      <c r="F4266" s="7">
        <v>172</v>
      </c>
      <c r="G4266" s="7">
        <f t="shared" si="333"/>
        <v>1.72</v>
      </c>
      <c r="H4266" s="7">
        <v>179</v>
      </c>
      <c r="I4266" s="7" t="s">
        <v>6</v>
      </c>
      <c r="J4266" s="7">
        <f t="shared" si="334"/>
        <v>81.193034230000009</v>
      </c>
      <c r="K4266" s="8">
        <f t="shared" si="335"/>
        <v>27.444914220524613</v>
      </c>
    </row>
    <row r="4267" spans="1:11" x14ac:dyDescent="0.25">
      <c r="A4267" s="1">
        <v>25</v>
      </c>
      <c r="B4267" s="1" t="str">
        <f t="shared" si="331"/>
        <v> Zambia</v>
      </c>
      <c r="C4267" s="1" t="str">
        <f t="shared" si="332"/>
        <v>África</v>
      </c>
      <c r="D4267" s="2">
        <v>94968253</v>
      </c>
      <c r="E4267" s="2" t="s">
        <v>7</v>
      </c>
      <c r="F4267" s="7">
        <v>159</v>
      </c>
      <c r="G4267" s="7">
        <f t="shared" si="333"/>
        <v>1.59</v>
      </c>
      <c r="H4267" s="7">
        <v>66.099999999999994</v>
      </c>
      <c r="I4267" s="7" t="s">
        <v>8</v>
      </c>
      <c r="J4267" s="7">
        <f t="shared" si="334"/>
        <v>66.099999999999994</v>
      </c>
      <c r="K4267" s="8">
        <f t="shared" si="335"/>
        <v>26.146117637751665</v>
      </c>
    </row>
    <row r="4268" spans="1:11" x14ac:dyDescent="0.25">
      <c r="A4268" s="1">
        <v>42</v>
      </c>
      <c r="B4268" s="1" t="str">
        <f t="shared" si="331"/>
        <v> Mauritania</v>
      </c>
      <c r="C4268" s="1" t="str">
        <f t="shared" si="332"/>
        <v>África</v>
      </c>
      <c r="D4268" s="2">
        <v>16783743</v>
      </c>
      <c r="E4268" s="2" t="s">
        <v>5</v>
      </c>
      <c r="F4268" s="7">
        <v>194</v>
      </c>
      <c r="G4268" s="7">
        <f t="shared" si="333"/>
        <v>1.94</v>
      </c>
      <c r="H4268" s="7">
        <v>159.6</v>
      </c>
      <c r="I4268" s="7" t="s">
        <v>6</v>
      </c>
      <c r="J4268" s="7">
        <f t="shared" si="334"/>
        <v>72.393342251999997</v>
      </c>
      <c r="K4268" s="8">
        <f t="shared" si="335"/>
        <v>19.235131855670105</v>
      </c>
    </row>
    <row r="4269" spans="1:11" x14ac:dyDescent="0.25">
      <c r="A4269" s="1">
        <v>56</v>
      </c>
      <c r="B4269" s="1" t="str">
        <f t="shared" si="331"/>
        <v> Armenia</v>
      </c>
      <c r="C4269" s="1" t="str">
        <f t="shared" si="332"/>
        <v>Medio Oriente</v>
      </c>
      <c r="D4269" s="2">
        <v>43434967</v>
      </c>
      <c r="E4269" s="2" t="s">
        <v>5</v>
      </c>
      <c r="F4269" s="7">
        <v>145</v>
      </c>
      <c r="G4269" s="7">
        <f t="shared" si="333"/>
        <v>1.45</v>
      </c>
      <c r="H4269" s="7">
        <v>56.2</v>
      </c>
      <c r="I4269" s="7" t="s">
        <v>8</v>
      </c>
      <c r="J4269" s="7">
        <f t="shared" si="334"/>
        <v>56.2</v>
      </c>
      <c r="K4269" s="8">
        <f t="shared" si="335"/>
        <v>26.730083234244947</v>
      </c>
    </row>
    <row r="4270" spans="1:11" x14ac:dyDescent="0.25">
      <c r="A4270" s="1">
        <v>20</v>
      </c>
      <c r="B4270" s="1" t="str">
        <f t="shared" si="331"/>
        <v> Laos</v>
      </c>
      <c r="C4270" s="1" t="str">
        <f t="shared" si="332"/>
        <v>Asia</v>
      </c>
      <c r="D4270" s="2">
        <v>64031125</v>
      </c>
      <c r="E4270" s="2" t="s">
        <v>5</v>
      </c>
      <c r="F4270" s="7">
        <v>166</v>
      </c>
      <c r="G4270" s="7">
        <f t="shared" si="333"/>
        <v>1.66</v>
      </c>
      <c r="H4270" s="7">
        <v>155.9</v>
      </c>
      <c r="I4270" s="7" t="s">
        <v>6</v>
      </c>
      <c r="J4270" s="7">
        <f t="shared" si="334"/>
        <v>70.715050483000013</v>
      </c>
      <c r="K4270" s="8">
        <f t="shared" si="335"/>
        <v>25.662306025185085</v>
      </c>
    </row>
    <row r="4271" spans="1:11" x14ac:dyDescent="0.25">
      <c r="A4271" s="1">
        <v>1</v>
      </c>
      <c r="B4271" s="1" t="str">
        <f t="shared" si="331"/>
        <v> Eritrea</v>
      </c>
      <c r="C4271" s="1" t="str">
        <f t="shared" si="332"/>
        <v>África</v>
      </c>
      <c r="D4271" s="2">
        <v>43231433</v>
      </c>
      <c r="E4271" s="2" t="s">
        <v>5</v>
      </c>
      <c r="F4271" s="7">
        <v>152</v>
      </c>
      <c r="G4271" s="7">
        <f t="shared" si="333"/>
        <v>1.52</v>
      </c>
      <c r="H4271" s="7">
        <v>52.7</v>
      </c>
      <c r="I4271" s="7" t="s">
        <v>8</v>
      </c>
      <c r="J4271" s="7">
        <f t="shared" si="334"/>
        <v>52.7</v>
      </c>
      <c r="K4271" s="8">
        <f t="shared" si="335"/>
        <v>22.809903047091414</v>
      </c>
    </row>
    <row r="4272" spans="1:11" x14ac:dyDescent="0.25">
      <c r="A4272" s="1">
        <v>58</v>
      </c>
      <c r="B4272" s="1" t="str">
        <f t="shared" si="331"/>
        <v> Guyana</v>
      </c>
      <c r="C4272" s="1" t="str">
        <f t="shared" si="332"/>
        <v>Sudamérica</v>
      </c>
      <c r="D4272" s="2">
        <v>10906837</v>
      </c>
      <c r="E4272" s="2" t="s">
        <v>5</v>
      </c>
      <c r="F4272" s="7">
        <v>168</v>
      </c>
      <c r="G4272" s="7">
        <f t="shared" si="333"/>
        <v>1.68</v>
      </c>
      <c r="H4272" s="7">
        <v>146.6</v>
      </c>
      <c r="I4272" s="7" t="s">
        <v>6</v>
      </c>
      <c r="J4272" s="7">
        <f t="shared" si="334"/>
        <v>66.496641441999998</v>
      </c>
      <c r="K4272" s="8">
        <f t="shared" si="335"/>
        <v>23.560317971230162</v>
      </c>
    </row>
    <row r="4273" spans="1:11" x14ac:dyDescent="0.25">
      <c r="A4273" s="1">
        <v>20</v>
      </c>
      <c r="B4273" s="1" t="str">
        <f t="shared" si="331"/>
        <v> Laos</v>
      </c>
      <c r="C4273" s="1" t="str">
        <f t="shared" si="332"/>
        <v>Asia</v>
      </c>
      <c r="D4273" s="2">
        <v>99162257</v>
      </c>
      <c r="E4273" s="2" t="s">
        <v>5</v>
      </c>
      <c r="F4273" s="7">
        <v>169</v>
      </c>
      <c r="G4273" s="7">
        <f t="shared" si="333"/>
        <v>1.69</v>
      </c>
      <c r="H4273" s="7">
        <v>140.4</v>
      </c>
      <c r="I4273" s="7" t="s">
        <v>6</v>
      </c>
      <c r="J4273" s="7">
        <f t="shared" si="334"/>
        <v>63.684368748000004</v>
      </c>
      <c r="K4273" s="8">
        <f t="shared" si="335"/>
        <v>22.297667710514343</v>
      </c>
    </row>
    <row r="4274" spans="1:11" x14ac:dyDescent="0.25">
      <c r="A4274" s="1">
        <v>51</v>
      </c>
      <c r="B4274" s="1" t="str">
        <f t="shared" si="331"/>
        <v> Costa Rica</v>
      </c>
      <c r="C4274" s="1" t="str">
        <f t="shared" si="332"/>
        <v>Centroamérica</v>
      </c>
      <c r="D4274" s="2">
        <v>67229260</v>
      </c>
      <c r="E4274" s="2" t="s">
        <v>7</v>
      </c>
      <c r="F4274" s="7">
        <v>148</v>
      </c>
      <c r="G4274" s="7">
        <f t="shared" si="333"/>
        <v>1.48</v>
      </c>
      <c r="H4274" s="7">
        <v>137.80000000000001</v>
      </c>
      <c r="I4274" s="7" t="s">
        <v>6</v>
      </c>
      <c r="J4274" s="7">
        <f t="shared" si="334"/>
        <v>62.505028586000009</v>
      </c>
      <c r="K4274" s="8">
        <f t="shared" si="335"/>
        <v>28.535896907414177</v>
      </c>
    </row>
    <row r="4275" spans="1:11" x14ac:dyDescent="0.25">
      <c r="A4275" s="1">
        <v>28</v>
      </c>
      <c r="B4275" s="1" t="str">
        <f t="shared" si="331"/>
        <v> Austria</v>
      </c>
      <c r="C4275" s="1" t="str">
        <f t="shared" si="332"/>
        <v>Europa</v>
      </c>
      <c r="D4275" s="2">
        <v>67091433</v>
      </c>
      <c r="E4275" s="2" t="s">
        <v>5</v>
      </c>
      <c r="F4275" s="7">
        <v>193</v>
      </c>
      <c r="G4275" s="7">
        <f t="shared" si="333"/>
        <v>1.93</v>
      </c>
      <c r="H4275" s="7">
        <v>87.2</v>
      </c>
      <c r="I4275" s="7" t="s">
        <v>8</v>
      </c>
      <c r="J4275" s="7">
        <f t="shared" si="334"/>
        <v>87.2</v>
      </c>
      <c r="K4275" s="8">
        <f t="shared" si="335"/>
        <v>23.410024430186049</v>
      </c>
    </row>
    <row r="4276" spans="1:11" x14ac:dyDescent="0.25">
      <c r="A4276" s="1">
        <v>19</v>
      </c>
      <c r="B4276" s="1" t="str">
        <f t="shared" si="331"/>
        <v> Somalia</v>
      </c>
      <c r="C4276" s="1" t="str">
        <f t="shared" si="332"/>
        <v>África</v>
      </c>
      <c r="D4276" s="2">
        <v>88338397</v>
      </c>
      <c r="E4276" s="2" t="s">
        <v>5</v>
      </c>
      <c r="F4276" s="7">
        <v>164</v>
      </c>
      <c r="G4276" s="7">
        <f t="shared" si="333"/>
        <v>1.64</v>
      </c>
      <c r="H4276" s="7">
        <v>111.3</v>
      </c>
      <c r="I4276" s="7" t="s">
        <v>6</v>
      </c>
      <c r="J4276" s="7">
        <f t="shared" si="334"/>
        <v>50.484830780999999</v>
      </c>
      <c r="K4276" s="8">
        <f t="shared" si="335"/>
        <v>18.770386221371211</v>
      </c>
    </row>
    <row r="4277" spans="1:11" x14ac:dyDescent="0.25">
      <c r="A4277" s="1">
        <v>49</v>
      </c>
      <c r="B4277" s="1" t="str">
        <f t="shared" si="331"/>
        <v> Uruguay</v>
      </c>
      <c r="C4277" s="1" t="str">
        <f t="shared" si="332"/>
        <v>Sudamérica</v>
      </c>
      <c r="D4277" s="2">
        <v>59376447</v>
      </c>
      <c r="E4277" s="2" t="s">
        <v>7</v>
      </c>
      <c r="F4277" s="7">
        <v>156</v>
      </c>
      <c r="G4277" s="7">
        <f t="shared" si="333"/>
        <v>1.56</v>
      </c>
      <c r="H4277" s="7">
        <v>66.8</v>
      </c>
      <c r="I4277" s="7" t="s">
        <v>8</v>
      </c>
      <c r="J4277" s="7">
        <f t="shared" si="334"/>
        <v>66.8</v>
      </c>
      <c r="K4277" s="8">
        <f t="shared" si="335"/>
        <v>27.449046679815908</v>
      </c>
    </row>
    <row r="4278" spans="1:11" x14ac:dyDescent="0.25">
      <c r="A4278" s="1">
        <v>5</v>
      </c>
      <c r="B4278" s="1" t="str">
        <f t="shared" si="331"/>
        <v> Togo</v>
      </c>
      <c r="C4278" s="1" t="str">
        <f t="shared" si="332"/>
        <v>África</v>
      </c>
      <c r="D4278" s="2">
        <v>49875490</v>
      </c>
      <c r="E4278" s="2" t="s">
        <v>5</v>
      </c>
      <c r="F4278" s="7">
        <v>169</v>
      </c>
      <c r="G4278" s="7">
        <f t="shared" si="333"/>
        <v>1.69</v>
      </c>
      <c r="H4278" s="7">
        <v>135.6</v>
      </c>
      <c r="I4278" s="7" t="s">
        <v>6</v>
      </c>
      <c r="J4278" s="7">
        <f t="shared" si="334"/>
        <v>61.507125371999997</v>
      </c>
      <c r="K4278" s="8">
        <f t="shared" si="335"/>
        <v>21.535354284513851</v>
      </c>
    </row>
    <row r="4279" spans="1:11" x14ac:dyDescent="0.25">
      <c r="A4279" s="1">
        <v>51</v>
      </c>
      <c r="B4279" s="1" t="str">
        <f t="shared" si="331"/>
        <v> Costa Rica</v>
      </c>
      <c r="C4279" s="1" t="str">
        <f t="shared" si="332"/>
        <v>Centroamérica</v>
      </c>
      <c r="D4279" s="2">
        <v>83520506</v>
      </c>
      <c r="E4279" s="2" t="s">
        <v>7</v>
      </c>
      <c r="F4279" s="7">
        <v>165</v>
      </c>
      <c r="G4279" s="7">
        <f t="shared" si="333"/>
        <v>1.65</v>
      </c>
      <c r="H4279" s="7">
        <v>76.8</v>
      </c>
      <c r="I4279" s="7" t="s">
        <v>8</v>
      </c>
      <c r="J4279" s="7">
        <f t="shared" si="334"/>
        <v>76.8</v>
      </c>
      <c r="K4279" s="8">
        <f t="shared" si="335"/>
        <v>28.209366391184574</v>
      </c>
    </row>
    <row r="4280" spans="1:11" x14ac:dyDescent="0.25">
      <c r="A4280" s="1">
        <v>49</v>
      </c>
      <c r="B4280" s="1" t="str">
        <f t="shared" si="331"/>
        <v> Uruguay</v>
      </c>
      <c r="C4280" s="1" t="str">
        <f t="shared" si="332"/>
        <v>Sudamérica</v>
      </c>
      <c r="D4280" s="2">
        <v>42838184</v>
      </c>
      <c r="E4280" s="2" t="s">
        <v>5</v>
      </c>
      <c r="F4280" s="7">
        <v>161</v>
      </c>
      <c r="G4280" s="7">
        <f t="shared" si="333"/>
        <v>1.61</v>
      </c>
      <c r="H4280" s="7">
        <v>74.2</v>
      </c>
      <c r="I4280" s="7" t="s">
        <v>8</v>
      </c>
      <c r="J4280" s="7">
        <f t="shared" si="334"/>
        <v>74.2</v>
      </c>
      <c r="K4280" s="8">
        <f t="shared" si="335"/>
        <v>28.62543883337834</v>
      </c>
    </row>
    <row r="4281" spans="1:11" x14ac:dyDescent="0.25">
      <c r="A4281" s="1">
        <v>37</v>
      </c>
      <c r="B4281" s="1" t="str">
        <f t="shared" si="331"/>
        <v> Albania</v>
      </c>
      <c r="C4281" s="1" t="str">
        <f t="shared" si="332"/>
        <v>Europa</v>
      </c>
      <c r="D4281" s="2">
        <v>35734397</v>
      </c>
      <c r="E4281" s="2" t="s">
        <v>5</v>
      </c>
      <c r="F4281" s="7">
        <v>188</v>
      </c>
      <c r="G4281" s="7">
        <f t="shared" si="333"/>
        <v>1.88</v>
      </c>
      <c r="H4281" s="7">
        <v>191.4</v>
      </c>
      <c r="I4281" s="7" t="s">
        <v>6</v>
      </c>
      <c r="J4281" s="7">
        <f t="shared" si="334"/>
        <v>86.817579618000011</v>
      </c>
      <c r="K4281" s="8">
        <f t="shared" si="335"/>
        <v>24.563597673721144</v>
      </c>
    </row>
    <row r="4282" spans="1:11" x14ac:dyDescent="0.25">
      <c r="A4282" s="1">
        <v>20</v>
      </c>
      <c r="B4282" s="1" t="str">
        <f t="shared" si="331"/>
        <v> Laos</v>
      </c>
      <c r="C4282" s="1" t="str">
        <f t="shared" si="332"/>
        <v>Asia</v>
      </c>
      <c r="D4282" s="2">
        <v>25801897</v>
      </c>
      <c r="E4282" s="2" t="s">
        <v>5</v>
      </c>
      <c r="F4282" s="7">
        <v>169</v>
      </c>
      <c r="G4282" s="7">
        <f t="shared" si="333"/>
        <v>1.69</v>
      </c>
      <c r="H4282" s="7">
        <v>148.6</v>
      </c>
      <c r="I4282" s="7" t="s">
        <v>6</v>
      </c>
      <c r="J4282" s="7">
        <f t="shared" si="334"/>
        <v>67.403826182000003</v>
      </c>
      <c r="K4282" s="8">
        <f t="shared" si="335"/>
        <v>23.599953146598512</v>
      </c>
    </row>
    <row r="4283" spans="1:11" x14ac:dyDescent="0.25">
      <c r="A4283" s="1">
        <v>32</v>
      </c>
      <c r="B4283" s="1" t="str">
        <f t="shared" si="331"/>
        <v> Ghana</v>
      </c>
      <c r="C4283" s="1" t="str">
        <f t="shared" si="332"/>
        <v>África</v>
      </c>
      <c r="D4283" s="2">
        <v>95367533</v>
      </c>
      <c r="E4283" s="2" t="s">
        <v>5</v>
      </c>
      <c r="F4283" s="7">
        <v>154</v>
      </c>
      <c r="G4283" s="7">
        <f t="shared" si="333"/>
        <v>1.54</v>
      </c>
      <c r="H4283" s="7">
        <v>54</v>
      </c>
      <c r="I4283" s="7" t="s">
        <v>8</v>
      </c>
      <c r="J4283" s="7">
        <f t="shared" si="334"/>
        <v>54</v>
      </c>
      <c r="K4283" s="8">
        <f t="shared" si="335"/>
        <v>22.769438353853939</v>
      </c>
    </row>
    <row r="4284" spans="1:11" x14ac:dyDescent="0.25">
      <c r="A4284" s="1">
        <v>27</v>
      </c>
      <c r="B4284" s="1" t="str">
        <f t="shared" si="331"/>
        <v> Estonia</v>
      </c>
      <c r="C4284" s="1" t="str">
        <f t="shared" si="332"/>
        <v>Europa</v>
      </c>
      <c r="D4284" s="2">
        <v>78600685</v>
      </c>
      <c r="E4284" s="2" t="s">
        <v>7</v>
      </c>
      <c r="F4284" s="7">
        <v>182</v>
      </c>
      <c r="G4284" s="7">
        <f t="shared" si="333"/>
        <v>1.82</v>
      </c>
      <c r="H4284" s="7">
        <v>183.6</v>
      </c>
      <c r="I4284" s="7" t="s">
        <v>6</v>
      </c>
      <c r="J4284" s="7">
        <f t="shared" si="334"/>
        <v>83.279559132000003</v>
      </c>
      <c r="K4284" s="8">
        <f t="shared" si="335"/>
        <v>25.141757979712594</v>
      </c>
    </row>
    <row r="4285" spans="1:11" x14ac:dyDescent="0.25">
      <c r="A4285" s="1">
        <v>39</v>
      </c>
      <c r="B4285" s="1" t="str">
        <f t="shared" si="331"/>
        <v> Portugal</v>
      </c>
      <c r="C4285" s="1" t="str">
        <f t="shared" si="332"/>
        <v>Europa</v>
      </c>
      <c r="D4285" s="2">
        <v>48855064</v>
      </c>
      <c r="E4285" s="2" t="s">
        <v>5</v>
      </c>
      <c r="F4285" s="7">
        <v>168</v>
      </c>
      <c r="G4285" s="7">
        <f t="shared" si="333"/>
        <v>1.68</v>
      </c>
      <c r="H4285" s="7">
        <v>79.5</v>
      </c>
      <c r="I4285" s="7" t="s">
        <v>8</v>
      </c>
      <c r="J4285" s="7">
        <f t="shared" si="334"/>
        <v>79.5</v>
      </c>
      <c r="K4285" s="8">
        <f t="shared" si="335"/>
        <v>28.167517006802726</v>
      </c>
    </row>
    <row r="4286" spans="1:11" x14ac:dyDescent="0.25">
      <c r="A4286" s="1">
        <v>57</v>
      </c>
      <c r="B4286" s="1" t="str">
        <f t="shared" si="331"/>
        <v> Argentina</v>
      </c>
      <c r="C4286" s="1" t="str">
        <f t="shared" si="332"/>
        <v>Sudamérica</v>
      </c>
      <c r="D4286" s="2">
        <v>52846940</v>
      </c>
      <c r="E4286" s="2" t="s">
        <v>7</v>
      </c>
      <c r="F4286" s="7">
        <v>184</v>
      </c>
      <c r="G4286" s="7">
        <f t="shared" si="333"/>
        <v>1.84</v>
      </c>
      <c r="H4286" s="7">
        <v>77.2</v>
      </c>
      <c r="I4286" s="7" t="s">
        <v>8</v>
      </c>
      <c r="J4286" s="7">
        <f t="shared" si="334"/>
        <v>77.2</v>
      </c>
      <c r="K4286" s="8">
        <f t="shared" si="335"/>
        <v>22.802457466918714</v>
      </c>
    </row>
    <row r="4287" spans="1:11" x14ac:dyDescent="0.25">
      <c r="A4287" s="1">
        <v>47</v>
      </c>
      <c r="B4287" s="1" t="str">
        <f t="shared" si="331"/>
        <v> Malta</v>
      </c>
      <c r="C4287" s="1" t="str">
        <f t="shared" si="332"/>
        <v>África</v>
      </c>
      <c r="D4287" s="2">
        <v>72782257</v>
      </c>
      <c r="E4287" s="2" t="s">
        <v>7</v>
      </c>
      <c r="F4287" s="7">
        <v>144</v>
      </c>
      <c r="G4287" s="7">
        <f t="shared" si="333"/>
        <v>1.44</v>
      </c>
      <c r="H4287" s="7">
        <v>138</v>
      </c>
      <c r="I4287" s="7" t="s">
        <v>6</v>
      </c>
      <c r="J4287" s="7">
        <f t="shared" si="334"/>
        <v>62.595747060000001</v>
      </c>
      <c r="K4287" s="8">
        <f t="shared" si="335"/>
        <v>30.186992216435186</v>
      </c>
    </row>
    <row r="4288" spans="1:11" x14ac:dyDescent="0.25">
      <c r="A4288" s="1">
        <v>64</v>
      </c>
      <c r="B4288" s="1" t="str">
        <f t="shared" si="331"/>
        <v> Kiribati</v>
      </c>
      <c r="C4288" s="1" t="str">
        <f t="shared" si="332"/>
        <v>Oceanía</v>
      </c>
      <c r="D4288" s="2">
        <v>55417453</v>
      </c>
      <c r="E4288" s="2" t="s">
        <v>7</v>
      </c>
      <c r="F4288" s="7">
        <v>165</v>
      </c>
      <c r="G4288" s="7">
        <f t="shared" si="333"/>
        <v>1.65</v>
      </c>
      <c r="H4288" s="7">
        <v>197.8</v>
      </c>
      <c r="I4288" s="7" t="s">
        <v>6</v>
      </c>
      <c r="J4288" s="7">
        <f t="shared" si="334"/>
        <v>89.72057078600001</v>
      </c>
      <c r="K4288" s="8">
        <f t="shared" si="335"/>
        <v>32.955214246464656</v>
      </c>
    </row>
    <row r="4289" spans="1:11" x14ac:dyDescent="0.25">
      <c r="A4289" s="1">
        <v>25</v>
      </c>
      <c r="B4289" s="1" t="str">
        <f t="shared" si="331"/>
        <v> Zambia</v>
      </c>
      <c r="C4289" s="1" t="str">
        <f t="shared" si="332"/>
        <v>África</v>
      </c>
      <c r="D4289" s="2">
        <v>78566911</v>
      </c>
      <c r="E4289" s="2" t="s">
        <v>5</v>
      </c>
      <c r="F4289" s="7">
        <v>163</v>
      </c>
      <c r="G4289" s="7">
        <f t="shared" si="333"/>
        <v>1.63</v>
      </c>
      <c r="H4289" s="7">
        <v>143.69999999999999</v>
      </c>
      <c r="I4289" s="7" t="s">
        <v>6</v>
      </c>
      <c r="J4289" s="7">
        <f t="shared" si="334"/>
        <v>65.181223568999997</v>
      </c>
      <c r="K4289" s="8">
        <f t="shared" si="335"/>
        <v>24.53281025593737</v>
      </c>
    </row>
    <row r="4290" spans="1:11" x14ac:dyDescent="0.25">
      <c r="A4290" s="1">
        <v>63</v>
      </c>
      <c r="B4290" s="1" t="str">
        <f t="shared" si="331"/>
        <v> Tuvalu</v>
      </c>
      <c r="C4290" s="1" t="str">
        <f t="shared" si="332"/>
        <v>Oceanía</v>
      </c>
      <c r="D4290" s="2">
        <v>22761315</v>
      </c>
      <c r="E4290" s="2" t="s">
        <v>7</v>
      </c>
      <c r="F4290" s="7">
        <v>156</v>
      </c>
      <c r="G4290" s="7">
        <f t="shared" si="333"/>
        <v>1.56</v>
      </c>
      <c r="H4290" s="7">
        <v>150.4</v>
      </c>
      <c r="I4290" s="7" t="s">
        <v>6</v>
      </c>
      <c r="J4290" s="7">
        <f t="shared" si="334"/>
        <v>68.220292448000009</v>
      </c>
      <c r="K4290" s="8">
        <f t="shared" si="335"/>
        <v>28.032664549638397</v>
      </c>
    </row>
    <row r="4291" spans="1:11" x14ac:dyDescent="0.25">
      <c r="A4291" s="1">
        <v>30</v>
      </c>
      <c r="B4291" s="1" t="str">
        <f t="shared" ref="B4291:B4354" si="336">+VLOOKUP(A4291,$R$2:$S$68,2,FALSE)</f>
        <v> Liberia</v>
      </c>
      <c r="C4291" s="1" t="str">
        <f t="shared" ref="C4291:C4354" si="337">+VLOOKUP(B4291,$O$2:$P$68,2,FALSE)</f>
        <v>África</v>
      </c>
      <c r="D4291" s="2">
        <v>51911398</v>
      </c>
      <c r="E4291" s="2" t="s">
        <v>7</v>
      </c>
      <c r="F4291" s="7">
        <v>142</v>
      </c>
      <c r="G4291" s="7">
        <f t="shared" ref="G4291:G4354" si="338">+F4291/100</f>
        <v>1.42</v>
      </c>
      <c r="H4291" s="7">
        <v>48.8</v>
      </c>
      <c r="I4291" s="7" t="s">
        <v>8</v>
      </c>
      <c r="J4291" s="7">
        <f t="shared" ref="J4291:J4354" si="339">+IF(I4291="lb",H4291*0.45359237,H4291)</f>
        <v>48.8</v>
      </c>
      <c r="K4291" s="8">
        <f t="shared" ref="K4291:K4354" si="340">+J4291/G4291^2</f>
        <v>24.20154731204126</v>
      </c>
    </row>
    <row r="4292" spans="1:11" x14ac:dyDescent="0.25">
      <c r="A4292" s="1">
        <v>38</v>
      </c>
      <c r="B4292" s="1" t="str">
        <f t="shared" si="336"/>
        <v> Namibia</v>
      </c>
      <c r="C4292" s="1" t="str">
        <f t="shared" si="337"/>
        <v>África</v>
      </c>
      <c r="D4292" s="2">
        <v>61321262</v>
      </c>
      <c r="E4292" s="2" t="s">
        <v>5</v>
      </c>
      <c r="F4292" s="7">
        <v>159</v>
      </c>
      <c r="G4292" s="7">
        <f t="shared" si="338"/>
        <v>1.59</v>
      </c>
      <c r="H4292" s="7">
        <v>112</v>
      </c>
      <c r="I4292" s="7" t="s">
        <v>6</v>
      </c>
      <c r="J4292" s="7">
        <f t="shared" si="339"/>
        <v>50.802345440000003</v>
      </c>
      <c r="K4292" s="8">
        <f t="shared" si="340"/>
        <v>20.09506959376607</v>
      </c>
    </row>
    <row r="4293" spans="1:11" x14ac:dyDescent="0.25">
      <c r="A4293" s="1">
        <v>24</v>
      </c>
      <c r="B4293" s="1" t="str">
        <f t="shared" si="336"/>
        <v> China</v>
      </c>
      <c r="C4293" s="1" t="str">
        <f t="shared" si="337"/>
        <v>Asia</v>
      </c>
      <c r="D4293" s="2">
        <v>91556714</v>
      </c>
      <c r="E4293" s="2" t="s">
        <v>7</v>
      </c>
      <c r="F4293" s="7">
        <v>177</v>
      </c>
      <c r="G4293" s="7">
        <f t="shared" si="338"/>
        <v>1.77</v>
      </c>
      <c r="H4293" s="7">
        <v>164.7</v>
      </c>
      <c r="I4293" s="7" t="s">
        <v>6</v>
      </c>
      <c r="J4293" s="7">
        <f t="shared" si="339"/>
        <v>74.706663339000002</v>
      </c>
      <c r="K4293" s="8">
        <f t="shared" si="340"/>
        <v>23.84584995978167</v>
      </c>
    </row>
    <row r="4294" spans="1:11" x14ac:dyDescent="0.25">
      <c r="A4294" s="1">
        <v>22</v>
      </c>
      <c r="B4294" s="1" t="str">
        <f t="shared" si="336"/>
        <v> Indonesia</v>
      </c>
      <c r="C4294" s="1" t="str">
        <f t="shared" si="337"/>
        <v>Asia</v>
      </c>
      <c r="D4294" s="2">
        <v>59159169</v>
      </c>
      <c r="E4294" s="2" t="s">
        <v>5</v>
      </c>
      <c r="F4294" s="7">
        <v>184</v>
      </c>
      <c r="G4294" s="7">
        <f t="shared" si="338"/>
        <v>1.84</v>
      </c>
      <c r="H4294" s="7">
        <v>157.9</v>
      </c>
      <c r="I4294" s="7" t="s">
        <v>6</v>
      </c>
      <c r="J4294" s="7">
        <f t="shared" si="339"/>
        <v>71.622235223000004</v>
      </c>
      <c r="K4294" s="8">
        <f t="shared" si="340"/>
        <v>21.154960781840739</v>
      </c>
    </row>
    <row r="4295" spans="1:11" x14ac:dyDescent="0.25">
      <c r="A4295" s="1">
        <v>25</v>
      </c>
      <c r="B4295" s="1" t="str">
        <f t="shared" si="336"/>
        <v> Zambia</v>
      </c>
      <c r="C4295" s="1" t="str">
        <f t="shared" si="337"/>
        <v>África</v>
      </c>
      <c r="D4295" s="2">
        <v>25462105</v>
      </c>
      <c r="E4295" s="2" t="s">
        <v>5</v>
      </c>
      <c r="F4295" s="7">
        <v>184</v>
      </c>
      <c r="G4295" s="7">
        <f t="shared" si="338"/>
        <v>1.84</v>
      </c>
      <c r="H4295" s="7">
        <v>180.3</v>
      </c>
      <c r="I4295" s="7" t="s">
        <v>6</v>
      </c>
      <c r="J4295" s="7">
        <f t="shared" si="339"/>
        <v>81.782704311000003</v>
      </c>
      <c r="K4295" s="8">
        <f t="shared" si="340"/>
        <v>24.156044515300096</v>
      </c>
    </row>
    <row r="4296" spans="1:11" x14ac:dyDescent="0.25">
      <c r="A4296" s="1">
        <v>57</v>
      </c>
      <c r="B4296" s="1" t="str">
        <f t="shared" si="336"/>
        <v> Argentina</v>
      </c>
      <c r="C4296" s="1" t="str">
        <f t="shared" si="337"/>
        <v>Sudamérica</v>
      </c>
      <c r="D4296" s="2">
        <v>68607517</v>
      </c>
      <c r="E4296" s="2" t="s">
        <v>5</v>
      </c>
      <c r="F4296" s="7">
        <v>177</v>
      </c>
      <c r="G4296" s="7">
        <f t="shared" si="338"/>
        <v>1.77</v>
      </c>
      <c r="H4296" s="7">
        <v>86.5</v>
      </c>
      <c r="I4296" s="7" t="s">
        <v>8</v>
      </c>
      <c r="J4296" s="7">
        <f t="shared" si="339"/>
        <v>86.5</v>
      </c>
      <c r="K4296" s="8">
        <f t="shared" si="340"/>
        <v>27.610201410833412</v>
      </c>
    </row>
    <row r="4297" spans="1:11" x14ac:dyDescent="0.25">
      <c r="A4297" s="1">
        <v>19</v>
      </c>
      <c r="B4297" s="1" t="str">
        <f t="shared" si="336"/>
        <v> Somalia</v>
      </c>
      <c r="C4297" s="1" t="str">
        <f t="shared" si="337"/>
        <v>África</v>
      </c>
      <c r="D4297" s="2">
        <v>95942352</v>
      </c>
      <c r="E4297" s="2" t="s">
        <v>5</v>
      </c>
      <c r="F4297" s="7">
        <v>172</v>
      </c>
      <c r="G4297" s="7">
        <f t="shared" si="338"/>
        <v>1.72</v>
      </c>
      <c r="H4297" s="7">
        <v>70.900000000000006</v>
      </c>
      <c r="I4297" s="7" t="s">
        <v>8</v>
      </c>
      <c r="J4297" s="7">
        <f t="shared" si="339"/>
        <v>70.900000000000006</v>
      </c>
      <c r="K4297" s="8">
        <f t="shared" si="340"/>
        <v>23.96565711195241</v>
      </c>
    </row>
    <row r="4298" spans="1:11" x14ac:dyDescent="0.25">
      <c r="A4298" s="1">
        <v>55</v>
      </c>
      <c r="B4298" s="1" t="str">
        <f t="shared" si="336"/>
        <v> Honduras</v>
      </c>
      <c r="C4298" s="1" t="str">
        <f t="shared" si="337"/>
        <v>Centroamérica</v>
      </c>
      <c r="D4298" s="2">
        <v>15017449</v>
      </c>
      <c r="E4298" s="2" t="s">
        <v>5</v>
      </c>
      <c r="F4298" s="7">
        <v>155</v>
      </c>
      <c r="G4298" s="7">
        <f t="shared" si="338"/>
        <v>1.55</v>
      </c>
      <c r="H4298" s="7">
        <v>59.1</v>
      </c>
      <c r="I4298" s="7" t="s">
        <v>8</v>
      </c>
      <c r="J4298" s="7">
        <f t="shared" si="339"/>
        <v>59.1</v>
      </c>
      <c r="K4298" s="8">
        <f t="shared" si="340"/>
        <v>24.599375650364202</v>
      </c>
    </row>
    <row r="4299" spans="1:11" x14ac:dyDescent="0.25">
      <c r="A4299" s="1">
        <v>33</v>
      </c>
      <c r="B4299" s="1" t="str">
        <f t="shared" si="336"/>
        <v> Serbia</v>
      </c>
      <c r="C4299" s="1" t="str">
        <f t="shared" si="337"/>
        <v>Europa</v>
      </c>
      <c r="D4299" s="2">
        <v>22483444</v>
      </c>
      <c r="E4299" s="2" t="s">
        <v>5</v>
      </c>
      <c r="F4299" s="7">
        <v>186</v>
      </c>
      <c r="G4299" s="7">
        <f t="shared" si="338"/>
        <v>1.86</v>
      </c>
      <c r="H4299" s="7">
        <v>205.9</v>
      </c>
      <c r="I4299" s="7" t="s">
        <v>6</v>
      </c>
      <c r="J4299" s="7">
        <f t="shared" si="339"/>
        <v>93.394668983000003</v>
      </c>
      <c r="K4299" s="8">
        <f t="shared" si="340"/>
        <v>26.995799798531618</v>
      </c>
    </row>
    <row r="4300" spans="1:11" x14ac:dyDescent="0.25">
      <c r="A4300" s="1">
        <v>6</v>
      </c>
      <c r="B4300" s="1" t="str">
        <f t="shared" si="336"/>
        <v> Nigeria</v>
      </c>
      <c r="C4300" s="1" t="str">
        <f t="shared" si="337"/>
        <v>África</v>
      </c>
      <c r="D4300" s="2">
        <v>66893669</v>
      </c>
      <c r="E4300" s="2" t="s">
        <v>5</v>
      </c>
      <c r="F4300" s="7">
        <v>162</v>
      </c>
      <c r="G4300" s="7">
        <f t="shared" si="338"/>
        <v>1.62</v>
      </c>
      <c r="H4300" s="7">
        <v>128.69999999999999</v>
      </c>
      <c r="I4300" s="7" t="s">
        <v>6</v>
      </c>
      <c r="J4300" s="7">
        <f t="shared" si="339"/>
        <v>58.377338019</v>
      </c>
      <c r="K4300" s="8">
        <f t="shared" si="340"/>
        <v>22.244070270919064</v>
      </c>
    </row>
    <row r="4301" spans="1:11" x14ac:dyDescent="0.25">
      <c r="A4301" s="1">
        <v>42</v>
      </c>
      <c r="B4301" s="1" t="str">
        <f t="shared" si="336"/>
        <v> Mauritania</v>
      </c>
      <c r="C4301" s="1" t="str">
        <f t="shared" si="337"/>
        <v>África</v>
      </c>
      <c r="D4301" s="2">
        <v>11804966</v>
      </c>
      <c r="E4301" s="2" t="s">
        <v>7</v>
      </c>
      <c r="F4301" s="7">
        <v>175</v>
      </c>
      <c r="G4301" s="7">
        <f t="shared" si="338"/>
        <v>1.75</v>
      </c>
      <c r="H4301" s="7">
        <v>73.5</v>
      </c>
      <c r="I4301" s="7" t="s">
        <v>8</v>
      </c>
      <c r="J4301" s="7">
        <f t="shared" si="339"/>
        <v>73.5</v>
      </c>
      <c r="K4301" s="8">
        <f t="shared" si="340"/>
        <v>24</v>
      </c>
    </row>
    <row r="4302" spans="1:11" x14ac:dyDescent="0.25">
      <c r="A4302" s="1">
        <v>31</v>
      </c>
      <c r="B4302" s="1" t="str">
        <f t="shared" si="336"/>
        <v> Gambia</v>
      </c>
      <c r="C4302" s="1" t="str">
        <f t="shared" si="337"/>
        <v>África</v>
      </c>
      <c r="D4302" s="2">
        <v>86263550</v>
      </c>
      <c r="E4302" s="2" t="s">
        <v>5</v>
      </c>
      <c r="F4302" s="7">
        <v>187</v>
      </c>
      <c r="G4302" s="7">
        <f t="shared" si="338"/>
        <v>1.87</v>
      </c>
      <c r="H4302" s="7">
        <v>67</v>
      </c>
      <c r="I4302" s="7" t="s">
        <v>8</v>
      </c>
      <c r="J4302" s="7">
        <f t="shared" si="339"/>
        <v>67</v>
      </c>
      <c r="K4302" s="8">
        <f t="shared" si="340"/>
        <v>19.159827275586945</v>
      </c>
    </row>
    <row r="4303" spans="1:11" x14ac:dyDescent="0.25">
      <c r="A4303" s="1">
        <v>29</v>
      </c>
      <c r="B4303" s="1" t="str">
        <f t="shared" si="336"/>
        <v> Angola</v>
      </c>
      <c r="C4303" s="1" t="str">
        <f t="shared" si="337"/>
        <v>África</v>
      </c>
      <c r="D4303" s="2">
        <v>96373595</v>
      </c>
      <c r="E4303" s="2" t="s">
        <v>7</v>
      </c>
      <c r="F4303" s="7">
        <v>165</v>
      </c>
      <c r="G4303" s="7">
        <f t="shared" si="338"/>
        <v>1.65</v>
      </c>
      <c r="H4303" s="7">
        <v>138.9</v>
      </c>
      <c r="I4303" s="7" t="s">
        <v>6</v>
      </c>
      <c r="J4303" s="7">
        <f t="shared" si="339"/>
        <v>63.003980193000004</v>
      </c>
      <c r="K4303" s="8">
        <f t="shared" si="340"/>
        <v>23.141957830303035</v>
      </c>
    </row>
    <row r="4304" spans="1:11" x14ac:dyDescent="0.25">
      <c r="A4304" s="1">
        <v>60</v>
      </c>
      <c r="B4304" s="1" t="str">
        <f t="shared" si="336"/>
        <v> Nicaragua</v>
      </c>
      <c r="C4304" s="1" t="str">
        <f t="shared" si="337"/>
        <v>Centroamérica</v>
      </c>
      <c r="D4304" s="2">
        <v>65559935</v>
      </c>
      <c r="E4304" s="2" t="s">
        <v>7</v>
      </c>
      <c r="F4304" s="7">
        <v>166</v>
      </c>
      <c r="G4304" s="7">
        <f t="shared" si="338"/>
        <v>1.66</v>
      </c>
      <c r="H4304" s="7">
        <v>170.2</v>
      </c>
      <c r="I4304" s="7" t="s">
        <v>6</v>
      </c>
      <c r="J4304" s="7">
        <f t="shared" si="339"/>
        <v>77.201421373999992</v>
      </c>
      <c r="K4304" s="8">
        <f t="shared" si="340"/>
        <v>28.016192979387426</v>
      </c>
    </row>
    <row r="4305" spans="1:11" x14ac:dyDescent="0.25">
      <c r="A4305" s="1">
        <v>15</v>
      </c>
      <c r="B4305" s="1" t="str">
        <f t="shared" si="336"/>
        <v> Burundi</v>
      </c>
      <c r="C4305" s="1" t="str">
        <f t="shared" si="337"/>
        <v>África</v>
      </c>
      <c r="D4305" s="2">
        <v>66385369</v>
      </c>
      <c r="E4305" s="2" t="s">
        <v>7</v>
      </c>
      <c r="F4305" s="7">
        <v>144</v>
      </c>
      <c r="G4305" s="7">
        <f t="shared" si="338"/>
        <v>1.44</v>
      </c>
      <c r="H4305" s="7">
        <v>103.4</v>
      </c>
      <c r="I4305" s="7" t="s">
        <v>6</v>
      </c>
      <c r="J4305" s="7">
        <f t="shared" si="339"/>
        <v>46.901451058000006</v>
      </c>
      <c r="K4305" s="8">
        <f t="shared" si="340"/>
        <v>22.618369530285499</v>
      </c>
    </row>
    <row r="4306" spans="1:11" x14ac:dyDescent="0.25">
      <c r="A4306" s="1">
        <v>32</v>
      </c>
      <c r="B4306" s="1" t="str">
        <f t="shared" si="336"/>
        <v> Ghana</v>
      </c>
      <c r="C4306" s="1" t="str">
        <f t="shared" si="337"/>
        <v>África</v>
      </c>
      <c r="D4306" s="2">
        <v>51432252</v>
      </c>
      <c r="E4306" s="2" t="s">
        <v>7</v>
      </c>
      <c r="F4306" s="7">
        <v>157</v>
      </c>
      <c r="G4306" s="7">
        <f t="shared" si="338"/>
        <v>1.57</v>
      </c>
      <c r="H4306" s="7">
        <v>134.30000000000001</v>
      </c>
      <c r="I4306" s="7" t="s">
        <v>6</v>
      </c>
      <c r="J4306" s="7">
        <f t="shared" si="339"/>
        <v>60.91745529100001</v>
      </c>
      <c r="K4306" s="8">
        <f t="shared" si="340"/>
        <v>24.713966201874317</v>
      </c>
    </row>
    <row r="4307" spans="1:11" x14ac:dyDescent="0.25">
      <c r="A4307" s="1">
        <v>15</v>
      </c>
      <c r="B4307" s="1" t="str">
        <f t="shared" si="336"/>
        <v> Burundi</v>
      </c>
      <c r="C4307" s="1" t="str">
        <f t="shared" si="337"/>
        <v>África</v>
      </c>
      <c r="D4307" s="2">
        <v>59963709</v>
      </c>
      <c r="E4307" s="2" t="s">
        <v>7</v>
      </c>
      <c r="F4307" s="7">
        <v>148</v>
      </c>
      <c r="G4307" s="7">
        <f t="shared" si="338"/>
        <v>1.48</v>
      </c>
      <c r="H4307" s="7">
        <v>46.3</v>
      </c>
      <c r="I4307" s="7" t="s">
        <v>8</v>
      </c>
      <c r="J4307" s="7">
        <f t="shared" si="339"/>
        <v>46.3</v>
      </c>
      <c r="K4307" s="8">
        <f t="shared" si="340"/>
        <v>21.137691745799852</v>
      </c>
    </row>
    <row r="4308" spans="1:11" x14ac:dyDescent="0.25">
      <c r="A4308" s="1">
        <v>42</v>
      </c>
      <c r="B4308" s="1" t="str">
        <f t="shared" si="336"/>
        <v> Mauritania</v>
      </c>
      <c r="C4308" s="1" t="str">
        <f t="shared" si="337"/>
        <v>África</v>
      </c>
      <c r="D4308" s="2">
        <v>15749894</v>
      </c>
      <c r="E4308" s="2" t="s">
        <v>5</v>
      </c>
      <c r="F4308" s="7">
        <v>166</v>
      </c>
      <c r="G4308" s="7">
        <f t="shared" si="338"/>
        <v>1.66</v>
      </c>
      <c r="H4308" s="7">
        <v>142.4</v>
      </c>
      <c r="I4308" s="7" t="s">
        <v>6</v>
      </c>
      <c r="J4308" s="7">
        <f t="shared" si="339"/>
        <v>64.591553488000002</v>
      </c>
      <c r="K4308" s="8">
        <f t="shared" si="340"/>
        <v>23.440105054434607</v>
      </c>
    </row>
    <row r="4309" spans="1:11" x14ac:dyDescent="0.25">
      <c r="A4309" s="1">
        <v>7</v>
      </c>
      <c r="B4309" s="1" t="str">
        <f t="shared" si="336"/>
        <v> Tanzania</v>
      </c>
      <c r="C4309" s="1" t="str">
        <f t="shared" si="337"/>
        <v>África</v>
      </c>
      <c r="D4309" s="2">
        <v>42474809</v>
      </c>
      <c r="E4309" s="2" t="s">
        <v>7</v>
      </c>
      <c r="F4309" s="7">
        <v>148</v>
      </c>
      <c r="G4309" s="7">
        <f t="shared" si="338"/>
        <v>1.48</v>
      </c>
      <c r="H4309" s="7">
        <v>58.4</v>
      </c>
      <c r="I4309" s="7" t="s">
        <v>8</v>
      </c>
      <c r="J4309" s="7">
        <f t="shared" si="339"/>
        <v>58.4</v>
      </c>
      <c r="K4309" s="8">
        <f t="shared" si="340"/>
        <v>26.661796932067205</v>
      </c>
    </row>
    <row r="4310" spans="1:11" x14ac:dyDescent="0.25">
      <c r="A4310" s="1">
        <v>54</v>
      </c>
      <c r="B4310" s="1" t="str">
        <f t="shared" si="336"/>
        <v> Bolivia</v>
      </c>
      <c r="C4310" s="1" t="str">
        <f t="shared" si="337"/>
        <v>Sudamérica</v>
      </c>
      <c r="D4310" s="2">
        <v>35563424</v>
      </c>
      <c r="E4310" s="2" t="s">
        <v>7</v>
      </c>
      <c r="F4310" s="7">
        <v>167</v>
      </c>
      <c r="G4310" s="7">
        <f t="shared" si="338"/>
        <v>1.67</v>
      </c>
      <c r="H4310" s="7">
        <v>161.80000000000001</v>
      </c>
      <c r="I4310" s="7" t="s">
        <v>6</v>
      </c>
      <c r="J4310" s="7">
        <f t="shared" si="339"/>
        <v>73.391245466000015</v>
      </c>
      <c r="K4310" s="8">
        <f t="shared" si="340"/>
        <v>26.315481181110837</v>
      </c>
    </row>
    <row r="4311" spans="1:11" x14ac:dyDescent="0.25">
      <c r="A4311" s="1">
        <v>4</v>
      </c>
      <c r="B4311" s="1" t="str">
        <f t="shared" si="336"/>
        <v> Mozambique</v>
      </c>
      <c r="C4311" s="1" t="str">
        <f t="shared" si="337"/>
        <v>África</v>
      </c>
      <c r="D4311" s="2">
        <v>13690970</v>
      </c>
      <c r="E4311" s="2" t="s">
        <v>7</v>
      </c>
      <c r="F4311" s="7">
        <v>140</v>
      </c>
      <c r="G4311" s="7">
        <f t="shared" si="338"/>
        <v>1.4</v>
      </c>
      <c r="H4311" s="7">
        <v>113.8</v>
      </c>
      <c r="I4311" s="7" t="s">
        <v>6</v>
      </c>
      <c r="J4311" s="7">
        <f t="shared" si="339"/>
        <v>51.618811706000002</v>
      </c>
      <c r="K4311" s="8">
        <f t="shared" si="340"/>
        <v>26.336128421428576</v>
      </c>
    </row>
    <row r="4312" spans="1:11" x14ac:dyDescent="0.25">
      <c r="A4312" s="1">
        <v>33</v>
      </c>
      <c r="B4312" s="1" t="str">
        <f t="shared" si="336"/>
        <v> Serbia</v>
      </c>
      <c r="C4312" s="1" t="str">
        <f t="shared" si="337"/>
        <v>Europa</v>
      </c>
      <c r="D4312" s="2">
        <v>37926153</v>
      </c>
      <c r="E4312" s="2" t="s">
        <v>5</v>
      </c>
      <c r="F4312" s="7">
        <v>205</v>
      </c>
      <c r="G4312" s="7">
        <f t="shared" si="338"/>
        <v>2.0499999999999998</v>
      </c>
      <c r="H4312" s="7">
        <v>239.2</v>
      </c>
      <c r="I4312" s="7" t="s">
        <v>6</v>
      </c>
      <c r="J4312" s="7">
        <f t="shared" si="339"/>
        <v>108.499294904</v>
      </c>
      <c r="K4312" s="8">
        <f t="shared" si="340"/>
        <v>25.817797716597266</v>
      </c>
    </row>
    <row r="4313" spans="1:11" x14ac:dyDescent="0.25">
      <c r="A4313" s="1">
        <v>19</v>
      </c>
      <c r="B4313" s="1" t="str">
        <f t="shared" si="336"/>
        <v> Somalia</v>
      </c>
      <c r="C4313" s="1" t="str">
        <f t="shared" si="337"/>
        <v>África</v>
      </c>
      <c r="D4313" s="2">
        <v>80508402</v>
      </c>
      <c r="E4313" s="2" t="s">
        <v>7</v>
      </c>
      <c r="F4313" s="7">
        <v>142</v>
      </c>
      <c r="G4313" s="7">
        <f t="shared" si="338"/>
        <v>1.42</v>
      </c>
      <c r="H4313" s="7">
        <v>51.3</v>
      </c>
      <c r="I4313" s="7" t="s">
        <v>8</v>
      </c>
      <c r="J4313" s="7">
        <f t="shared" si="339"/>
        <v>51.3</v>
      </c>
      <c r="K4313" s="8">
        <f t="shared" si="340"/>
        <v>25.441380678436818</v>
      </c>
    </row>
    <row r="4314" spans="1:11" x14ac:dyDescent="0.25">
      <c r="A4314" s="1">
        <v>32</v>
      </c>
      <c r="B4314" s="1" t="str">
        <f t="shared" si="336"/>
        <v> Ghana</v>
      </c>
      <c r="C4314" s="1" t="str">
        <f t="shared" si="337"/>
        <v>África</v>
      </c>
      <c r="D4314" s="2">
        <v>82369350</v>
      </c>
      <c r="E4314" s="2" t="s">
        <v>7</v>
      </c>
      <c r="F4314" s="7">
        <v>178</v>
      </c>
      <c r="G4314" s="7">
        <f t="shared" si="338"/>
        <v>1.78</v>
      </c>
      <c r="H4314" s="7">
        <v>170.4</v>
      </c>
      <c r="I4314" s="7" t="s">
        <v>6</v>
      </c>
      <c r="J4314" s="7">
        <f t="shared" si="339"/>
        <v>77.292139848000005</v>
      </c>
      <c r="K4314" s="8">
        <f t="shared" si="340"/>
        <v>24.394691278878931</v>
      </c>
    </row>
    <row r="4315" spans="1:11" x14ac:dyDescent="0.25">
      <c r="A4315" s="1">
        <v>41</v>
      </c>
      <c r="B4315" s="1" t="str">
        <f t="shared" si="336"/>
        <v> Mongolia</v>
      </c>
      <c r="C4315" s="1" t="str">
        <f t="shared" si="337"/>
        <v>Asia</v>
      </c>
      <c r="D4315" s="2">
        <v>67162172</v>
      </c>
      <c r="E4315" s="2" t="s">
        <v>7</v>
      </c>
      <c r="F4315" s="7">
        <v>150</v>
      </c>
      <c r="G4315" s="7">
        <f t="shared" si="338"/>
        <v>1.5</v>
      </c>
      <c r="H4315" s="7">
        <v>154.80000000000001</v>
      </c>
      <c r="I4315" s="7" t="s">
        <v>6</v>
      </c>
      <c r="J4315" s="7">
        <f t="shared" si="339"/>
        <v>70.216098876000004</v>
      </c>
      <c r="K4315" s="8">
        <f t="shared" si="340"/>
        <v>31.207155056000001</v>
      </c>
    </row>
    <row r="4316" spans="1:11" x14ac:dyDescent="0.25">
      <c r="A4316" s="1">
        <v>16</v>
      </c>
      <c r="B4316" s="1" t="str">
        <f t="shared" si="336"/>
        <v> Vietnam</v>
      </c>
      <c r="C4316" s="1" t="str">
        <f t="shared" si="337"/>
        <v>Asia</v>
      </c>
      <c r="D4316" s="2">
        <v>83488726</v>
      </c>
      <c r="E4316" s="2" t="s">
        <v>7</v>
      </c>
      <c r="F4316" s="7">
        <v>151</v>
      </c>
      <c r="G4316" s="7">
        <f t="shared" si="338"/>
        <v>1.51</v>
      </c>
      <c r="H4316" s="7">
        <v>112.7</v>
      </c>
      <c r="I4316" s="7" t="s">
        <v>6</v>
      </c>
      <c r="J4316" s="7">
        <f t="shared" si="339"/>
        <v>51.119860099</v>
      </c>
      <c r="K4316" s="8">
        <f t="shared" si="340"/>
        <v>22.420007937809746</v>
      </c>
    </row>
    <row r="4317" spans="1:11" x14ac:dyDescent="0.25">
      <c r="A4317" s="1">
        <v>52</v>
      </c>
      <c r="B4317" s="1" t="str">
        <f t="shared" si="336"/>
        <v> Guatemala</v>
      </c>
      <c r="C4317" s="1" t="str">
        <f t="shared" si="337"/>
        <v>Centroamérica</v>
      </c>
      <c r="D4317" s="2">
        <v>11314160</v>
      </c>
      <c r="E4317" s="2" t="s">
        <v>5</v>
      </c>
      <c r="F4317" s="7">
        <v>168</v>
      </c>
      <c r="G4317" s="7">
        <f t="shared" si="338"/>
        <v>1.68</v>
      </c>
      <c r="H4317" s="7">
        <v>165.1</v>
      </c>
      <c r="I4317" s="7" t="s">
        <v>6</v>
      </c>
      <c r="J4317" s="7">
        <f t="shared" si="339"/>
        <v>74.888100287</v>
      </c>
      <c r="K4317" s="8">
        <f t="shared" si="340"/>
        <v>26.533482244543656</v>
      </c>
    </row>
    <row r="4318" spans="1:11" x14ac:dyDescent="0.25">
      <c r="A4318" s="1">
        <v>4</v>
      </c>
      <c r="B4318" s="1" t="str">
        <f t="shared" si="336"/>
        <v> Mozambique</v>
      </c>
      <c r="C4318" s="1" t="str">
        <f t="shared" si="337"/>
        <v>África</v>
      </c>
      <c r="D4318" s="2">
        <v>51671068</v>
      </c>
      <c r="E4318" s="2" t="s">
        <v>5</v>
      </c>
      <c r="F4318" s="7">
        <v>158</v>
      </c>
      <c r="G4318" s="7">
        <f t="shared" si="338"/>
        <v>1.58</v>
      </c>
      <c r="H4318" s="7">
        <v>110.2</v>
      </c>
      <c r="I4318" s="7" t="s">
        <v>6</v>
      </c>
      <c r="J4318" s="7">
        <f t="shared" si="339"/>
        <v>49.985879174000004</v>
      </c>
      <c r="K4318" s="8">
        <f t="shared" si="340"/>
        <v>20.023185056080756</v>
      </c>
    </row>
    <row r="4319" spans="1:11" x14ac:dyDescent="0.25">
      <c r="A4319" s="1">
        <v>41</v>
      </c>
      <c r="B4319" s="1" t="str">
        <f t="shared" si="336"/>
        <v> Mongolia</v>
      </c>
      <c r="C4319" s="1" t="str">
        <f t="shared" si="337"/>
        <v>Asia</v>
      </c>
      <c r="D4319" s="2">
        <v>45779702</v>
      </c>
      <c r="E4319" s="2" t="s">
        <v>7</v>
      </c>
      <c r="F4319" s="7">
        <v>159</v>
      </c>
      <c r="G4319" s="7">
        <f t="shared" si="338"/>
        <v>1.59</v>
      </c>
      <c r="H4319" s="7">
        <v>136.5</v>
      </c>
      <c r="I4319" s="7" t="s">
        <v>6</v>
      </c>
      <c r="J4319" s="7">
        <f t="shared" si="339"/>
        <v>61.915358505</v>
      </c>
      <c r="K4319" s="8">
        <f t="shared" si="340"/>
        <v>24.490866067402393</v>
      </c>
    </row>
    <row r="4320" spans="1:11" x14ac:dyDescent="0.25">
      <c r="A4320" s="1">
        <v>14</v>
      </c>
      <c r="B4320" s="1" t="str">
        <f t="shared" si="336"/>
        <v> Madagascar</v>
      </c>
      <c r="C4320" s="1" t="str">
        <f t="shared" si="337"/>
        <v>África</v>
      </c>
      <c r="D4320" s="2">
        <v>18964307</v>
      </c>
      <c r="E4320" s="2" t="s">
        <v>5</v>
      </c>
      <c r="F4320" s="7">
        <v>162</v>
      </c>
      <c r="G4320" s="7">
        <f t="shared" si="338"/>
        <v>1.62</v>
      </c>
      <c r="H4320" s="7">
        <v>62.3</v>
      </c>
      <c r="I4320" s="7" t="s">
        <v>8</v>
      </c>
      <c r="J4320" s="7">
        <f t="shared" si="339"/>
        <v>62.3</v>
      </c>
      <c r="K4320" s="8">
        <f t="shared" si="340"/>
        <v>23.738759335467147</v>
      </c>
    </row>
    <row r="4321" spans="1:11" x14ac:dyDescent="0.25">
      <c r="A4321" s="1">
        <v>32</v>
      </c>
      <c r="B4321" s="1" t="str">
        <f t="shared" si="336"/>
        <v> Ghana</v>
      </c>
      <c r="C4321" s="1" t="str">
        <f t="shared" si="337"/>
        <v>África</v>
      </c>
      <c r="D4321" s="2">
        <v>96503571</v>
      </c>
      <c r="E4321" s="2" t="s">
        <v>5</v>
      </c>
      <c r="F4321" s="7">
        <v>171</v>
      </c>
      <c r="G4321" s="7">
        <f t="shared" si="338"/>
        <v>1.71</v>
      </c>
      <c r="H4321" s="7">
        <v>165.6</v>
      </c>
      <c r="I4321" s="7" t="s">
        <v>6</v>
      </c>
      <c r="J4321" s="7">
        <f t="shared" si="339"/>
        <v>75.114896471999998</v>
      </c>
      <c r="K4321" s="8">
        <f t="shared" si="340"/>
        <v>25.688210550938752</v>
      </c>
    </row>
    <row r="4322" spans="1:11" x14ac:dyDescent="0.25">
      <c r="A4322" s="1">
        <v>65</v>
      </c>
      <c r="B4322" s="1" t="str">
        <f t="shared" si="336"/>
        <v> Kuwait</v>
      </c>
      <c r="C4322" s="1" t="str">
        <f t="shared" si="337"/>
        <v>Medio Oriente</v>
      </c>
      <c r="D4322" s="2">
        <v>88362944</v>
      </c>
      <c r="E4322" s="2" t="s">
        <v>5</v>
      </c>
      <c r="F4322" s="7">
        <v>184</v>
      </c>
      <c r="G4322" s="7">
        <f t="shared" si="338"/>
        <v>1.84</v>
      </c>
      <c r="H4322" s="7">
        <v>95.7</v>
      </c>
      <c r="I4322" s="7" t="s">
        <v>8</v>
      </c>
      <c r="J4322" s="7">
        <f t="shared" si="339"/>
        <v>95.7</v>
      </c>
      <c r="K4322" s="8">
        <f t="shared" si="340"/>
        <v>28.266776937618147</v>
      </c>
    </row>
    <row r="4323" spans="1:11" x14ac:dyDescent="0.25">
      <c r="A4323" s="1">
        <v>27</v>
      </c>
      <c r="B4323" s="1" t="str">
        <f t="shared" si="336"/>
        <v> Estonia</v>
      </c>
      <c r="C4323" s="1" t="str">
        <f t="shared" si="337"/>
        <v>Europa</v>
      </c>
      <c r="D4323" s="2">
        <v>17286032</v>
      </c>
      <c r="E4323" s="2" t="s">
        <v>7</v>
      </c>
      <c r="F4323" s="7">
        <v>175</v>
      </c>
      <c r="G4323" s="7">
        <f t="shared" si="338"/>
        <v>1.75</v>
      </c>
      <c r="H4323" s="7">
        <v>72.099999999999994</v>
      </c>
      <c r="I4323" s="7" t="s">
        <v>8</v>
      </c>
      <c r="J4323" s="7">
        <f t="shared" si="339"/>
        <v>72.099999999999994</v>
      </c>
      <c r="K4323" s="8">
        <f t="shared" si="340"/>
        <v>23.542857142857141</v>
      </c>
    </row>
    <row r="4324" spans="1:11" x14ac:dyDescent="0.25">
      <c r="A4324" s="1">
        <v>4</v>
      </c>
      <c r="B4324" s="1" t="str">
        <f t="shared" si="336"/>
        <v> Mozambique</v>
      </c>
      <c r="C4324" s="1" t="str">
        <f t="shared" si="337"/>
        <v>África</v>
      </c>
      <c r="D4324" s="2">
        <v>29513069</v>
      </c>
      <c r="E4324" s="2" t="s">
        <v>5</v>
      </c>
      <c r="F4324" s="7">
        <v>145</v>
      </c>
      <c r="G4324" s="7">
        <f t="shared" si="338"/>
        <v>1.45</v>
      </c>
      <c r="H4324" s="7">
        <v>92.6</v>
      </c>
      <c r="I4324" s="7" t="s">
        <v>6</v>
      </c>
      <c r="J4324" s="7">
        <f t="shared" si="339"/>
        <v>42.002653461999998</v>
      </c>
      <c r="K4324" s="8">
        <f t="shared" si="340"/>
        <v>19.977480838049939</v>
      </c>
    </row>
    <row r="4325" spans="1:11" x14ac:dyDescent="0.25">
      <c r="A4325" s="1">
        <v>22</v>
      </c>
      <c r="B4325" s="1" t="str">
        <f t="shared" si="336"/>
        <v> Indonesia</v>
      </c>
      <c r="C4325" s="1" t="str">
        <f t="shared" si="337"/>
        <v>Asia</v>
      </c>
      <c r="D4325" s="2">
        <v>44556735</v>
      </c>
      <c r="E4325" s="2" t="s">
        <v>5</v>
      </c>
      <c r="F4325" s="7">
        <v>163</v>
      </c>
      <c r="G4325" s="7">
        <f t="shared" si="338"/>
        <v>1.63</v>
      </c>
      <c r="H4325" s="7">
        <v>63.5</v>
      </c>
      <c r="I4325" s="7" t="s">
        <v>8</v>
      </c>
      <c r="J4325" s="7">
        <f t="shared" si="339"/>
        <v>63.5</v>
      </c>
      <c r="K4325" s="8">
        <f t="shared" si="340"/>
        <v>23.900033874063759</v>
      </c>
    </row>
    <row r="4326" spans="1:11" x14ac:dyDescent="0.25">
      <c r="A4326" s="1">
        <v>9</v>
      </c>
      <c r="B4326" s="1" t="str">
        <f t="shared" si="336"/>
        <v> Seychelles</v>
      </c>
      <c r="C4326" s="1" t="str">
        <f t="shared" si="337"/>
        <v>Medio Oriente</v>
      </c>
      <c r="D4326" s="2">
        <v>92998222</v>
      </c>
      <c r="E4326" s="2" t="s">
        <v>7</v>
      </c>
      <c r="F4326" s="7">
        <v>175</v>
      </c>
      <c r="G4326" s="7">
        <f t="shared" si="338"/>
        <v>1.75</v>
      </c>
      <c r="H4326" s="7">
        <v>195.6</v>
      </c>
      <c r="I4326" s="7" t="s">
        <v>6</v>
      </c>
      <c r="J4326" s="7">
        <f t="shared" si="339"/>
        <v>88.722667572000006</v>
      </c>
      <c r="K4326" s="8">
        <f t="shared" si="340"/>
        <v>28.970666962285716</v>
      </c>
    </row>
    <row r="4327" spans="1:11" x14ac:dyDescent="0.25">
      <c r="A4327" s="1">
        <v>46</v>
      </c>
      <c r="B4327" s="1" t="str">
        <f t="shared" si="336"/>
        <v> Australia</v>
      </c>
      <c r="C4327" s="1" t="str">
        <f t="shared" si="337"/>
        <v>Oceanía</v>
      </c>
      <c r="D4327" s="2">
        <v>13198251</v>
      </c>
      <c r="E4327" s="2" t="s">
        <v>5</v>
      </c>
      <c r="F4327" s="7">
        <v>188</v>
      </c>
      <c r="G4327" s="7">
        <f t="shared" si="338"/>
        <v>1.88</v>
      </c>
      <c r="H4327" s="7">
        <v>177.7</v>
      </c>
      <c r="I4327" s="7" t="s">
        <v>6</v>
      </c>
      <c r="J4327" s="7">
        <f t="shared" si="339"/>
        <v>80.603364149000001</v>
      </c>
      <c r="K4327" s="8">
        <f t="shared" si="340"/>
        <v>22.805388226856046</v>
      </c>
    </row>
    <row r="4328" spans="1:11" x14ac:dyDescent="0.25">
      <c r="A4328" s="1">
        <v>62</v>
      </c>
      <c r="B4328" s="1" t="str">
        <f t="shared" si="336"/>
        <v> Bahamas</v>
      </c>
      <c r="C4328" s="1" t="str">
        <f t="shared" si="337"/>
        <v>Centroamérica</v>
      </c>
      <c r="D4328" s="2">
        <v>95284036</v>
      </c>
      <c r="E4328" s="2" t="s">
        <v>7</v>
      </c>
      <c r="F4328" s="7">
        <v>174</v>
      </c>
      <c r="G4328" s="7">
        <f t="shared" si="338"/>
        <v>1.74</v>
      </c>
      <c r="H4328" s="7">
        <v>95.9</v>
      </c>
      <c r="I4328" s="7" t="s">
        <v>8</v>
      </c>
      <c r="J4328" s="7">
        <f t="shared" si="339"/>
        <v>95.9</v>
      </c>
      <c r="K4328" s="8">
        <f t="shared" si="340"/>
        <v>31.675254326859559</v>
      </c>
    </row>
    <row r="4329" spans="1:11" x14ac:dyDescent="0.25">
      <c r="A4329" s="1">
        <v>27</v>
      </c>
      <c r="B4329" s="1" t="str">
        <f t="shared" si="336"/>
        <v> Estonia</v>
      </c>
      <c r="C4329" s="1" t="str">
        <f t="shared" si="337"/>
        <v>Europa</v>
      </c>
      <c r="D4329" s="2">
        <v>19938821</v>
      </c>
      <c r="E4329" s="2" t="s">
        <v>5</v>
      </c>
      <c r="F4329" s="7">
        <v>177</v>
      </c>
      <c r="G4329" s="7">
        <f t="shared" si="338"/>
        <v>1.77</v>
      </c>
      <c r="H4329" s="7">
        <v>87.5</v>
      </c>
      <c r="I4329" s="7" t="s">
        <v>8</v>
      </c>
      <c r="J4329" s="7">
        <f t="shared" si="339"/>
        <v>87.5</v>
      </c>
      <c r="K4329" s="8">
        <f t="shared" si="340"/>
        <v>27.929394490727439</v>
      </c>
    </row>
    <row r="4330" spans="1:11" x14ac:dyDescent="0.25">
      <c r="A4330" s="1">
        <v>31</v>
      </c>
      <c r="B4330" s="1" t="str">
        <f t="shared" si="336"/>
        <v> Gambia</v>
      </c>
      <c r="C4330" s="1" t="str">
        <f t="shared" si="337"/>
        <v>África</v>
      </c>
      <c r="D4330" s="2">
        <v>38570449</v>
      </c>
      <c r="E4330" s="2" t="s">
        <v>7</v>
      </c>
      <c r="F4330" s="7">
        <v>155</v>
      </c>
      <c r="G4330" s="7">
        <f t="shared" si="338"/>
        <v>1.55</v>
      </c>
      <c r="H4330" s="7">
        <v>136.19999999999999</v>
      </c>
      <c r="I4330" s="7" t="s">
        <v>6</v>
      </c>
      <c r="J4330" s="7">
        <f t="shared" si="339"/>
        <v>61.779280793999995</v>
      </c>
      <c r="K4330" s="8">
        <f t="shared" si="340"/>
        <v>25.71458097565036</v>
      </c>
    </row>
    <row r="4331" spans="1:11" x14ac:dyDescent="0.25">
      <c r="A4331" s="1">
        <v>44</v>
      </c>
      <c r="B4331" s="1" t="str">
        <f t="shared" si="336"/>
        <v> Yemen</v>
      </c>
      <c r="C4331" s="1" t="str">
        <f t="shared" si="337"/>
        <v>Medio Oriente</v>
      </c>
      <c r="D4331" s="2">
        <v>51837188</v>
      </c>
      <c r="E4331" s="2" t="s">
        <v>5</v>
      </c>
      <c r="F4331" s="7">
        <v>175</v>
      </c>
      <c r="G4331" s="7">
        <f t="shared" si="338"/>
        <v>1.75</v>
      </c>
      <c r="H4331" s="7">
        <v>80.2</v>
      </c>
      <c r="I4331" s="7" t="s">
        <v>8</v>
      </c>
      <c r="J4331" s="7">
        <f t="shared" si="339"/>
        <v>80.2</v>
      </c>
      <c r="K4331" s="8">
        <f t="shared" si="340"/>
        <v>26.187755102040818</v>
      </c>
    </row>
    <row r="4332" spans="1:11" x14ac:dyDescent="0.25">
      <c r="A4332" s="1">
        <v>56</v>
      </c>
      <c r="B4332" s="1" t="str">
        <f t="shared" si="336"/>
        <v> Armenia</v>
      </c>
      <c r="C4332" s="1" t="str">
        <f t="shared" si="337"/>
        <v>Medio Oriente</v>
      </c>
      <c r="D4332" s="2">
        <v>27863251</v>
      </c>
      <c r="E4332" s="2" t="s">
        <v>7</v>
      </c>
      <c r="F4332" s="7">
        <v>149</v>
      </c>
      <c r="G4332" s="7">
        <f t="shared" si="338"/>
        <v>1.49</v>
      </c>
      <c r="H4332" s="7">
        <v>64.7</v>
      </c>
      <c r="I4332" s="7" t="s">
        <v>8</v>
      </c>
      <c r="J4332" s="7">
        <f t="shared" si="339"/>
        <v>64.7</v>
      </c>
      <c r="K4332" s="8">
        <f t="shared" si="340"/>
        <v>29.142831403990812</v>
      </c>
    </row>
    <row r="4333" spans="1:11" x14ac:dyDescent="0.25">
      <c r="A4333" s="1">
        <v>4</v>
      </c>
      <c r="B4333" s="1" t="str">
        <f t="shared" si="336"/>
        <v> Mozambique</v>
      </c>
      <c r="C4333" s="1" t="str">
        <f t="shared" si="337"/>
        <v>África</v>
      </c>
      <c r="D4333" s="2">
        <v>42874781</v>
      </c>
      <c r="E4333" s="2" t="s">
        <v>7</v>
      </c>
      <c r="F4333" s="7">
        <v>150</v>
      </c>
      <c r="G4333" s="7">
        <f t="shared" si="338"/>
        <v>1.5</v>
      </c>
      <c r="H4333" s="7">
        <v>113.5</v>
      </c>
      <c r="I4333" s="7" t="s">
        <v>6</v>
      </c>
      <c r="J4333" s="7">
        <f t="shared" si="339"/>
        <v>51.482733995000004</v>
      </c>
      <c r="K4333" s="8">
        <f t="shared" si="340"/>
        <v>22.881215108888892</v>
      </c>
    </row>
    <row r="4334" spans="1:11" x14ac:dyDescent="0.25">
      <c r="A4334" s="1">
        <v>1</v>
      </c>
      <c r="B4334" s="1" t="str">
        <f t="shared" si="336"/>
        <v> Eritrea</v>
      </c>
      <c r="C4334" s="1" t="str">
        <f t="shared" si="337"/>
        <v>África</v>
      </c>
      <c r="D4334" s="2">
        <v>44857942</v>
      </c>
      <c r="E4334" s="2" t="s">
        <v>7</v>
      </c>
      <c r="F4334" s="7">
        <v>141</v>
      </c>
      <c r="G4334" s="7">
        <f t="shared" si="338"/>
        <v>1.41</v>
      </c>
      <c r="H4334" s="7">
        <v>100.8</v>
      </c>
      <c r="I4334" s="7" t="s">
        <v>6</v>
      </c>
      <c r="J4334" s="7">
        <f t="shared" si="339"/>
        <v>45.722110896000004</v>
      </c>
      <c r="K4334" s="8">
        <f t="shared" si="340"/>
        <v>22.997892910819381</v>
      </c>
    </row>
    <row r="4335" spans="1:11" x14ac:dyDescent="0.25">
      <c r="A4335" s="1">
        <v>33</v>
      </c>
      <c r="B4335" s="1" t="str">
        <f t="shared" si="336"/>
        <v> Serbia</v>
      </c>
      <c r="C4335" s="1" t="str">
        <f t="shared" si="337"/>
        <v>Europa</v>
      </c>
      <c r="D4335" s="2">
        <v>51871282</v>
      </c>
      <c r="E4335" s="2" t="s">
        <v>5</v>
      </c>
      <c r="F4335" s="7">
        <v>176</v>
      </c>
      <c r="G4335" s="7">
        <f t="shared" si="338"/>
        <v>1.76</v>
      </c>
      <c r="H4335" s="7">
        <v>84</v>
      </c>
      <c r="I4335" s="7" t="s">
        <v>8</v>
      </c>
      <c r="J4335" s="7">
        <f t="shared" si="339"/>
        <v>84</v>
      </c>
      <c r="K4335" s="8">
        <f t="shared" si="340"/>
        <v>27.117768595041323</v>
      </c>
    </row>
    <row r="4336" spans="1:11" x14ac:dyDescent="0.25">
      <c r="A4336" s="1">
        <v>35</v>
      </c>
      <c r="B4336" s="1" t="str">
        <f t="shared" si="336"/>
        <v> Cabo Verde</v>
      </c>
      <c r="C4336" s="1" t="str">
        <f t="shared" si="337"/>
        <v>África</v>
      </c>
      <c r="D4336" s="2">
        <v>83458736</v>
      </c>
      <c r="E4336" s="2" t="s">
        <v>5</v>
      </c>
      <c r="F4336" s="7">
        <v>173</v>
      </c>
      <c r="G4336" s="7">
        <f t="shared" si="338"/>
        <v>1.73</v>
      </c>
      <c r="H4336" s="7">
        <v>69.099999999999994</v>
      </c>
      <c r="I4336" s="7" t="s">
        <v>8</v>
      </c>
      <c r="J4336" s="7">
        <f t="shared" si="339"/>
        <v>69.099999999999994</v>
      </c>
      <c r="K4336" s="8">
        <f t="shared" si="340"/>
        <v>23.087974873868152</v>
      </c>
    </row>
    <row r="4337" spans="1:11" x14ac:dyDescent="0.25">
      <c r="A4337" s="1">
        <v>34</v>
      </c>
      <c r="B4337" s="1" t="str">
        <f t="shared" si="336"/>
        <v> Bulgaria</v>
      </c>
      <c r="C4337" s="1" t="str">
        <f t="shared" si="337"/>
        <v>Europa</v>
      </c>
      <c r="D4337" s="2">
        <v>10912124</v>
      </c>
      <c r="E4337" s="2" t="s">
        <v>7</v>
      </c>
      <c r="F4337" s="7">
        <v>165</v>
      </c>
      <c r="G4337" s="7">
        <f t="shared" si="338"/>
        <v>1.65</v>
      </c>
      <c r="H4337" s="7">
        <v>72.3</v>
      </c>
      <c r="I4337" s="7" t="s">
        <v>8</v>
      </c>
      <c r="J4337" s="7">
        <f t="shared" si="339"/>
        <v>72.3</v>
      </c>
      <c r="K4337" s="8">
        <f t="shared" si="340"/>
        <v>26.556473829201103</v>
      </c>
    </row>
    <row r="4338" spans="1:11" x14ac:dyDescent="0.25">
      <c r="A4338" s="1">
        <v>20</v>
      </c>
      <c r="B4338" s="1" t="str">
        <f t="shared" si="336"/>
        <v> Laos</v>
      </c>
      <c r="C4338" s="1" t="str">
        <f t="shared" si="337"/>
        <v>Asia</v>
      </c>
      <c r="D4338" s="2">
        <v>20991782</v>
      </c>
      <c r="E4338" s="2" t="s">
        <v>7</v>
      </c>
      <c r="F4338" s="7">
        <v>157</v>
      </c>
      <c r="G4338" s="7">
        <f t="shared" si="338"/>
        <v>1.57</v>
      </c>
      <c r="H4338" s="7">
        <v>58.1</v>
      </c>
      <c r="I4338" s="7" t="s">
        <v>8</v>
      </c>
      <c r="J4338" s="7">
        <f t="shared" si="339"/>
        <v>58.1</v>
      </c>
      <c r="K4338" s="8">
        <f t="shared" si="340"/>
        <v>23.570935940606109</v>
      </c>
    </row>
    <row r="4339" spans="1:11" x14ac:dyDescent="0.25">
      <c r="A4339" s="1">
        <v>5</v>
      </c>
      <c r="B4339" s="1" t="str">
        <f t="shared" si="336"/>
        <v> Togo</v>
      </c>
      <c r="C4339" s="1" t="str">
        <f t="shared" si="337"/>
        <v>África</v>
      </c>
      <c r="D4339" s="2">
        <v>39119033</v>
      </c>
      <c r="E4339" s="2" t="s">
        <v>5</v>
      </c>
      <c r="F4339" s="7">
        <v>158</v>
      </c>
      <c r="G4339" s="7">
        <f t="shared" si="338"/>
        <v>1.58</v>
      </c>
      <c r="H4339" s="7">
        <v>54.3</v>
      </c>
      <c r="I4339" s="7" t="s">
        <v>8</v>
      </c>
      <c r="J4339" s="7">
        <f t="shared" si="339"/>
        <v>54.3</v>
      </c>
      <c r="K4339" s="8">
        <f t="shared" si="340"/>
        <v>21.751321903541093</v>
      </c>
    </row>
    <row r="4340" spans="1:11" x14ac:dyDescent="0.25">
      <c r="A4340" s="1">
        <v>9</v>
      </c>
      <c r="B4340" s="1" t="str">
        <f t="shared" si="336"/>
        <v> Seychelles</v>
      </c>
      <c r="C4340" s="1" t="str">
        <f t="shared" si="337"/>
        <v>Medio Oriente</v>
      </c>
      <c r="D4340" s="2">
        <v>26018591</v>
      </c>
      <c r="E4340" s="2" t="s">
        <v>7</v>
      </c>
      <c r="F4340" s="7">
        <v>153</v>
      </c>
      <c r="G4340" s="7">
        <f t="shared" si="338"/>
        <v>1.53</v>
      </c>
      <c r="H4340" s="7">
        <v>60.3</v>
      </c>
      <c r="I4340" s="7" t="s">
        <v>8</v>
      </c>
      <c r="J4340" s="7">
        <f t="shared" si="339"/>
        <v>60.3</v>
      </c>
      <c r="K4340" s="8">
        <f t="shared" si="340"/>
        <v>25.759323337178007</v>
      </c>
    </row>
    <row r="4341" spans="1:11" x14ac:dyDescent="0.25">
      <c r="A4341" s="1">
        <v>41</v>
      </c>
      <c r="B4341" s="1" t="str">
        <f t="shared" si="336"/>
        <v> Mongolia</v>
      </c>
      <c r="C4341" s="1" t="str">
        <f t="shared" si="337"/>
        <v>Asia</v>
      </c>
      <c r="D4341" s="2">
        <v>79298263</v>
      </c>
      <c r="E4341" s="2" t="s">
        <v>7</v>
      </c>
      <c r="F4341" s="7">
        <v>148</v>
      </c>
      <c r="G4341" s="7">
        <f t="shared" si="338"/>
        <v>1.48</v>
      </c>
      <c r="H4341" s="7">
        <v>122.1</v>
      </c>
      <c r="I4341" s="7" t="s">
        <v>6</v>
      </c>
      <c r="J4341" s="7">
        <f t="shared" si="339"/>
        <v>55.383628377000001</v>
      </c>
      <c r="K4341" s="8">
        <f t="shared" si="340"/>
        <v>25.284709814189192</v>
      </c>
    </row>
    <row r="4342" spans="1:11" x14ac:dyDescent="0.25">
      <c r="A4342" s="1">
        <v>67</v>
      </c>
      <c r="B4342" s="1" t="str">
        <f t="shared" si="336"/>
        <v> Samoa</v>
      </c>
      <c r="C4342" s="1" t="str">
        <f t="shared" si="337"/>
        <v>Oceanía</v>
      </c>
      <c r="D4342" s="2">
        <v>75808231</v>
      </c>
      <c r="E4342" s="2" t="s">
        <v>5</v>
      </c>
      <c r="F4342" s="7">
        <v>182</v>
      </c>
      <c r="G4342" s="7">
        <f t="shared" si="338"/>
        <v>1.82</v>
      </c>
      <c r="H4342" s="7">
        <v>92.5</v>
      </c>
      <c r="I4342" s="7" t="s">
        <v>8</v>
      </c>
      <c r="J4342" s="7">
        <f t="shared" si="339"/>
        <v>92.5</v>
      </c>
      <c r="K4342" s="8">
        <f t="shared" si="340"/>
        <v>27.925371331964737</v>
      </c>
    </row>
    <row r="4343" spans="1:11" x14ac:dyDescent="0.25">
      <c r="A4343" s="1">
        <v>7</v>
      </c>
      <c r="B4343" s="1" t="str">
        <f t="shared" si="336"/>
        <v> Tanzania</v>
      </c>
      <c r="C4343" s="1" t="str">
        <f t="shared" si="337"/>
        <v>África</v>
      </c>
      <c r="D4343" s="2">
        <v>81333288</v>
      </c>
      <c r="E4343" s="2" t="s">
        <v>7</v>
      </c>
      <c r="F4343" s="7">
        <v>141</v>
      </c>
      <c r="G4343" s="7">
        <f t="shared" si="338"/>
        <v>1.41</v>
      </c>
      <c r="H4343" s="7">
        <v>96.1</v>
      </c>
      <c r="I4343" s="7" t="s">
        <v>6</v>
      </c>
      <c r="J4343" s="7">
        <f t="shared" si="339"/>
        <v>43.590226756999996</v>
      </c>
      <c r="K4343" s="8">
        <f t="shared" si="340"/>
        <v>21.925570523112519</v>
      </c>
    </row>
    <row r="4344" spans="1:11" x14ac:dyDescent="0.25">
      <c r="A4344" s="1">
        <v>49</v>
      </c>
      <c r="B4344" s="1" t="str">
        <f t="shared" si="336"/>
        <v> Uruguay</v>
      </c>
      <c r="C4344" s="1" t="str">
        <f t="shared" si="337"/>
        <v>Sudamérica</v>
      </c>
      <c r="D4344" s="2">
        <v>48270144</v>
      </c>
      <c r="E4344" s="2" t="s">
        <v>7</v>
      </c>
      <c r="F4344" s="7">
        <v>175</v>
      </c>
      <c r="G4344" s="7">
        <f t="shared" si="338"/>
        <v>1.75</v>
      </c>
      <c r="H4344" s="7">
        <v>82.2</v>
      </c>
      <c r="I4344" s="7" t="s">
        <v>8</v>
      </c>
      <c r="J4344" s="7">
        <f t="shared" si="339"/>
        <v>82.2</v>
      </c>
      <c r="K4344" s="8">
        <f t="shared" si="340"/>
        <v>26.840816326530614</v>
      </c>
    </row>
    <row r="4345" spans="1:11" x14ac:dyDescent="0.25">
      <c r="A4345" s="1">
        <v>8</v>
      </c>
      <c r="B4345" s="1" t="str">
        <f t="shared" si="336"/>
        <v> Paraguay</v>
      </c>
      <c r="C4345" s="1" t="str">
        <f t="shared" si="337"/>
        <v>Sudamérica</v>
      </c>
      <c r="D4345" s="2">
        <v>23804360</v>
      </c>
      <c r="E4345" s="2" t="s">
        <v>7</v>
      </c>
      <c r="F4345" s="7">
        <v>141</v>
      </c>
      <c r="G4345" s="7">
        <f t="shared" si="338"/>
        <v>1.41</v>
      </c>
      <c r="H4345" s="7">
        <v>49.2</v>
      </c>
      <c r="I4345" s="7" t="s">
        <v>8</v>
      </c>
      <c r="J4345" s="7">
        <f t="shared" si="339"/>
        <v>49.2</v>
      </c>
      <c r="K4345" s="8">
        <f t="shared" si="340"/>
        <v>24.74724611438057</v>
      </c>
    </row>
    <row r="4346" spans="1:11" x14ac:dyDescent="0.25">
      <c r="A4346" s="1">
        <v>55</v>
      </c>
      <c r="B4346" s="1" t="str">
        <f t="shared" si="336"/>
        <v> Honduras</v>
      </c>
      <c r="C4346" s="1" t="str">
        <f t="shared" si="337"/>
        <v>Centroamérica</v>
      </c>
      <c r="D4346" s="2">
        <v>15684813</v>
      </c>
      <c r="E4346" s="2" t="s">
        <v>7</v>
      </c>
      <c r="F4346" s="7">
        <v>165</v>
      </c>
      <c r="G4346" s="7">
        <f t="shared" si="338"/>
        <v>1.65</v>
      </c>
      <c r="H4346" s="7">
        <v>175.5</v>
      </c>
      <c r="I4346" s="7" t="s">
        <v>6</v>
      </c>
      <c r="J4346" s="7">
        <f t="shared" si="339"/>
        <v>79.605460935000011</v>
      </c>
      <c r="K4346" s="8">
        <f t="shared" si="340"/>
        <v>29.239838727272733</v>
      </c>
    </row>
    <row r="4347" spans="1:11" x14ac:dyDescent="0.25">
      <c r="A4347" s="1">
        <v>3</v>
      </c>
      <c r="B4347" s="1" t="str">
        <f t="shared" si="336"/>
        <v> Uganda</v>
      </c>
      <c r="C4347" s="1" t="str">
        <f t="shared" si="337"/>
        <v>África</v>
      </c>
      <c r="D4347" s="2">
        <v>41164796</v>
      </c>
      <c r="E4347" s="2" t="s">
        <v>5</v>
      </c>
      <c r="F4347" s="7">
        <v>168</v>
      </c>
      <c r="G4347" s="7">
        <f t="shared" si="338"/>
        <v>1.68</v>
      </c>
      <c r="H4347" s="7">
        <v>141.30000000000001</v>
      </c>
      <c r="I4347" s="7" t="s">
        <v>6</v>
      </c>
      <c r="J4347" s="7">
        <f t="shared" si="339"/>
        <v>64.092601881000007</v>
      </c>
      <c r="K4347" s="8">
        <f t="shared" si="340"/>
        <v>22.708546584821434</v>
      </c>
    </row>
    <row r="4348" spans="1:11" x14ac:dyDescent="0.25">
      <c r="A4348" s="1">
        <v>15</v>
      </c>
      <c r="B4348" s="1" t="str">
        <f t="shared" si="336"/>
        <v> Burundi</v>
      </c>
      <c r="C4348" s="1" t="str">
        <f t="shared" si="337"/>
        <v>África</v>
      </c>
      <c r="D4348" s="2">
        <v>86257824</v>
      </c>
      <c r="E4348" s="2" t="s">
        <v>5</v>
      </c>
      <c r="F4348" s="7">
        <v>169</v>
      </c>
      <c r="G4348" s="7">
        <f t="shared" si="338"/>
        <v>1.69</v>
      </c>
      <c r="H4348" s="7">
        <v>53.2</v>
      </c>
      <c r="I4348" s="7" t="s">
        <v>8</v>
      </c>
      <c r="J4348" s="7">
        <f t="shared" si="339"/>
        <v>53.2</v>
      </c>
      <c r="K4348" s="8">
        <f t="shared" si="340"/>
        <v>18.626798781555269</v>
      </c>
    </row>
    <row r="4349" spans="1:11" x14ac:dyDescent="0.25">
      <c r="A4349" s="1">
        <v>60</v>
      </c>
      <c r="B4349" s="1" t="str">
        <f t="shared" si="336"/>
        <v> Nicaragua</v>
      </c>
      <c r="C4349" s="1" t="str">
        <f t="shared" si="337"/>
        <v>Centroamérica</v>
      </c>
      <c r="D4349" s="2">
        <v>54929757</v>
      </c>
      <c r="E4349" s="2" t="s">
        <v>7</v>
      </c>
      <c r="F4349" s="7">
        <v>154</v>
      </c>
      <c r="G4349" s="7">
        <f t="shared" si="338"/>
        <v>1.54</v>
      </c>
      <c r="H4349" s="7">
        <v>147.69999999999999</v>
      </c>
      <c r="I4349" s="7" t="s">
        <v>6</v>
      </c>
      <c r="J4349" s="7">
        <f t="shared" si="339"/>
        <v>66.995593048999993</v>
      </c>
      <c r="K4349" s="8">
        <f t="shared" si="340"/>
        <v>28.249111590909088</v>
      </c>
    </row>
    <row r="4350" spans="1:11" x14ac:dyDescent="0.25">
      <c r="A4350" s="1">
        <v>34</v>
      </c>
      <c r="B4350" s="1" t="str">
        <f t="shared" si="336"/>
        <v> Bulgaria</v>
      </c>
      <c r="C4350" s="1" t="str">
        <f t="shared" si="337"/>
        <v>Europa</v>
      </c>
      <c r="D4350" s="2">
        <v>65033201</v>
      </c>
      <c r="E4350" s="2" t="s">
        <v>5</v>
      </c>
      <c r="F4350" s="7">
        <v>180</v>
      </c>
      <c r="G4350" s="7">
        <f t="shared" si="338"/>
        <v>1.8</v>
      </c>
      <c r="H4350" s="7">
        <v>77.599999999999994</v>
      </c>
      <c r="I4350" s="7" t="s">
        <v>8</v>
      </c>
      <c r="J4350" s="7">
        <f t="shared" si="339"/>
        <v>77.599999999999994</v>
      </c>
      <c r="K4350" s="8">
        <f t="shared" si="340"/>
        <v>23.950617283950614</v>
      </c>
    </row>
    <row r="4351" spans="1:11" x14ac:dyDescent="0.25">
      <c r="A4351" s="1">
        <v>28</v>
      </c>
      <c r="B4351" s="1" t="str">
        <f t="shared" si="336"/>
        <v> Austria</v>
      </c>
      <c r="C4351" s="1" t="str">
        <f t="shared" si="337"/>
        <v>Europa</v>
      </c>
      <c r="D4351" s="2">
        <v>52432504</v>
      </c>
      <c r="E4351" s="2" t="s">
        <v>5</v>
      </c>
      <c r="F4351" s="7">
        <v>180</v>
      </c>
      <c r="G4351" s="7">
        <f t="shared" si="338"/>
        <v>1.8</v>
      </c>
      <c r="H4351" s="7">
        <v>86.2</v>
      </c>
      <c r="I4351" s="7" t="s">
        <v>8</v>
      </c>
      <c r="J4351" s="7">
        <f t="shared" si="339"/>
        <v>86.2</v>
      </c>
      <c r="K4351" s="8">
        <f t="shared" si="340"/>
        <v>26.604938271604937</v>
      </c>
    </row>
    <row r="4352" spans="1:11" x14ac:dyDescent="0.25">
      <c r="A4352" s="1">
        <v>6</v>
      </c>
      <c r="B4352" s="1" t="str">
        <f t="shared" si="336"/>
        <v> Nigeria</v>
      </c>
      <c r="C4352" s="1" t="str">
        <f t="shared" si="337"/>
        <v>África</v>
      </c>
      <c r="D4352" s="2">
        <v>87999907</v>
      </c>
      <c r="E4352" s="2" t="s">
        <v>5</v>
      </c>
      <c r="F4352" s="7">
        <v>189</v>
      </c>
      <c r="G4352" s="7">
        <f t="shared" si="338"/>
        <v>1.89</v>
      </c>
      <c r="H4352" s="7">
        <v>163.6</v>
      </c>
      <c r="I4352" s="7" t="s">
        <v>6</v>
      </c>
      <c r="J4352" s="7">
        <f t="shared" si="339"/>
        <v>74.207711732000007</v>
      </c>
      <c r="K4352" s="8">
        <f t="shared" si="340"/>
        <v>20.774253725259655</v>
      </c>
    </row>
    <row r="4353" spans="1:11" x14ac:dyDescent="0.25">
      <c r="A4353" s="1">
        <v>20</v>
      </c>
      <c r="B4353" s="1" t="str">
        <f t="shared" si="336"/>
        <v> Laos</v>
      </c>
      <c r="C4353" s="1" t="str">
        <f t="shared" si="337"/>
        <v>Asia</v>
      </c>
      <c r="D4353" s="2">
        <v>27892114</v>
      </c>
      <c r="E4353" s="2" t="s">
        <v>7</v>
      </c>
      <c r="F4353" s="7">
        <v>137</v>
      </c>
      <c r="G4353" s="7">
        <f t="shared" si="338"/>
        <v>1.37</v>
      </c>
      <c r="H4353" s="7">
        <v>42</v>
      </c>
      <c r="I4353" s="7" t="s">
        <v>8</v>
      </c>
      <c r="J4353" s="7">
        <f t="shared" si="339"/>
        <v>42</v>
      </c>
      <c r="K4353" s="8">
        <f t="shared" si="340"/>
        <v>22.377324311364482</v>
      </c>
    </row>
    <row r="4354" spans="1:11" x14ac:dyDescent="0.25">
      <c r="A4354" s="1">
        <v>60</v>
      </c>
      <c r="B4354" s="1" t="str">
        <f t="shared" si="336"/>
        <v> Nicaragua</v>
      </c>
      <c r="C4354" s="1" t="str">
        <f t="shared" si="337"/>
        <v>Centroamérica</v>
      </c>
      <c r="D4354" s="2">
        <v>64992942</v>
      </c>
      <c r="E4354" s="2" t="s">
        <v>5</v>
      </c>
      <c r="F4354" s="7">
        <v>164</v>
      </c>
      <c r="G4354" s="7">
        <f t="shared" si="338"/>
        <v>1.64</v>
      </c>
      <c r="H4354" s="7">
        <v>66.900000000000006</v>
      </c>
      <c r="I4354" s="7" t="s">
        <v>8</v>
      </c>
      <c r="J4354" s="7">
        <f t="shared" si="339"/>
        <v>66.900000000000006</v>
      </c>
      <c r="K4354" s="8">
        <f t="shared" si="340"/>
        <v>24.873587150505656</v>
      </c>
    </row>
    <row r="4355" spans="1:11" x14ac:dyDescent="0.25">
      <c r="A4355" s="1">
        <v>66</v>
      </c>
      <c r="B4355" s="1" t="str">
        <f t="shared" ref="B4355:B4418" si="341">+VLOOKUP(A4355,$R$2:$S$68,2,FALSE)</f>
        <v> Tonga</v>
      </c>
      <c r="C4355" s="1" t="str">
        <f t="shared" ref="C4355:C4418" si="342">+VLOOKUP(B4355,$O$2:$P$68,2,FALSE)</f>
        <v>Oceanía</v>
      </c>
      <c r="D4355" s="2">
        <v>10194152</v>
      </c>
      <c r="E4355" s="2" t="s">
        <v>5</v>
      </c>
      <c r="F4355" s="7">
        <v>186</v>
      </c>
      <c r="G4355" s="7">
        <f t="shared" ref="G4355:G4418" si="343">+F4355/100</f>
        <v>1.86</v>
      </c>
      <c r="H4355" s="7">
        <v>118.7</v>
      </c>
      <c r="I4355" s="7" t="s">
        <v>8</v>
      </c>
      <c r="J4355" s="7">
        <f t="shared" ref="J4355:J4418" si="344">+IF(I4355="lb",H4355*0.45359237,H4355)</f>
        <v>118.7</v>
      </c>
      <c r="K4355" s="8">
        <f t="shared" ref="K4355:K4418" si="345">+J4355/G4355^2</f>
        <v>34.310324893051217</v>
      </c>
    </row>
    <row r="4356" spans="1:11" x14ac:dyDescent="0.25">
      <c r="A4356" s="1">
        <v>39</v>
      </c>
      <c r="B4356" s="1" t="str">
        <f t="shared" si="341"/>
        <v> Portugal</v>
      </c>
      <c r="C4356" s="1" t="str">
        <f t="shared" si="342"/>
        <v>Europa</v>
      </c>
      <c r="D4356" s="2">
        <v>52199862</v>
      </c>
      <c r="E4356" s="2" t="s">
        <v>5</v>
      </c>
      <c r="F4356" s="7">
        <v>155</v>
      </c>
      <c r="G4356" s="7">
        <f t="shared" si="343"/>
        <v>1.55</v>
      </c>
      <c r="H4356" s="7">
        <v>66.8</v>
      </c>
      <c r="I4356" s="7" t="s">
        <v>8</v>
      </c>
      <c r="J4356" s="7">
        <f t="shared" si="344"/>
        <v>66.8</v>
      </c>
      <c r="K4356" s="8">
        <f t="shared" si="345"/>
        <v>27.804370447450566</v>
      </c>
    </row>
    <row r="4357" spans="1:11" x14ac:dyDescent="0.25">
      <c r="A4357" s="1">
        <v>54</v>
      </c>
      <c r="B4357" s="1" t="str">
        <f t="shared" si="341"/>
        <v> Bolivia</v>
      </c>
      <c r="C4357" s="1" t="str">
        <f t="shared" si="342"/>
        <v>Sudamérica</v>
      </c>
      <c r="D4357" s="2">
        <v>37707620</v>
      </c>
      <c r="E4357" s="2" t="s">
        <v>7</v>
      </c>
      <c r="F4357" s="7">
        <v>145</v>
      </c>
      <c r="G4357" s="7">
        <f t="shared" si="343"/>
        <v>1.45</v>
      </c>
      <c r="H4357" s="7">
        <v>59</v>
      </c>
      <c r="I4357" s="7" t="s">
        <v>8</v>
      </c>
      <c r="J4357" s="7">
        <f t="shared" si="344"/>
        <v>59</v>
      </c>
      <c r="K4357" s="8">
        <f t="shared" si="345"/>
        <v>28.061831153388823</v>
      </c>
    </row>
    <row r="4358" spans="1:11" x14ac:dyDescent="0.25">
      <c r="A4358" s="1">
        <v>7</v>
      </c>
      <c r="B4358" s="1" t="str">
        <f t="shared" si="341"/>
        <v> Tanzania</v>
      </c>
      <c r="C4358" s="1" t="str">
        <f t="shared" si="342"/>
        <v>África</v>
      </c>
      <c r="D4358" s="2">
        <v>65804853</v>
      </c>
      <c r="E4358" s="2" t="s">
        <v>5</v>
      </c>
      <c r="F4358" s="7">
        <v>152</v>
      </c>
      <c r="G4358" s="7">
        <f t="shared" si="343"/>
        <v>1.52</v>
      </c>
      <c r="H4358" s="7">
        <v>115.5</v>
      </c>
      <c r="I4358" s="7" t="s">
        <v>6</v>
      </c>
      <c r="J4358" s="7">
        <f t="shared" si="344"/>
        <v>52.389918735000002</v>
      </c>
      <c r="K4358" s="8">
        <f t="shared" si="345"/>
        <v>22.675691973251386</v>
      </c>
    </row>
    <row r="4359" spans="1:11" x14ac:dyDescent="0.25">
      <c r="A4359" s="1">
        <v>33</v>
      </c>
      <c r="B4359" s="1" t="str">
        <f t="shared" si="341"/>
        <v> Serbia</v>
      </c>
      <c r="C4359" s="1" t="str">
        <f t="shared" si="342"/>
        <v>Europa</v>
      </c>
      <c r="D4359" s="2">
        <v>38405603</v>
      </c>
      <c r="E4359" s="2" t="s">
        <v>7</v>
      </c>
      <c r="F4359" s="7">
        <v>142</v>
      </c>
      <c r="G4359" s="7">
        <f t="shared" si="343"/>
        <v>1.42</v>
      </c>
      <c r="H4359" s="7">
        <v>115.5</v>
      </c>
      <c r="I4359" s="7" t="s">
        <v>6</v>
      </c>
      <c r="J4359" s="7">
        <f t="shared" si="344"/>
        <v>52.389918735000002</v>
      </c>
      <c r="K4359" s="8">
        <f t="shared" si="345"/>
        <v>25.981907724161875</v>
      </c>
    </row>
    <row r="4360" spans="1:11" x14ac:dyDescent="0.25">
      <c r="A4360" s="1">
        <v>25</v>
      </c>
      <c r="B4360" s="1" t="str">
        <f t="shared" si="341"/>
        <v> Zambia</v>
      </c>
      <c r="C4360" s="1" t="str">
        <f t="shared" si="342"/>
        <v>África</v>
      </c>
      <c r="D4360" s="2">
        <v>74495340</v>
      </c>
      <c r="E4360" s="2" t="s">
        <v>5</v>
      </c>
      <c r="F4360" s="7">
        <v>162</v>
      </c>
      <c r="G4360" s="7">
        <f t="shared" si="343"/>
        <v>1.62</v>
      </c>
      <c r="H4360" s="7">
        <v>54.1</v>
      </c>
      <c r="I4360" s="7" t="s">
        <v>8</v>
      </c>
      <c r="J4360" s="7">
        <f t="shared" si="344"/>
        <v>54.1</v>
      </c>
      <c r="K4360" s="8">
        <f t="shared" si="345"/>
        <v>20.614235634811763</v>
      </c>
    </row>
    <row r="4361" spans="1:11" x14ac:dyDescent="0.25">
      <c r="A4361" s="1">
        <v>19</v>
      </c>
      <c r="B4361" s="1" t="str">
        <f t="shared" si="341"/>
        <v> Somalia</v>
      </c>
      <c r="C4361" s="1" t="str">
        <f t="shared" si="342"/>
        <v>África</v>
      </c>
      <c r="D4361" s="2">
        <v>94607450</v>
      </c>
      <c r="E4361" s="2" t="s">
        <v>5</v>
      </c>
      <c r="F4361" s="7">
        <v>182</v>
      </c>
      <c r="G4361" s="7">
        <f t="shared" si="343"/>
        <v>1.82</v>
      </c>
      <c r="H4361" s="7">
        <v>79.099999999999994</v>
      </c>
      <c r="I4361" s="7" t="s">
        <v>8</v>
      </c>
      <c r="J4361" s="7">
        <f t="shared" si="344"/>
        <v>79.099999999999994</v>
      </c>
      <c r="K4361" s="8">
        <f t="shared" si="345"/>
        <v>23.879966187658493</v>
      </c>
    </row>
    <row r="4362" spans="1:11" x14ac:dyDescent="0.25">
      <c r="A4362" s="1">
        <v>8</v>
      </c>
      <c r="B4362" s="1" t="str">
        <f t="shared" si="341"/>
        <v> Paraguay</v>
      </c>
      <c r="C4362" s="1" t="str">
        <f t="shared" si="342"/>
        <v>Sudamérica</v>
      </c>
      <c r="D4362" s="2">
        <v>83528710</v>
      </c>
      <c r="E4362" s="2" t="s">
        <v>7</v>
      </c>
      <c r="F4362" s="7">
        <v>149</v>
      </c>
      <c r="G4362" s="7">
        <f t="shared" si="343"/>
        <v>1.49</v>
      </c>
      <c r="H4362" s="7">
        <v>56.8</v>
      </c>
      <c r="I4362" s="7" t="s">
        <v>8</v>
      </c>
      <c r="J4362" s="7">
        <f t="shared" si="344"/>
        <v>56.8</v>
      </c>
      <c r="K4362" s="8">
        <f t="shared" si="345"/>
        <v>25.584433133642627</v>
      </c>
    </row>
    <row r="4363" spans="1:11" x14ac:dyDescent="0.25">
      <c r="A4363" s="1">
        <v>38</v>
      </c>
      <c r="B4363" s="1" t="str">
        <f t="shared" si="341"/>
        <v> Namibia</v>
      </c>
      <c r="C4363" s="1" t="str">
        <f t="shared" si="342"/>
        <v>África</v>
      </c>
      <c r="D4363" s="2">
        <v>17581136</v>
      </c>
      <c r="E4363" s="2" t="s">
        <v>5</v>
      </c>
      <c r="F4363" s="7">
        <v>170</v>
      </c>
      <c r="G4363" s="7">
        <f t="shared" si="343"/>
        <v>1.7</v>
      </c>
      <c r="H4363" s="7">
        <v>130.5</v>
      </c>
      <c r="I4363" s="7" t="s">
        <v>6</v>
      </c>
      <c r="J4363" s="7">
        <f t="shared" si="344"/>
        <v>59.193804285000006</v>
      </c>
      <c r="K4363" s="8">
        <f t="shared" si="345"/>
        <v>20.482285219723188</v>
      </c>
    </row>
    <row r="4364" spans="1:11" x14ac:dyDescent="0.25">
      <c r="A4364" s="1">
        <v>53</v>
      </c>
      <c r="B4364" s="1" t="str">
        <f t="shared" si="341"/>
        <v> Georgia</v>
      </c>
      <c r="C4364" s="1" t="str">
        <f t="shared" si="342"/>
        <v>Medio Oriente</v>
      </c>
      <c r="D4364" s="2">
        <v>54292099</v>
      </c>
      <c r="E4364" s="2" t="s">
        <v>5</v>
      </c>
      <c r="F4364" s="7">
        <v>183</v>
      </c>
      <c r="G4364" s="7">
        <f t="shared" si="343"/>
        <v>1.83</v>
      </c>
      <c r="H4364" s="7">
        <v>194.7</v>
      </c>
      <c r="I4364" s="7" t="s">
        <v>6</v>
      </c>
      <c r="J4364" s="7">
        <f t="shared" si="344"/>
        <v>88.314434438999996</v>
      </c>
      <c r="K4364" s="8">
        <f t="shared" si="345"/>
        <v>26.371176935411622</v>
      </c>
    </row>
    <row r="4365" spans="1:11" x14ac:dyDescent="0.25">
      <c r="A4365" s="1">
        <v>65</v>
      </c>
      <c r="B4365" s="1" t="str">
        <f t="shared" si="341"/>
        <v> Kuwait</v>
      </c>
      <c r="C4365" s="1" t="str">
        <f t="shared" si="342"/>
        <v>Medio Oriente</v>
      </c>
      <c r="D4365" s="2">
        <v>51364434</v>
      </c>
      <c r="E4365" s="2" t="s">
        <v>5</v>
      </c>
      <c r="F4365" s="7">
        <v>158</v>
      </c>
      <c r="G4365" s="7">
        <f t="shared" si="343"/>
        <v>1.58</v>
      </c>
      <c r="H4365" s="7">
        <v>73.400000000000006</v>
      </c>
      <c r="I4365" s="7" t="s">
        <v>8</v>
      </c>
      <c r="J4365" s="7">
        <f t="shared" si="344"/>
        <v>73.400000000000006</v>
      </c>
      <c r="K4365" s="8">
        <f t="shared" si="345"/>
        <v>29.402339368690914</v>
      </c>
    </row>
    <row r="4366" spans="1:11" x14ac:dyDescent="0.25">
      <c r="A4366" s="1">
        <v>60</v>
      </c>
      <c r="B4366" s="1" t="str">
        <f t="shared" si="341"/>
        <v> Nicaragua</v>
      </c>
      <c r="C4366" s="1" t="str">
        <f t="shared" si="342"/>
        <v>Centroamérica</v>
      </c>
      <c r="D4366" s="2">
        <v>85784682</v>
      </c>
      <c r="E4366" s="2" t="s">
        <v>5</v>
      </c>
      <c r="F4366" s="7">
        <v>165</v>
      </c>
      <c r="G4366" s="7">
        <f t="shared" si="343"/>
        <v>1.65</v>
      </c>
      <c r="H4366" s="7">
        <v>83.8</v>
      </c>
      <c r="I4366" s="7" t="s">
        <v>8</v>
      </c>
      <c r="J4366" s="7">
        <f t="shared" si="344"/>
        <v>83.8</v>
      </c>
      <c r="K4366" s="8">
        <f t="shared" si="345"/>
        <v>30.780532598714419</v>
      </c>
    </row>
    <row r="4367" spans="1:11" x14ac:dyDescent="0.25">
      <c r="A4367" s="1">
        <v>37</v>
      </c>
      <c r="B4367" s="1" t="str">
        <f t="shared" si="341"/>
        <v> Albania</v>
      </c>
      <c r="C4367" s="1" t="str">
        <f t="shared" si="342"/>
        <v>Europa</v>
      </c>
      <c r="D4367" s="2">
        <v>18451276</v>
      </c>
      <c r="E4367" s="2" t="s">
        <v>7</v>
      </c>
      <c r="F4367" s="7">
        <v>177</v>
      </c>
      <c r="G4367" s="7">
        <f t="shared" si="343"/>
        <v>1.77</v>
      </c>
      <c r="H4367" s="7">
        <v>179.2</v>
      </c>
      <c r="I4367" s="7" t="s">
        <v>6</v>
      </c>
      <c r="J4367" s="7">
        <f t="shared" si="344"/>
        <v>81.283752703999994</v>
      </c>
      <c r="K4367" s="8">
        <f t="shared" si="345"/>
        <v>25.945211370934274</v>
      </c>
    </row>
    <row r="4368" spans="1:11" x14ac:dyDescent="0.25">
      <c r="A4368" s="1">
        <v>36</v>
      </c>
      <c r="B4368" s="1" t="str">
        <f t="shared" si="341"/>
        <v> Montenegro</v>
      </c>
      <c r="C4368" s="1" t="str">
        <f t="shared" si="342"/>
        <v>Europa</v>
      </c>
      <c r="D4368" s="2">
        <v>45764065</v>
      </c>
      <c r="E4368" s="2" t="s">
        <v>7</v>
      </c>
      <c r="F4368" s="7">
        <v>150</v>
      </c>
      <c r="G4368" s="7">
        <f t="shared" si="343"/>
        <v>1.5</v>
      </c>
      <c r="H4368" s="7">
        <v>124.1</v>
      </c>
      <c r="I4368" s="7" t="s">
        <v>6</v>
      </c>
      <c r="J4368" s="7">
        <f t="shared" si="344"/>
        <v>56.290813116999999</v>
      </c>
      <c r="K4368" s="8">
        <f t="shared" si="345"/>
        <v>25.018139163111112</v>
      </c>
    </row>
    <row r="4369" spans="1:11" x14ac:dyDescent="0.25">
      <c r="A4369" s="1">
        <v>41</v>
      </c>
      <c r="B4369" s="1" t="str">
        <f t="shared" si="341"/>
        <v> Mongolia</v>
      </c>
      <c r="C4369" s="1" t="str">
        <f t="shared" si="342"/>
        <v>Asia</v>
      </c>
      <c r="D4369" s="2">
        <v>50270399</v>
      </c>
      <c r="E4369" s="2" t="s">
        <v>7</v>
      </c>
      <c r="F4369" s="7">
        <v>146</v>
      </c>
      <c r="G4369" s="7">
        <f t="shared" si="343"/>
        <v>1.46</v>
      </c>
      <c r="H4369" s="7">
        <v>62.1</v>
      </c>
      <c r="I4369" s="7" t="s">
        <v>8</v>
      </c>
      <c r="J4369" s="7">
        <f t="shared" si="344"/>
        <v>62.1</v>
      </c>
      <c r="K4369" s="8">
        <f t="shared" si="345"/>
        <v>29.133045599549639</v>
      </c>
    </row>
    <row r="4370" spans="1:11" x14ac:dyDescent="0.25">
      <c r="A4370" s="1">
        <v>42</v>
      </c>
      <c r="B4370" s="1" t="str">
        <f t="shared" si="341"/>
        <v> Mauritania</v>
      </c>
      <c r="C4370" s="1" t="str">
        <f t="shared" si="342"/>
        <v>África</v>
      </c>
      <c r="D4370" s="2">
        <v>82820665</v>
      </c>
      <c r="E4370" s="2" t="s">
        <v>7</v>
      </c>
      <c r="F4370" s="7">
        <v>144</v>
      </c>
      <c r="G4370" s="7">
        <f t="shared" si="343"/>
        <v>1.44</v>
      </c>
      <c r="H4370" s="7">
        <v>51.2</v>
      </c>
      <c r="I4370" s="7" t="s">
        <v>8</v>
      </c>
      <c r="J4370" s="7">
        <f t="shared" si="344"/>
        <v>51.2</v>
      </c>
      <c r="K4370" s="8">
        <f t="shared" si="345"/>
        <v>24.691358024691361</v>
      </c>
    </row>
    <row r="4371" spans="1:11" x14ac:dyDescent="0.25">
      <c r="A4371" s="1">
        <v>58</v>
      </c>
      <c r="B4371" s="1" t="str">
        <f t="shared" si="341"/>
        <v> Guyana</v>
      </c>
      <c r="C4371" s="1" t="str">
        <f t="shared" si="342"/>
        <v>Sudamérica</v>
      </c>
      <c r="D4371" s="2">
        <v>71285813</v>
      </c>
      <c r="E4371" s="2" t="s">
        <v>5</v>
      </c>
      <c r="F4371" s="7">
        <v>166</v>
      </c>
      <c r="G4371" s="7">
        <f t="shared" si="343"/>
        <v>1.66</v>
      </c>
      <c r="H4371" s="7">
        <v>139.80000000000001</v>
      </c>
      <c r="I4371" s="7" t="s">
        <v>6</v>
      </c>
      <c r="J4371" s="7">
        <f t="shared" si="344"/>
        <v>63.412213326000007</v>
      </c>
      <c r="K4371" s="8">
        <f t="shared" si="345"/>
        <v>23.012125608216</v>
      </c>
    </row>
    <row r="4372" spans="1:11" x14ac:dyDescent="0.25">
      <c r="A4372" s="1">
        <v>10</v>
      </c>
      <c r="B4372" s="1" t="str">
        <f t="shared" si="341"/>
        <v> Chile</v>
      </c>
      <c r="C4372" s="1" t="str">
        <f t="shared" si="342"/>
        <v>Sudamérica</v>
      </c>
      <c r="D4372" s="2">
        <v>24040414</v>
      </c>
      <c r="E4372" s="2" t="s">
        <v>7</v>
      </c>
      <c r="F4372" s="7">
        <v>161</v>
      </c>
      <c r="G4372" s="7">
        <f t="shared" si="343"/>
        <v>1.61</v>
      </c>
      <c r="H4372" s="7">
        <v>163.1</v>
      </c>
      <c r="I4372" s="7" t="s">
        <v>6</v>
      </c>
      <c r="J4372" s="7">
        <f t="shared" si="344"/>
        <v>73.980915546999995</v>
      </c>
      <c r="K4372" s="8">
        <f t="shared" si="345"/>
        <v>28.540918771266536</v>
      </c>
    </row>
    <row r="4373" spans="1:11" x14ac:dyDescent="0.25">
      <c r="A4373" s="1">
        <v>44</v>
      </c>
      <c r="B4373" s="1" t="str">
        <f t="shared" si="341"/>
        <v> Yemen</v>
      </c>
      <c r="C4373" s="1" t="str">
        <f t="shared" si="342"/>
        <v>Medio Oriente</v>
      </c>
      <c r="D4373" s="2">
        <v>56052241</v>
      </c>
      <c r="E4373" s="2" t="s">
        <v>5</v>
      </c>
      <c r="F4373" s="7">
        <v>166</v>
      </c>
      <c r="G4373" s="7">
        <f t="shared" si="343"/>
        <v>1.66</v>
      </c>
      <c r="H4373" s="7">
        <v>73</v>
      </c>
      <c r="I4373" s="7" t="s">
        <v>8</v>
      </c>
      <c r="J4373" s="7">
        <f t="shared" si="344"/>
        <v>73</v>
      </c>
      <c r="K4373" s="8">
        <f t="shared" si="345"/>
        <v>26.491508201480624</v>
      </c>
    </row>
    <row r="4374" spans="1:11" x14ac:dyDescent="0.25">
      <c r="A4374" s="1">
        <v>6</v>
      </c>
      <c r="B4374" s="1" t="str">
        <f t="shared" si="341"/>
        <v> Nigeria</v>
      </c>
      <c r="C4374" s="1" t="str">
        <f t="shared" si="342"/>
        <v>África</v>
      </c>
      <c r="D4374" s="2">
        <v>10413394</v>
      </c>
      <c r="E4374" s="2" t="s">
        <v>7</v>
      </c>
      <c r="F4374" s="7">
        <v>162</v>
      </c>
      <c r="G4374" s="7">
        <f t="shared" si="343"/>
        <v>1.62</v>
      </c>
      <c r="H4374" s="7">
        <v>119.9</v>
      </c>
      <c r="I4374" s="7" t="s">
        <v>6</v>
      </c>
      <c r="J4374" s="7">
        <f t="shared" si="344"/>
        <v>54.385725163000004</v>
      </c>
      <c r="K4374" s="8">
        <f t="shared" si="345"/>
        <v>20.723108201112634</v>
      </c>
    </row>
    <row r="4375" spans="1:11" x14ac:dyDescent="0.25">
      <c r="A4375" s="1">
        <v>50</v>
      </c>
      <c r="B4375" s="1" t="str">
        <f t="shared" si="341"/>
        <v> Venezuela</v>
      </c>
      <c r="C4375" s="1" t="str">
        <f t="shared" si="342"/>
        <v>Sudamérica</v>
      </c>
      <c r="D4375" s="2">
        <v>70256850</v>
      </c>
      <c r="E4375" s="2" t="s">
        <v>7</v>
      </c>
      <c r="F4375" s="7">
        <v>143</v>
      </c>
      <c r="G4375" s="7">
        <f t="shared" si="343"/>
        <v>1.43</v>
      </c>
      <c r="H4375" s="7">
        <v>58.7</v>
      </c>
      <c r="I4375" s="7" t="s">
        <v>8</v>
      </c>
      <c r="J4375" s="7">
        <f t="shared" si="344"/>
        <v>58.7</v>
      </c>
      <c r="K4375" s="8">
        <f t="shared" si="345"/>
        <v>28.705560174091648</v>
      </c>
    </row>
    <row r="4376" spans="1:11" x14ac:dyDescent="0.25">
      <c r="A4376" s="1">
        <v>14</v>
      </c>
      <c r="B4376" s="1" t="str">
        <f t="shared" si="341"/>
        <v> Madagascar</v>
      </c>
      <c r="C4376" s="1" t="str">
        <f t="shared" si="342"/>
        <v>África</v>
      </c>
      <c r="D4376" s="2">
        <v>30191123</v>
      </c>
      <c r="E4376" s="2" t="s">
        <v>7</v>
      </c>
      <c r="F4376" s="7">
        <v>168</v>
      </c>
      <c r="G4376" s="7">
        <f t="shared" si="343"/>
        <v>1.68</v>
      </c>
      <c r="H4376" s="7">
        <v>67.7</v>
      </c>
      <c r="I4376" s="7" t="s">
        <v>8</v>
      </c>
      <c r="J4376" s="7">
        <f t="shared" si="344"/>
        <v>67.7</v>
      </c>
      <c r="K4376" s="8">
        <f t="shared" si="345"/>
        <v>23.98667800453515</v>
      </c>
    </row>
    <row r="4377" spans="1:11" x14ac:dyDescent="0.25">
      <c r="A4377" s="1">
        <v>19</v>
      </c>
      <c r="B4377" s="1" t="str">
        <f t="shared" si="341"/>
        <v> Somalia</v>
      </c>
      <c r="C4377" s="1" t="str">
        <f t="shared" si="342"/>
        <v>África</v>
      </c>
      <c r="D4377" s="2">
        <v>54990218</v>
      </c>
      <c r="E4377" s="2" t="s">
        <v>7</v>
      </c>
      <c r="F4377" s="7">
        <v>155</v>
      </c>
      <c r="G4377" s="7">
        <f t="shared" si="343"/>
        <v>1.55</v>
      </c>
      <c r="H4377" s="7">
        <v>48.3</v>
      </c>
      <c r="I4377" s="7" t="s">
        <v>8</v>
      </c>
      <c r="J4377" s="7">
        <f t="shared" si="344"/>
        <v>48.3</v>
      </c>
      <c r="K4377" s="8">
        <f t="shared" si="345"/>
        <v>20.10405827263267</v>
      </c>
    </row>
    <row r="4378" spans="1:11" x14ac:dyDescent="0.25">
      <c r="A4378" s="1">
        <v>64</v>
      </c>
      <c r="B4378" s="1" t="str">
        <f t="shared" si="341"/>
        <v> Kiribati</v>
      </c>
      <c r="C4378" s="1" t="str">
        <f t="shared" si="342"/>
        <v>Oceanía</v>
      </c>
      <c r="D4378" s="2">
        <v>33320538</v>
      </c>
      <c r="E4378" s="2" t="s">
        <v>7</v>
      </c>
      <c r="F4378" s="7">
        <v>159</v>
      </c>
      <c r="G4378" s="7">
        <f t="shared" si="343"/>
        <v>1.59</v>
      </c>
      <c r="H4378" s="7">
        <v>174.2</v>
      </c>
      <c r="I4378" s="7" t="s">
        <v>6</v>
      </c>
      <c r="J4378" s="7">
        <f t="shared" si="344"/>
        <v>79.015790854000002</v>
      </c>
      <c r="K4378" s="8">
        <f t="shared" si="345"/>
        <v>31.255010028875439</v>
      </c>
    </row>
    <row r="4379" spans="1:11" x14ac:dyDescent="0.25">
      <c r="A4379" s="1">
        <v>59</v>
      </c>
      <c r="B4379" s="1" t="str">
        <f t="shared" si="341"/>
        <v> Ecuador</v>
      </c>
      <c r="C4379" s="1" t="str">
        <f t="shared" si="342"/>
        <v>Sudamérica</v>
      </c>
      <c r="D4379" s="2">
        <v>36958618</v>
      </c>
      <c r="E4379" s="2" t="s">
        <v>5</v>
      </c>
      <c r="F4379" s="7">
        <v>175</v>
      </c>
      <c r="G4379" s="7">
        <f t="shared" si="343"/>
        <v>1.75</v>
      </c>
      <c r="H4379" s="7">
        <v>81.8</v>
      </c>
      <c r="I4379" s="7" t="s">
        <v>8</v>
      </c>
      <c r="J4379" s="7">
        <f t="shared" si="344"/>
        <v>81.8</v>
      </c>
      <c r="K4379" s="8">
        <f t="shared" si="345"/>
        <v>26.710204081632654</v>
      </c>
    </row>
    <row r="4380" spans="1:11" x14ac:dyDescent="0.25">
      <c r="A4380" s="1">
        <v>58</v>
      </c>
      <c r="B4380" s="1" t="str">
        <f t="shared" si="341"/>
        <v> Guyana</v>
      </c>
      <c r="C4380" s="1" t="str">
        <f t="shared" si="342"/>
        <v>Sudamérica</v>
      </c>
      <c r="D4380" s="2">
        <v>53498684</v>
      </c>
      <c r="E4380" s="2" t="s">
        <v>7</v>
      </c>
      <c r="F4380" s="7">
        <v>152</v>
      </c>
      <c r="G4380" s="7">
        <f t="shared" si="343"/>
        <v>1.52</v>
      </c>
      <c r="H4380" s="7">
        <v>60</v>
      </c>
      <c r="I4380" s="7" t="s">
        <v>8</v>
      </c>
      <c r="J4380" s="7">
        <f t="shared" si="344"/>
        <v>60</v>
      </c>
      <c r="K4380" s="8">
        <f t="shared" si="345"/>
        <v>25.969529085872576</v>
      </c>
    </row>
    <row r="4381" spans="1:11" x14ac:dyDescent="0.25">
      <c r="A4381" s="1">
        <v>30</v>
      </c>
      <c r="B4381" s="1" t="str">
        <f t="shared" si="341"/>
        <v> Liberia</v>
      </c>
      <c r="C4381" s="1" t="str">
        <f t="shared" si="342"/>
        <v>África</v>
      </c>
      <c r="D4381" s="2">
        <v>13410815</v>
      </c>
      <c r="E4381" s="2" t="s">
        <v>5</v>
      </c>
      <c r="F4381" s="7">
        <v>148</v>
      </c>
      <c r="G4381" s="7">
        <f t="shared" si="343"/>
        <v>1.48</v>
      </c>
      <c r="H4381" s="7">
        <v>116.6</v>
      </c>
      <c r="I4381" s="7" t="s">
        <v>6</v>
      </c>
      <c r="J4381" s="7">
        <f t="shared" si="344"/>
        <v>52.888870341999997</v>
      </c>
      <c r="K4381" s="8">
        <f t="shared" si="345"/>
        <v>24.145758921658146</v>
      </c>
    </row>
    <row r="4382" spans="1:11" x14ac:dyDescent="0.25">
      <c r="A4382" s="1">
        <v>28</v>
      </c>
      <c r="B4382" s="1" t="str">
        <f t="shared" si="341"/>
        <v> Austria</v>
      </c>
      <c r="C4382" s="1" t="str">
        <f t="shared" si="342"/>
        <v>Europa</v>
      </c>
      <c r="D4382" s="2">
        <v>85314787</v>
      </c>
      <c r="E4382" s="2" t="s">
        <v>5</v>
      </c>
      <c r="F4382" s="7">
        <v>155</v>
      </c>
      <c r="G4382" s="7">
        <f t="shared" si="343"/>
        <v>1.55</v>
      </c>
      <c r="H4382" s="7">
        <v>69.599999999999994</v>
      </c>
      <c r="I4382" s="7" t="s">
        <v>8</v>
      </c>
      <c r="J4382" s="7">
        <f t="shared" si="344"/>
        <v>69.599999999999994</v>
      </c>
      <c r="K4382" s="8">
        <f t="shared" si="345"/>
        <v>28.969823100936519</v>
      </c>
    </row>
    <row r="4383" spans="1:11" x14ac:dyDescent="0.25">
      <c r="A4383" s="1">
        <v>63</v>
      </c>
      <c r="B4383" s="1" t="str">
        <f t="shared" si="341"/>
        <v> Tuvalu</v>
      </c>
      <c r="C4383" s="1" t="str">
        <f t="shared" si="342"/>
        <v>Oceanía</v>
      </c>
      <c r="D4383" s="2">
        <v>45049700</v>
      </c>
      <c r="E4383" s="2" t="s">
        <v>5</v>
      </c>
      <c r="F4383" s="7">
        <v>149</v>
      </c>
      <c r="G4383" s="7">
        <f t="shared" si="343"/>
        <v>1.49</v>
      </c>
      <c r="H4383" s="7">
        <v>136.19999999999999</v>
      </c>
      <c r="I4383" s="7" t="s">
        <v>6</v>
      </c>
      <c r="J4383" s="7">
        <f t="shared" si="344"/>
        <v>61.779280793999995</v>
      </c>
      <c r="K4383" s="8">
        <f t="shared" si="345"/>
        <v>27.827251382370161</v>
      </c>
    </row>
    <row r="4384" spans="1:11" x14ac:dyDescent="0.25">
      <c r="A4384" s="1">
        <v>4</v>
      </c>
      <c r="B4384" s="1" t="str">
        <f t="shared" si="341"/>
        <v> Mozambique</v>
      </c>
      <c r="C4384" s="1" t="str">
        <f t="shared" si="342"/>
        <v>África</v>
      </c>
      <c r="D4384" s="2">
        <v>29705520</v>
      </c>
      <c r="E4384" s="2" t="s">
        <v>7</v>
      </c>
      <c r="F4384" s="7">
        <v>140</v>
      </c>
      <c r="G4384" s="7">
        <f t="shared" si="343"/>
        <v>1.4</v>
      </c>
      <c r="H4384" s="7">
        <v>98.1</v>
      </c>
      <c r="I4384" s="7" t="s">
        <v>6</v>
      </c>
      <c r="J4384" s="7">
        <f t="shared" si="344"/>
        <v>44.497411497000002</v>
      </c>
      <c r="K4384" s="8">
        <f t="shared" si="345"/>
        <v>22.702760967857145</v>
      </c>
    </row>
    <row r="4385" spans="1:11" x14ac:dyDescent="0.25">
      <c r="A4385" s="1">
        <v>3</v>
      </c>
      <c r="B4385" s="1" t="str">
        <f t="shared" si="341"/>
        <v> Uganda</v>
      </c>
      <c r="C4385" s="1" t="str">
        <f t="shared" si="342"/>
        <v>África</v>
      </c>
      <c r="D4385" s="2">
        <v>86755116</v>
      </c>
      <c r="E4385" s="2" t="s">
        <v>7</v>
      </c>
      <c r="F4385" s="7">
        <v>162</v>
      </c>
      <c r="G4385" s="7">
        <f t="shared" si="343"/>
        <v>1.62</v>
      </c>
      <c r="H4385" s="7">
        <v>145.30000000000001</v>
      </c>
      <c r="I4385" s="7" t="s">
        <v>6</v>
      </c>
      <c r="J4385" s="7">
        <f t="shared" si="344"/>
        <v>65.906971361000004</v>
      </c>
      <c r="K4385" s="8">
        <f t="shared" si="345"/>
        <v>25.113157811690289</v>
      </c>
    </row>
    <row r="4386" spans="1:11" x14ac:dyDescent="0.25">
      <c r="A4386" s="1">
        <v>28</v>
      </c>
      <c r="B4386" s="1" t="str">
        <f t="shared" si="341"/>
        <v> Austria</v>
      </c>
      <c r="C4386" s="1" t="str">
        <f t="shared" si="342"/>
        <v>Europa</v>
      </c>
      <c r="D4386" s="2">
        <v>47158734</v>
      </c>
      <c r="E4386" s="2" t="s">
        <v>7</v>
      </c>
      <c r="F4386" s="7">
        <v>154</v>
      </c>
      <c r="G4386" s="7">
        <f t="shared" si="343"/>
        <v>1.54</v>
      </c>
      <c r="H4386" s="7">
        <v>119.5</v>
      </c>
      <c r="I4386" s="7" t="s">
        <v>6</v>
      </c>
      <c r="J4386" s="7">
        <f t="shared" si="344"/>
        <v>54.204288215000005</v>
      </c>
      <c r="K4386" s="8">
        <f t="shared" si="345"/>
        <v>22.855577759740264</v>
      </c>
    </row>
    <row r="4387" spans="1:11" x14ac:dyDescent="0.25">
      <c r="A4387" s="1">
        <v>60</v>
      </c>
      <c r="B4387" s="1" t="str">
        <f t="shared" si="341"/>
        <v> Nicaragua</v>
      </c>
      <c r="C4387" s="1" t="str">
        <f t="shared" si="342"/>
        <v>Centroamérica</v>
      </c>
      <c r="D4387" s="2">
        <v>99104360</v>
      </c>
      <c r="E4387" s="2" t="s">
        <v>7</v>
      </c>
      <c r="F4387" s="7">
        <v>164</v>
      </c>
      <c r="G4387" s="7">
        <f t="shared" si="343"/>
        <v>1.64</v>
      </c>
      <c r="H4387" s="7">
        <v>69.099999999999994</v>
      </c>
      <c r="I4387" s="7" t="s">
        <v>8</v>
      </c>
      <c r="J4387" s="7">
        <f t="shared" si="344"/>
        <v>69.099999999999994</v>
      </c>
      <c r="K4387" s="8">
        <f t="shared" si="345"/>
        <v>25.691552647233792</v>
      </c>
    </row>
    <row r="4388" spans="1:11" x14ac:dyDescent="0.25">
      <c r="A4388" s="1">
        <v>19</v>
      </c>
      <c r="B4388" s="1" t="str">
        <f t="shared" si="341"/>
        <v> Somalia</v>
      </c>
      <c r="C4388" s="1" t="str">
        <f t="shared" si="342"/>
        <v>África</v>
      </c>
      <c r="D4388" s="2">
        <v>95816878</v>
      </c>
      <c r="E4388" s="2" t="s">
        <v>7</v>
      </c>
      <c r="F4388" s="7">
        <v>149</v>
      </c>
      <c r="G4388" s="7">
        <f t="shared" si="343"/>
        <v>1.49</v>
      </c>
      <c r="H4388" s="7">
        <v>106.5</v>
      </c>
      <c r="I4388" s="7" t="s">
        <v>6</v>
      </c>
      <c r="J4388" s="7">
        <f t="shared" si="344"/>
        <v>48.307587405</v>
      </c>
      <c r="K4388" s="8">
        <f t="shared" si="345"/>
        <v>21.759194362866538</v>
      </c>
    </row>
    <row r="4389" spans="1:11" x14ac:dyDescent="0.25">
      <c r="A4389" s="1">
        <v>40</v>
      </c>
      <c r="B4389" s="1" t="str">
        <f t="shared" si="341"/>
        <v> Israel</v>
      </c>
      <c r="C4389" s="1" t="str">
        <f t="shared" si="342"/>
        <v>Medio Oriente</v>
      </c>
      <c r="D4389" s="2">
        <v>21825512</v>
      </c>
      <c r="E4389" s="2" t="s">
        <v>7</v>
      </c>
      <c r="F4389" s="7">
        <v>171</v>
      </c>
      <c r="G4389" s="7">
        <f t="shared" si="343"/>
        <v>1.71</v>
      </c>
      <c r="H4389" s="7">
        <v>161.4</v>
      </c>
      <c r="I4389" s="7" t="s">
        <v>6</v>
      </c>
      <c r="J4389" s="7">
        <f t="shared" si="344"/>
        <v>73.209808518000003</v>
      </c>
      <c r="K4389" s="8">
        <f t="shared" si="345"/>
        <v>25.036697964501901</v>
      </c>
    </row>
    <row r="4390" spans="1:11" x14ac:dyDescent="0.25">
      <c r="A4390" s="1">
        <v>18</v>
      </c>
      <c r="B4390" s="1" t="str">
        <f t="shared" si="341"/>
        <v> Chad</v>
      </c>
      <c r="C4390" s="1" t="str">
        <f t="shared" si="342"/>
        <v>África</v>
      </c>
      <c r="D4390" s="2">
        <v>27981526</v>
      </c>
      <c r="E4390" s="2" t="s">
        <v>7</v>
      </c>
      <c r="F4390" s="7">
        <v>140</v>
      </c>
      <c r="G4390" s="7">
        <f t="shared" si="343"/>
        <v>1.4</v>
      </c>
      <c r="H4390" s="7">
        <v>43.6</v>
      </c>
      <c r="I4390" s="7" t="s">
        <v>8</v>
      </c>
      <c r="J4390" s="7">
        <f t="shared" si="344"/>
        <v>43.6</v>
      </c>
      <c r="K4390" s="8">
        <f t="shared" si="345"/>
        <v>22.244897959183678</v>
      </c>
    </row>
    <row r="4391" spans="1:11" x14ac:dyDescent="0.25">
      <c r="A4391" s="1">
        <v>32</v>
      </c>
      <c r="B4391" s="1" t="str">
        <f t="shared" si="341"/>
        <v> Ghana</v>
      </c>
      <c r="C4391" s="1" t="str">
        <f t="shared" si="342"/>
        <v>África</v>
      </c>
      <c r="D4391" s="2">
        <v>34153406</v>
      </c>
      <c r="E4391" s="2" t="s">
        <v>7</v>
      </c>
      <c r="F4391" s="7">
        <v>143</v>
      </c>
      <c r="G4391" s="7">
        <f t="shared" si="343"/>
        <v>1.43</v>
      </c>
      <c r="H4391" s="7">
        <v>50.9</v>
      </c>
      <c r="I4391" s="7" t="s">
        <v>8</v>
      </c>
      <c r="J4391" s="7">
        <f t="shared" si="344"/>
        <v>50.9</v>
      </c>
      <c r="K4391" s="8">
        <f t="shared" si="345"/>
        <v>24.891192723360557</v>
      </c>
    </row>
    <row r="4392" spans="1:11" x14ac:dyDescent="0.25">
      <c r="A4392" s="1">
        <v>66</v>
      </c>
      <c r="B4392" s="1" t="str">
        <f t="shared" si="341"/>
        <v> Tonga</v>
      </c>
      <c r="C4392" s="1" t="str">
        <f t="shared" si="342"/>
        <v>Oceanía</v>
      </c>
      <c r="D4392" s="2">
        <v>20709886</v>
      </c>
      <c r="E4392" s="2" t="s">
        <v>5</v>
      </c>
      <c r="F4392" s="7">
        <v>163</v>
      </c>
      <c r="G4392" s="7">
        <f t="shared" si="343"/>
        <v>1.63</v>
      </c>
      <c r="H4392" s="7">
        <v>83.8</v>
      </c>
      <c r="I4392" s="7" t="s">
        <v>8</v>
      </c>
      <c r="J4392" s="7">
        <f t="shared" si="344"/>
        <v>83.8</v>
      </c>
      <c r="K4392" s="8">
        <f t="shared" si="345"/>
        <v>31.540517144040049</v>
      </c>
    </row>
    <row r="4393" spans="1:11" x14ac:dyDescent="0.25">
      <c r="A4393" s="1">
        <v>41</v>
      </c>
      <c r="B4393" s="1" t="str">
        <f t="shared" si="341"/>
        <v> Mongolia</v>
      </c>
      <c r="C4393" s="1" t="str">
        <f t="shared" si="342"/>
        <v>Asia</v>
      </c>
      <c r="D4393" s="2">
        <v>34061544</v>
      </c>
      <c r="E4393" s="2" t="s">
        <v>5</v>
      </c>
      <c r="F4393" s="7">
        <v>155</v>
      </c>
      <c r="G4393" s="7">
        <f t="shared" si="343"/>
        <v>1.55</v>
      </c>
      <c r="H4393" s="7">
        <v>120.2</v>
      </c>
      <c r="I4393" s="7" t="s">
        <v>6</v>
      </c>
      <c r="J4393" s="7">
        <f t="shared" si="344"/>
        <v>54.521802874000002</v>
      </c>
      <c r="K4393" s="8">
        <f t="shared" si="345"/>
        <v>22.693778511550466</v>
      </c>
    </row>
    <row r="4394" spans="1:11" x14ac:dyDescent="0.25">
      <c r="A4394" s="1">
        <v>2</v>
      </c>
      <c r="B4394" s="1" t="str">
        <f t="shared" si="341"/>
        <v> Burkina Faso</v>
      </c>
      <c r="C4394" s="1" t="str">
        <f t="shared" si="342"/>
        <v>África</v>
      </c>
      <c r="D4394" s="2">
        <v>44398415</v>
      </c>
      <c r="E4394" s="2" t="s">
        <v>5</v>
      </c>
      <c r="F4394" s="7">
        <v>159</v>
      </c>
      <c r="G4394" s="7">
        <f t="shared" si="343"/>
        <v>1.59</v>
      </c>
      <c r="H4394" s="7">
        <v>51.3</v>
      </c>
      <c r="I4394" s="7" t="s">
        <v>8</v>
      </c>
      <c r="J4394" s="7">
        <f t="shared" si="344"/>
        <v>51.3</v>
      </c>
      <c r="K4394" s="8">
        <f t="shared" si="345"/>
        <v>20.291918832324669</v>
      </c>
    </row>
    <row r="4395" spans="1:11" x14ac:dyDescent="0.25">
      <c r="A4395" s="1">
        <v>29</v>
      </c>
      <c r="B4395" s="1" t="str">
        <f t="shared" si="341"/>
        <v> Angola</v>
      </c>
      <c r="C4395" s="1" t="str">
        <f t="shared" si="342"/>
        <v>África</v>
      </c>
      <c r="D4395" s="2">
        <v>15522973</v>
      </c>
      <c r="E4395" s="2" t="s">
        <v>5</v>
      </c>
      <c r="F4395" s="7">
        <v>181</v>
      </c>
      <c r="G4395" s="7">
        <f t="shared" si="343"/>
        <v>1.81</v>
      </c>
      <c r="H4395" s="7">
        <v>79.5</v>
      </c>
      <c r="I4395" s="7" t="s">
        <v>8</v>
      </c>
      <c r="J4395" s="7">
        <f t="shared" si="344"/>
        <v>79.5</v>
      </c>
      <c r="K4395" s="8">
        <f t="shared" si="345"/>
        <v>24.266658526906994</v>
      </c>
    </row>
    <row r="4396" spans="1:11" x14ac:dyDescent="0.25">
      <c r="A4396" s="1">
        <v>31</v>
      </c>
      <c r="B4396" s="1" t="str">
        <f t="shared" si="341"/>
        <v> Gambia</v>
      </c>
      <c r="C4396" s="1" t="str">
        <f t="shared" si="342"/>
        <v>África</v>
      </c>
      <c r="D4396" s="2">
        <v>34510228</v>
      </c>
      <c r="E4396" s="2" t="s">
        <v>7</v>
      </c>
      <c r="F4396" s="7">
        <v>160</v>
      </c>
      <c r="G4396" s="7">
        <f t="shared" si="343"/>
        <v>1.6</v>
      </c>
      <c r="H4396" s="7">
        <v>67.3</v>
      </c>
      <c r="I4396" s="7" t="s">
        <v>8</v>
      </c>
      <c r="J4396" s="7">
        <f t="shared" si="344"/>
        <v>67.3</v>
      </c>
      <c r="K4396" s="8">
        <f t="shared" si="345"/>
        <v>26.289062499999993</v>
      </c>
    </row>
    <row r="4397" spans="1:11" x14ac:dyDescent="0.25">
      <c r="A4397" s="1">
        <v>20</v>
      </c>
      <c r="B4397" s="1" t="str">
        <f t="shared" si="341"/>
        <v> Laos</v>
      </c>
      <c r="C4397" s="1" t="str">
        <f t="shared" si="342"/>
        <v>Asia</v>
      </c>
      <c r="D4397" s="2">
        <v>12087179</v>
      </c>
      <c r="E4397" s="2" t="s">
        <v>5</v>
      </c>
      <c r="F4397" s="7">
        <v>162</v>
      </c>
      <c r="G4397" s="7">
        <f t="shared" si="343"/>
        <v>1.62</v>
      </c>
      <c r="H4397" s="7">
        <v>54.8</v>
      </c>
      <c r="I4397" s="7" t="s">
        <v>8</v>
      </c>
      <c r="J4397" s="7">
        <f t="shared" si="344"/>
        <v>54.8</v>
      </c>
      <c r="K4397" s="8">
        <f t="shared" si="345"/>
        <v>20.880963267794538</v>
      </c>
    </row>
    <row r="4398" spans="1:11" x14ac:dyDescent="0.25">
      <c r="A4398" s="1">
        <v>5</v>
      </c>
      <c r="B4398" s="1" t="str">
        <f t="shared" si="341"/>
        <v> Togo</v>
      </c>
      <c r="C4398" s="1" t="str">
        <f t="shared" si="342"/>
        <v>África</v>
      </c>
      <c r="D4398" s="2">
        <v>50434504</v>
      </c>
      <c r="E4398" s="2" t="s">
        <v>5</v>
      </c>
      <c r="F4398" s="7">
        <v>151</v>
      </c>
      <c r="G4398" s="7">
        <f t="shared" si="343"/>
        <v>1.51</v>
      </c>
      <c r="H4398" s="7">
        <v>50.6</v>
      </c>
      <c r="I4398" s="7" t="s">
        <v>8</v>
      </c>
      <c r="J4398" s="7">
        <f t="shared" si="344"/>
        <v>50.6</v>
      </c>
      <c r="K4398" s="8">
        <f t="shared" si="345"/>
        <v>22.192009122406912</v>
      </c>
    </row>
    <row r="4399" spans="1:11" x14ac:dyDescent="0.25">
      <c r="A4399" s="1">
        <v>39</v>
      </c>
      <c r="B4399" s="1" t="str">
        <f t="shared" si="341"/>
        <v> Portugal</v>
      </c>
      <c r="C4399" s="1" t="str">
        <f t="shared" si="342"/>
        <v>Europa</v>
      </c>
      <c r="D4399" s="2">
        <v>77052224</v>
      </c>
      <c r="E4399" s="2" t="s">
        <v>5</v>
      </c>
      <c r="F4399" s="7">
        <v>176</v>
      </c>
      <c r="G4399" s="7">
        <f t="shared" si="343"/>
        <v>1.76</v>
      </c>
      <c r="H4399" s="7">
        <v>91.4</v>
      </c>
      <c r="I4399" s="7" t="s">
        <v>8</v>
      </c>
      <c r="J4399" s="7">
        <f t="shared" si="344"/>
        <v>91.4</v>
      </c>
      <c r="K4399" s="8">
        <f t="shared" si="345"/>
        <v>29.506714876033062</v>
      </c>
    </row>
    <row r="4400" spans="1:11" x14ac:dyDescent="0.25">
      <c r="A4400" s="1">
        <v>7</v>
      </c>
      <c r="B4400" s="1" t="str">
        <f t="shared" si="341"/>
        <v> Tanzania</v>
      </c>
      <c r="C4400" s="1" t="str">
        <f t="shared" si="342"/>
        <v>África</v>
      </c>
      <c r="D4400" s="2">
        <v>51777242</v>
      </c>
      <c r="E4400" s="2" t="s">
        <v>7</v>
      </c>
      <c r="F4400" s="7">
        <v>137</v>
      </c>
      <c r="G4400" s="7">
        <f t="shared" si="343"/>
        <v>1.37</v>
      </c>
      <c r="H4400" s="7">
        <v>105.4</v>
      </c>
      <c r="I4400" s="7" t="s">
        <v>6</v>
      </c>
      <c r="J4400" s="7">
        <f t="shared" si="344"/>
        <v>47.808635798000005</v>
      </c>
      <c r="K4400" s="8">
        <f t="shared" si="345"/>
        <v>25.472127336565613</v>
      </c>
    </row>
    <row r="4401" spans="1:11" x14ac:dyDescent="0.25">
      <c r="A4401" s="1">
        <v>57</v>
      </c>
      <c r="B4401" s="1" t="str">
        <f t="shared" si="341"/>
        <v> Argentina</v>
      </c>
      <c r="C4401" s="1" t="str">
        <f t="shared" si="342"/>
        <v>Sudamérica</v>
      </c>
      <c r="D4401" s="2">
        <v>83150765</v>
      </c>
      <c r="E4401" s="2" t="s">
        <v>7</v>
      </c>
      <c r="F4401" s="7">
        <v>151</v>
      </c>
      <c r="G4401" s="7">
        <f t="shared" si="343"/>
        <v>1.51</v>
      </c>
      <c r="H4401" s="7">
        <v>131</v>
      </c>
      <c r="I4401" s="7" t="s">
        <v>6</v>
      </c>
      <c r="J4401" s="7">
        <f t="shared" si="344"/>
        <v>59.420600470000004</v>
      </c>
      <c r="K4401" s="8">
        <f t="shared" si="345"/>
        <v>26.06052386737424</v>
      </c>
    </row>
    <row r="4402" spans="1:11" x14ac:dyDescent="0.25">
      <c r="A4402" s="1">
        <v>61</v>
      </c>
      <c r="B4402" s="1" t="str">
        <f t="shared" si="341"/>
        <v> Jamaica</v>
      </c>
      <c r="C4402" s="1" t="str">
        <f t="shared" si="342"/>
        <v>Centroamérica</v>
      </c>
      <c r="D4402" s="2">
        <v>16856314</v>
      </c>
      <c r="E4402" s="2" t="s">
        <v>5</v>
      </c>
      <c r="F4402" s="7">
        <v>144</v>
      </c>
      <c r="G4402" s="7">
        <f t="shared" si="343"/>
        <v>1.44</v>
      </c>
      <c r="H4402" s="7">
        <v>45.4</v>
      </c>
      <c r="I4402" s="7" t="s">
        <v>8</v>
      </c>
      <c r="J4402" s="7">
        <f t="shared" si="344"/>
        <v>45.4</v>
      </c>
      <c r="K4402" s="8">
        <f t="shared" si="345"/>
        <v>21.894290123456791</v>
      </c>
    </row>
    <row r="4403" spans="1:11" x14ac:dyDescent="0.25">
      <c r="A4403" s="1">
        <v>15</v>
      </c>
      <c r="B4403" s="1" t="str">
        <f t="shared" si="341"/>
        <v> Burundi</v>
      </c>
      <c r="C4403" s="1" t="str">
        <f t="shared" si="342"/>
        <v>África</v>
      </c>
      <c r="D4403" s="2">
        <v>60641682</v>
      </c>
      <c r="E4403" s="2" t="s">
        <v>5</v>
      </c>
      <c r="F4403" s="7">
        <v>173</v>
      </c>
      <c r="G4403" s="7">
        <f t="shared" si="343"/>
        <v>1.73</v>
      </c>
      <c r="H4403" s="7">
        <v>62.2</v>
      </c>
      <c r="I4403" s="7" t="s">
        <v>8</v>
      </c>
      <c r="J4403" s="7">
        <f t="shared" si="344"/>
        <v>62.2</v>
      </c>
      <c r="K4403" s="8">
        <f t="shared" si="345"/>
        <v>20.782518627418224</v>
      </c>
    </row>
    <row r="4404" spans="1:11" x14ac:dyDescent="0.25">
      <c r="A4404" s="1">
        <v>19</v>
      </c>
      <c r="B4404" s="1" t="str">
        <f t="shared" si="341"/>
        <v> Somalia</v>
      </c>
      <c r="C4404" s="1" t="str">
        <f t="shared" si="342"/>
        <v>África</v>
      </c>
      <c r="D4404" s="2">
        <v>38127201</v>
      </c>
      <c r="E4404" s="2" t="s">
        <v>7</v>
      </c>
      <c r="F4404" s="7">
        <v>182</v>
      </c>
      <c r="G4404" s="7">
        <f t="shared" si="343"/>
        <v>1.82</v>
      </c>
      <c r="H4404" s="7">
        <v>162.30000000000001</v>
      </c>
      <c r="I4404" s="7" t="s">
        <v>6</v>
      </c>
      <c r="J4404" s="7">
        <f t="shared" si="344"/>
        <v>73.618041651000013</v>
      </c>
      <c r="K4404" s="8">
        <f t="shared" si="345"/>
        <v>22.224985403634829</v>
      </c>
    </row>
    <row r="4405" spans="1:11" x14ac:dyDescent="0.25">
      <c r="A4405" s="1">
        <v>15</v>
      </c>
      <c r="B4405" s="1" t="str">
        <f t="shared" si="341"/>
        <v> Burundi</v>
      </c>
      <c r="C4405" s="1" t="str">
        <f t="shared" si="342"/>
        <v>África</v>
      </c>
      <c r="D4405" s="2">
        <v>90323682</v>
      </c>
      <c r="E4405" s="2" t="s">
        <v>7</v>
      </c>
      <c r="F4405" s="7">
        <v>157</v>
      </c>
      <c r="G4405" s="7">
        <f t="shared" si="343"/>
        <v>1.57</v>
      </c>
      <c r="H4405" s="7">
        <v>132.1</v>
      </c>
      <c r="I4405" s="7" t="s">
        <v>6</v>
      </c>
      <c r="J4405" s="7">
        <f t="shared" si="344"/>
        <v>59.919552076999999</v>
      </c>
      <c r="K4405" s="8">
        <f t="shared" si="345"/>
        <v>24.309120888068481</v>
      </c>
    </row>
    <row r="4406" spans="1:11" x14ac:dyDescent="0.25">
      <c r="A4406" s="1">
        <v>38</v>
      </c>
      <c r="B4406" s="1" t="str">
        <f t="shared" si="341"/>
        <v> Namibia</v>
      </c>
      <c r="C4406" s="1" t="str">
        <f t="shared" si="342"/>
        <v>África</v>
      </c>
      <c r="D4406" s="2">
        <v>45997856</v>
      </c>
      <c r="E4406" s="2" t="s">
        <v>7</v>
      </c>
      <c r="F4406" s="7">
        <v>179</v>
      </c>
      <c r="G4406" s="7">
        <f t="shared" si="343"/>
        <v>1.79</v>
      </c>
      <c r="H4406" s="7">
        <v>206.1</v>
      </c>
      <c r="I4406" s="7" t="s">
        <v>6</v>
      </c>
      <c r="J4406" s="7">
        <f t="shared" si="344"/>
        <v>93.485387457000002</v>
      </c>
      <c r="K4406" s="8">
        <f t="shared" si="345"/>
        <v>29.176800804282014</v>
      </c>
    </row>
    <row r="4407" spans="1:11" x14ac:dyDescent="0.25">
      <c r="A4407" s="1">
        <v>10</v>
      </c>
      <c r="B4407" s="1" t="str">
        <f t="shared" si="341"/>
        <v> Chile</v>
      </c>
      <c r="C4407" s="1" t="str">
        <f t="shared" si="342"/>
        <v>Sudamérica</v>
      </c>
      <c r="D4407" s="2">
        <v>25320061</v>
      </c>
      <c r="E4407" s="2" t="s">
        <v>5</v>
      </c>
      <c r="F4407" s="7">
        <v>169</v>
      </c>
      <c r="G4407" s="7">
        <f t="shared" si="343"/>
        <v>1.69</v>
      </c>
      <c r="H4407" s="7">
        <v>86.8</v>
      </c>
      <c r="I4407" s="7" t="s">
        <v>8</v>
      </c>
      <c r="J4407" s="7">
        <f t="shared" si="344"/>
        <v>86.8</v>
      </c>
      <c r="K4407" s="8">
        <f t="shared" si="345"/>
        <v>30.391092748853335</v>
      </c>
    </row>
    <row r="4408" spans="1:11" x14ac:dyDescent="0.25">
      <c r="A4408" s="1">
        <v>33</v>
      </c>
      <c r="B4408" s="1" t="str">
        <f t="shared" si="341"/>
        <v> Serbia</v>
      </c>
      <c r="C4408" s="1" t="str">
        <f t="shared" si="342"/>
        <v>Europa</v>
      </c>
      <c r="D4408" s="2">
        <v>19037333</v>
      </c>
      <c r="E4408" s="2" t="s">
        <v>7</v>
      </c>
      <c r="F4408" s="7">
        <v>183</v>
      </c>
      <c r="G4408" s="7">
        <f t="shared" si="343"/>
        <v>1.83</v>
      </c>
      <c r="H4408" s="7">
        <v>88.5</v>
      </c>
      <c r="I4408" s="7" t="s">
        <v>8</v>
      </c>
      <c r="J4408" s="7">
        <f t="shared" si="344"/>
        <v>88.5</v>
      </c>
      <c r="K4408" s="8">
        <f t="shared" si="345"/>
        <v>26.426587834811428</v>
      </c>
    </row>
    <row r="4409" spans="1:11" x14ac:dyDescent="0.25">
      <c r="A4409" s="1">
        <v>62</v>
      </c>
      <c r="B4409" s="1" t="str">
        <f t="shared" si="341"/>
        <v> Bahamas</v>
      </c>
      <c r="C4409" s="1" t="str">
        <f t="shared" si="342"/>
        <v>Centroamérica</v>
      </c>
      <c r="D4409" s="2">
        <v>73117919</v>
      </c>
      <c r="E4409" s="2" t="s">
        <v>5</v>
      </c>
      <c r="F4409" s="7">
        <v>179</v>
      </c>
      <c r="G4409" s="7">
        <f t="shared" si="343"/>
        <v>1.79</v>
      </c>
      <c r="H4409" s="7">
        <v>218.9</v>
      </c>
      <c r="I4409" s="7" t="s">
        <v>6</v>
      </c>
      <c r="J4409" s="7">
        <f t="shared" si="344"/>
        <v>99.291369793000001</v>
      </c>
      <c r="K4409" s="8">
        <f t="shared" si="345"/>
        <v>30.988848598046253</v>
      </c>
    </row>
    <row r="4410" spans="1:11" x14ac:dyDescent="0.25">
      <c r="A4410" s="1">
        <v>44</v>
      </c>
      <c r="B4410" s="1" t="str">
        <f t="shared" si="341"/>
        <v> Yemen</v>
      </c>
      <c r="C4410" s="1" t="str">
        <f t="shared" si="342"/>
        <v>Medio Oriente</v>
      </c>
      <c r="D4410" s="2">
        <v>65386681</v>
      </c>
      <c r="E4410" s="2" t="s">
        <v>7</v>
      </c>
      <c r="F4410" s="7">
        <v>157</v>
      </c>
      <c r="G4410" s="7">
        <f t="shared" si="343"/>
        <v>1.57</v>
      </c>
      <c r="H4410" s="7">
        <v>66.3</v>
      </c>
      <c r="I4410" s="7" t="s">
        <v>8</v>
      </c>
      <c r="J4410" s="7">
        <f t="shared" si="344"/>
        <v>66.3</v>
      </c>
      <c r="K4410" s="8">
        <f t="shared" si="345"/>
        <v>26.897642906405938</v>
      </c>
    </row>
    <row r="4411" spans="1:11" x14ac:dyDescent="0.25">
      <c r="A4411" s="1">
        <v>55</v>
      </c>
      <c r="B4411" s="1" t="str">
        <f t="shared" si="341"/>
        <v> Honduras</v>
      </c>
      <c r="C4411" s="1" t="str">
        <f t="shared" si="342"/>
        <v>Centroamérica</v>
      </c>
      <c r="D4411" s="2">
        <v>37515978</v>
      </c>
      <c r="E4411" s="2" t="s">
        <v>7</v>
      </c>
      <c r="F4411" s="7">
        <v>162</v>
      </c>
      <c r="G4411" s="7">
        <f t="shared" si="343"/>
        <v>1.62</v>
      </c>
      <c r="H4411" s="7">
        <v>70.7</v>
      </c>
      <c r="I4411" s="7" t="s">
        <v>8</v>
      </c>
      <c r="J4411" s="7">
        <f t="shared" si="344"/>
        <v>70.7</v>
      </c>
      <c r="K4411" s="8">
        <f t="shared" si="345"/>
        <v>26.939490931260476</v>
      </c>
    </row>
    <row r="4412" spans="1:11" x14ac:dyDescent="0.25">
      <c r="A4412" s="1">
        <v>36</v>
      </c>
      <c r="B4412" s="1" t="str">
        <f t="shared" si="341"/>
        <v> Montenegro</v>
      </c>
      <c r="C4412" s="1" t="str">
        <f t="shared" si="342"/>
        <v>Europa</v>
      </c>
      <c r="D4412" s="2">
        <v>25467870</v>
      </c>
      <c r="E4412" s="2" t="s">
        <v>7</v>
      </c>
      <c r="F4412" s="7">
        <v>167</v>
      </c>
      <c r="G4412" s="7">
        <f t="shared" si="343"/>
        <v>1.67</v>
      </c>
      <c r="H4412" s="7">
        <v>150.4</v>
      </c>
      <c r="I4412" s="7" t="s">
        <v>6</v>
      </c>
      <c r="J4412" s="7">
        <f t="shared" si="344"/>
        <v>68.220292448000009</v>
      </c>
      <c r="K4412" s="8">
        <f t="shared" si="345"/>
        <v>24.46136198788053</v>
      </c>
    </row>
    <row r="4413" spans="1:11" x14ac:dyDescent="0.25">
      <c r="A4413" s="1">
        <v>14</v>
      </c>
      <c r="B4413" s="1" t="str">
        <f t="shared" si="341"/>
        <v> Madagascar</v>
      </c>
      <c r="C4413" s="1" t="str">
        <f t="shared" si="342"/>
        <v>África</v>
      </c>
      <c r="D4413" s="2">
        <v>97250985</v>
      </c>
      <c r="E4413" s="2" t="s">
        <v>5</v>
      </c>
      <c r="F4413" s="7">
        <v>145</v>
      </c>
      <c r="G4413" s="7">
        <f t="shared" si="343"/>
        <v>1.45</v>
      </c>
      <c r="H4413" s="7">
        <v>100.8</v>
      </c>
      <c r="I4413" s="7" t="s">
        <v>6</v>
      </c>
      <c r="J4413" s="7">
        <f t="shared" si="344"/>
        <v>45.722110896000004</v>
      </c>
      <c r="K4413" s="8">
        <f t="shared" si="345"/>
        <v>21.746545015933414</v>
      </c>
    </row>
    <row r="4414" spans="1:11" x14ac:dyDescent="0.25">
      <c r="A4414" s="1">
        <v>60</v>
      </c>
      <c r="B4414" s="1" t="str">
        <f t="shared" si="341"/>
        <v> Nicaragua</v>
      </c>
      <c r="C4414" s="1" t="str">
        <f t="shared" si="342"/>
        <v>Centroamérica</v>
      </c>
      <c r="D4414" s="2">
        <v>79788159</v>
      </c>
      <c r="E4414" s="2" t="s">
        <v>5</v>
      </c>
      <c r="F4414" s="7">
        <v>146</v>
      </c>
      <c r="G4414" s="7">
        <f t="shared" si="343"/>
        <v>1.46</v>
      </c>
      <c r="H4414" s="7">
        <v>56.2</v>
      </c>
      <c r="I4414" s="7" t="s">
        <v>8</v>
      </c>
      <c r="J4414" s="7">
        <f t="shared" si="344"/>
        <v>56.2</v>
      </c>
      <c r="K4414" s="8">
        <f t="shared" si="345"/>
        <v>26.365171702007885</v>
      </c>
    </row>
    <row r="4415" spans="1:11" x14ac:dyDescent="0.25">
      <c r="A4415" s="1">
        <v>44</v>
      </c>
      <c r="B4415" s="1" t="str">
        <f t="shared" si="341"/>
        <v> Yemen</v>
      </c>
      <c r="C4415" s="1" t="str">
        <f t="shared" si="342"/>
        <v>Medio Oriente</v>
      </c>
      <c r="D4415" s="2">
        <v>23367629</v>
      </c>
      <c r="E4415" s="2" t="s">
        <v>5</v>
      </c>
      <c r="F4415" s="7">
        <v>175</v>
      </c>
      <c r="G4415" s="7">
        <f t="shared" si="343"/>
        <v>1.75</v>
      </c>
      <c r="H4415" s="7">
        <v>76.099999999999994</v>
      </c>
      <c r="I4415" s="7" t="s">
        <v>8</v>
      </c>
      <c r="J4415" s="7">
        <f t="shared" si="344"/>
        <v>76.099999999999994</v>
      </c>
      <c r="K4415" s="8">
        <f t="shared" si="345"/>
        <v>24.848979591836734</v>
      </c>
    </row>
    <row r="4416" spans="1:11" x14ac:dyDescent="0.25">
      <c r="A4416" s="1">
        <v>55</v>
      </c>
      <c r="B4416" s="1" t="str">
        <f t="shared" si="341"/>
        <v> Honduras</v>
      </c>
      <c r="C4416" s="1" t="str">
        <f t="shared" si="342"/>
        <v>Centroamérica</v>
      </c>
      <c r="D4416" s="2">
        <v>93276392</v>
      </c>
      <c r="E4416" s="2" t="s">
        <v>7</v>
      </c>
      <c r="F4416" s="7">
        <v>155</v>
      </c>
      <c r="G4416" s="7">
        <f t="shared" si="343"/>
        <v>1.55</v>
      </c>
      <c r="H4416" s="7">
        <v>151.19999999999999</v>
      </c>
      <c r="I4416" s="7" t="s">
        <v>6</v>
      </c>
      <c r="J4416" s="7">
        <f t="shared" si="344"/>
        <v>68.583166343999991</v>
      </c>
      <c r="K4416" s="8">
        <f t="shared" si="345"/>
        <v>28.54658328574401</v>
      </c>
    </row>
    <row r="4417" spans="1:11" x14ac:dyDescent="0.25">
      <c r="A4417" s="1">
        <v>56</v>
      </c>
      <c r="B4417" s="1" t="str">
        <f t="shared" si="341"/>
        <v> Armenia</v>
      </c>
      <c r="C4417" s="1" t="str">
        <f t="shared" si="342"/>
        <v>Medio Oriente</v>
      </c>
      <c r="D4417" s="2">
        <v>62125882</v>
      </c>
      <c r="E4417" s="2" t="s">
        <v>5</v>
      </c>
      <c r="F4417" s="7">
        <v>190</v>
      </c>
      <c r="G4417" s="7">
        <f t="shared" si="343"/>
        <v>1.9</v>
      </c>
      <c r="H4417" s="7">
        <v>201.1</v>
      </c>
      <c r="I4417" s="7" t="s">
        <v>6</v>
      </c>
      <c r="J4417" s="7">
        <f t="shared" si="344"/>
        <v>91.217425606999996</v>
      </c>
      <c r="K4417" s="8">
        <f t="shared" si="345"/>
        <v>25.267984932686979</v>
      </c>
    </row>
    <row r="4418" spans="1:11" x14ac:dyDescent="0.25">
      <c r="A4418" s="1">
        <v>6</v>
      </c>
      <c r="B4418" s="1" t="str">
        <f t="shared" si="341"/>
        <v> Nigeria</v>
      </c>
      <c r="C4418" s="1" t="str">
        <f t="shared" si="342"/>
        <v>África</v>
      </c>
      <c r="D4418" s="2">
        <v>72488611</v>
      </c>
      <c r="E4418" s="2" t="s">
        <v>7</v>
      </c>
      <c r="F4418" s="7">
        <v>162</v>
      </c>
      <c r="G4418" s="7">
        <f t="shared" si="343"/>
        <v>1.62</v>
      </c>
      <c r="H4418" s="7">
        <v>126.3</v>
      </c>
      <c r="I4418" s="7" t="s">
        <v>6</v>
      </c>
      <c r="J4418" s="7">
        <f t="shared" si="344"/>
        <v>57.288716331000003</v>
      </c>
      <c r="K4418" s="8">
        <f t="shared" si="345"/>
        <v>21.829262433699128</v>
      </c>
    </row>
    <row r="4419" spans="1:11" x14ac:dyDescent="0.25">
      <c r="A4419" s="1">
        <v>53</v>
      </c>
      <c r="B4419" s="1" t="str">
        <f t="shared" ref="B4419:B4482" si="346">+VLOOKUP(A4419,$R$2:$S$68,2,FALSE)</f>
        <v> Georgia</v>
      </c>
      <c r="C4419" s="1" t="str">
        <f t="shared" ref="C4419:C4482" si="347">+VLOOKUP(B4419,$O$2:$P$68,2,FALSE)</f>
        <v>Medio Oriente</v>
      </c>
      <c r="D4419" s="2">
        <v>25823230</v>
      </c>
      <c r="E4419" s="2" t="s">
        <v>5</v>
      </c>
      <c r="F4419" s="7">
        <v>168</v>
      </c>
      <c r="G4419" s="7">
        <f t="shared" ref="G4419:G4482" si="348">+F4419/100</f>
        <v>1.68</v>
      </c>
      <c r="H4419" s="7">
        <v>171.1</v>
      </c>
      <c r="I4419" s="7" t="s">
        <v>6</v>
      </c>
      <c r="J4419" s="7">
        <f t="shared" ref="J4419:J4482" si="349">+IF(I4419="lb",H4419*0.45359237,H4419)</f>
        <v>77.609654507000002</v>
      </c>
      <c r="K4419" s="8">
        <f t="shared" ref="K4419:K4482" si="350">+J4419/G4419^2</f>
        <v>27.497751738591276</v>
      </c>
    </row>
    <row r="4420" spans="1:11" x14ac:dyDescent="0.25">
      <c r="A4420" s="1">
        <v>35</v>
      </c>
      <c r="B4420" s="1" t="str">
        <f t="shared" si="346"/>
        <v> Cabo Verde</v>
      </c>
      <c r="C4420" s="1" t="str">
        <f t="shared" si="347"/>
        <v>África</v>
      </c>
      <c r="D4420" s="2">
        <v>95026106</v>
      </c>
      <c r="E4420" s="2" t="s">
        <v>5</v>
      </c>
      <c r="F4420" s="7">
        <v>163</v>
      </c>
      <c r="G4420" s="7">
        <f t="shared" si="348"/>
        <v>1.63</v>
      </c>
      <c r="H4420" s="7">
        <v>66</v>
      </c>
      <c r="I4420" s="7" t="s">
        <v>8</v>
      </c>
      <c r="J4420" s="7">
        <f t="shared" si="349"/>
        <v>66</v>
      </c>
      <c r="K4420" s="8">
        <f t="shared" si="350"/>
        <v>24.840980089578082</v>
      </c>
    </row>
    <row r="4421" spans="1:11" x14ac:dyDescent="0.25">
      <c r="A4421" s="1">
        <v>6</v>
      </c>
      <c r="B4421" s="1" t="str">
        <f t="shared" si="346"/>
        <v> Nigeria</v>
      </c>
      <c r="C4421" s="1" t="str">
        <f t="shared" si="347"/>
        <v>África</v>
      </c>
      <c r="D4421" s="2">
        <v>71259848</v>
      </c>
      <c r="E4421" s="2" t="s">
        <v>7</v>
      </c>
      <c r="F4421" s="7">
        <v>149</v>
      </c>
      <c r="G4421" s="7">
        <f t="shared" si="348"/>
        <v>1.49</v>
      </c>
      <c r="H4421" s="7">
        <v>117.3</v>
      </c>
      <c r="I4421" s="7" t="s">
        <v>6</v>
      </c>
      <c r="J4421" s="7">
        <f t="shared" si="349"/>
        <v>53.206385001000001</v>
      </c>
      <c r="K4421" s="8">
        <f t="shared" si="350"/>
        <v>23.965760551776949</v>
      </c>
    </row>
    <row r="4422" spans="1:11" x14ac:dyDescent="0.25">
      <c r="A4422" s="1">
        <v>11</v>
      </c>
      <c r="B4422" s="1" t="str">
        <f t="shared" si="346"/>
        <v> El Salvador</v>
      </c>
      <c r="C4422" s="1" t="str">
        <f t="shared" si="347"/>
        <v>Centroamérica</v>
      </c>
      <c r="D4422" s="2">
        <v>96058739</v>
      </c>
      <c r="E4422" s="2" t="s">
        <v>5</v>
      </c>
      <c r="F4422" s="7">
        <v>160</v>
      </c>
      <c r="G4422" s="7">
        <f t="shared" si="348"/>
        <v>1.6</v>
      </c>
      <c r="H4422" s="7">
        <v>136.9</v>
      </c>
      <c r="I4422" s="7" t="s">
        <v>6</v>
      </c>
      <c r="J4422" s="7">
        <f t="shared" si="349"/>
        <v>62.096795453000006</v>
      </c>
      <c r="K4422" s="8">
        <f t="shared" si="350"/>
        <v>24.256560723828123</v>
      </c>
    </row>
    <row r="4423" spans="1:11" x14ac:dyDescent="0.25">
      <c r="A4423" s="1">
        <v>36</v>
      </c>
      <c r="B4423" s="1" t="str">
        <f t="shared" si="346"/>
        <v> Montenegro</v>
      </c>
      <c r="C4423" s="1" t="str">
        <f t="shared" si="347"/>
        <v>Europa</v>
      </c>
      <c r="D4423" s="2">
        <v>11981239</v>
      </c>
      <c r="E4423" s="2" t="s">
        <v>7</v>
      </c>
      <c r="F4423" s="7">
        <v>160</v>
      </c>
      <c r="G4423" s="7">
        <f t="shared" si="348"/>
        <v>1.6</v>
      </c>
      <c r="H4423" s="7">
        <v>135.80000000000001</v>
      </c>
      <c r="I4423" s="7" t="s">
        <v>6</v>
      </c>
      <c r="J4423" s="7">
        <f t="shared" si="349"/>
        <v>61.597843846000011</v>
      </c>
      <c r="K4423" s="8">
        <f t="shared" si="350"/>
        <v>24.061657752343748</v>
      </c>
    </row>
    <row r="4424" spans="1:11" x14ac:dyDescent="0.25">
      <c r="A4424" s="1">
        <v>19</v>
      </c>
      <c r="B4424" s="1" t="str">
        <f t="shared" si="346"/>
        <v> Somalia</v>
      </c>
      <c r="C4424" s="1" t="str">
        <f t="shared" si="347"/>
        <v>África</v>
      </c>
      <c r="D4424" s="2">
        <v>57417352</v>
      </c>
      <c r="E4424" s="2" t="s">
        <v>7</v>
      </c>
      <c r="F4424" s="7">
        <v>161</v>
      </c>
      <c r="G4424" s="7">
        <f t="shared" si="348"/>
        <v>1.61</v>
      </c>
      <c r="H4424" s="7">
        <v>57.4</v>
      </c>
      <c r="I4424" s="7" t="s">
        <v>8</v>
      </c>
      <c r="J4424" s="7">
        <f t="shared" si="349"/>
        <v>57.4</v>
      </c>
      <c r="K4424" s="8">
        <f t="shared" si="350"/>
        <v>22.144207399405882</v>
      </c>
    </row>
    <row r="4425" spans="1:11" x14ac:dyDescent="0.25">
      <c r="A4425" s="1">
        <v>40</v>
      </c>
      <c r="B4425" s="1" t="str">
        <f t="shared" si="346"/>
        <v> Israel</v>
      </c>
      <c r="C4425" s="1" t="str">
        <f t="shared" si="347"/>
        <v>Medio Oriente</v>
      </c>
      <c r="D4425" s="2">
        <v>99891484</v>
      </c>
      <c r="E4425" s="2" t="s">
        <v>7</v>
      </c>
      <c r="F4425" s="7">
        <v>182</v>
      </c>
      <c r="G4425" s="7">
        <f t="shared" si="348"/>
        <v>1.82</v>
      </c>
      <c r="H4425" s="7">
        <v>223.5</v>
      </c>
      <c r="I4425" s="7" t="s">
        <v>6</v>
      </c>
      <c r="J4425" s="7">
        <f t="shared" si="349"/>
        <v>101.37789469500001</v>
      </c>
      <c r="K4425" s="8">
        <f t="shared" si="350"/>
        <v>30.60557139687236</v>
      </c>
    </row>
    <row r="4426" spans="1:11" x14ac:dyDescent="0.25">
      <c r="A4426" s="1">
        <v>36</v>
      </c>
      <c r="B4426" s="1" t="str">
        <f t="shared" si="346"/>
        <v> Montenegro</v>
      </c>
      <c r="C4426" s="1" t="str">
        <f t="shared" si="347"/>
        <v>Europa</v>
      </c>
      <c r="D4426" s="2">
        <v>82784502</v>
      </c>
      <c r="E4426" s="2" t="s">
        <v>5</v>
      </c>
      <c r="F4426" s="7">
        <v>192</v>
      </c>
      <c r="G4426" s="7">
        <f t="shared" si="348"/>
        <v>1.92</v>
      </c>
      <c r="H4426" s="7">
        <v>216.7</v>
      </c>
      <c r="I4426" s="7" t="s">
        <v>6</v>
      </c>
      <c r="J4426" s="7">
        <f t="shared" si="349"/>
        <v>98.293466578999997</v>
      </c>
      <c r="K4426" s="8">
        <f t="shared" si="350"/>
        <v>26.663809293348525</v>
      </c>
    </row>
    <row r="4427" spans="1:11" x14ac:dyDescent="0.25">
      <c r="A4427" s="1">
        <v>14</v>
      </c>
      <c r="B4427" s="1" t="str">
        <f t="shared" si="346"/>
        <v> Madagascar</v>
      </c>
      <c r="C4427" s="1" t="str">
        <f t="shared" si="347"/>
        <v>África</v>
      </c>
      <c r="D4427" s="2">
        <v>94993189</v>
      </c>
      <c r="E4427" s="2" t="s">
        <v>7</v>
      </c>
      <c r="F4427" s="7">
        <v>140</v>
      </c>
      <c r="G4427" s="7">
        <f t="shared" si="348"/>
        <v>1.4</v>
      </c>
      <c r="H4427" s="7">
        <v>80</v>
      </c>
      <c r="I4427" s="7" t="s">
        <v>6</v>
      </c>
      <c r="J4427" s="7">
        <f t="shared" si="349"/>
        <v>36.287389600000004</v>
      </c>
      <c r="K4427" s="8">
        <f t="shared" si="350"/>
        <v>18.513974285714291</v>
      </c>
    </row>
    <row r="4428" spans="1:11" x14ac:dyDescent="0.25">
      <c r="A4428" s="1">
        <v>13</v>
      </c>
      <c r="B4428" s="1" t="str">
        <f t="shared" si="346"/>
        <v> Barbados</v>
      </c>
      <c r="C4428" s="1" t="str">
        <f t="shared" si="347"/>
        <v>Centroamérica</v>
      </c>
      <c r="D4428" s="2">
        <v>31435007</v>
      </c>
      <c r="E4428" s="2" t="s">
        <v>7</v>
      </c>
      <c r="F4428" s="7">
        <v>167</v>
      </c>
      <c r="G4428" s="7">
        <f t="shared" si="348"/>
        <v>1.67</v>
      </c>
      <c r="H4428" s="7">
        <v>160.5</v>
      </c>
      <c r="I4428" s="7" t="s">
        <v>6</v>
      </c>
      <c r="J4428" s="7">
        <f t="shared" si="349"/>
        <v>72.801575385000007</v>
      </c>
      <c r="K4428" s="8">
        <f t="shared" si="350"/>
        <v>26.104046536268783</v>
      </c>
    </row>
    <row r="4429" spans="1:11" x14ac:dyDescent="0.25">
      <c r="A4429" s="1">
        <v>15</v>
      </c>
      <c r="B4429" s="1" t="str">
        <f t="shared" si="346"/>
        <v> Burundi</v>
      </c>
      <c r="C4429" s="1" t="str">
        <f t="shared" si="347"/>
        <v>África</v>
      </c>
      <c r="D4429" s="2">
        <v>41516965</v>
      </c>
      <c r="E4429" s="2" t="s">
        <v>5</v>
      </c>
      <c r="F4429" s="7">
        <v>181</v>
      </c>
      <c r="G4429" s="7">
        <f t="shared" si="348"/>
        <v>1.81</v>
      </c>
      <c r="H4429" s="7">
        <v>72.5</v>
      </c>
      <c r="I4429" s="7" t="s">
        <v>8</v>
      </c>
      <c r="J4429" s="7">
        <f t="shared" si="349"/>
        <v>72.5</v>
      </c>
      <c r="K4429" s="8">
        <f t="shared" si="350"/>
        <v>22.12997161258814</v>
      </c>
    </row>
    <row r="4430" spans="1:11" x14ac:dyDescent="0.25">
      <c r="A4430" s="1">
        <v>31</v>
      </c>
      <c r="B4430" s="1" t="str">
        <f t="shared" si="346"/>
        <v> Gambia</v>
      </c>
      <c r="C4430" s="1" t="str">
        <f t="shared" si="347"/>
        <v>África</v>
      </c>
      <c r="D4430" s="2">
        <v>35594112</v>
      </c>
      <c r="E4430" s="2" t="s">
        <v>5</v>
      </c>
      <c r="F4430" s="7">
        <v>169</v>
      </c>
      <c r="G4430" s="7">
        <f t="shared" si="348"/>
        <v>1.69</v>
      </c>
      <c r="H4430" s="7">
        <v>147.9</v>
      </c>
      <c r="I4430" s="7" t="s">
        <v>6</v>
      </c>
      <c r="J4430" s="7">
        <f t="shared" si="349"/>
        <v>67.086311523000006</v>
      </c>
      <c r="K4430" s="8">
        <f t="shared" si="350"/>
        <v>23.488782438640108</v>
      </c>
    </row>
    <row r="4431" spans="1:11" x14ac:dyDescent="0.25">
      <c r="A4431" s="1">
        <v>58</v>
      </c>
      <c r="B4431" s="1" t="str">
        <f t="shared" si="346"/>
        <v> Guyana</v>
      </c>
      <c r="C4431" s="1" t="str">
        <f t="shared" si="347"/>
        <v>Sudamérica</v>
      </c>
      <c r="D4431" s="2">
        <v>15266441</v>
      </c>
      <c r="E4431" s="2" t="s">
        <v>7</v>
      </c>
      <c r="F4431" s="7">
        <v>166</v>
      </c>
      <c r="G4431" s="7">
        <f t="shared" si="348"/>
        <v>1.66</v>
      </c>
      <c r="H4431" s="7">
        <v>69.599999999999994</v>
      </c>
      <c r="I4431" s="7" t="s">
        <v>8</v>
      </c>
      <c r="J4431" s="7">
        <f t="shared" si="349"/>
        <v>69.599999999999994</v>
      </c>
      <c r="K4431" s="8">
        <f t="shared" si="350"/>
        <v>25.257657134562344</v>
      </c>
    </row>
    <row r="4432" spans="1:11" x14ac:dyDescent="0.25">
      <c r="A4432" s="1">
        <v>4</v>
      </c>
      <c r="B4432" s="1" t="str">
        <f t="shared" si="346"/>
        <v> Mozambique</v>
      </c>
      <c r="C4432" s="1" t="str">
        <f t="shared" si="347"/>
        <v>África</v>
      </c>
      <c r="D4432" s="2">
        <v>69201995</v>
      </c>
      <c r="E4432" s="2" t="s">
        <v>7</v>
      </c>
      <c r="F4432" s="7">
        <v>172</v>
      </c>
      <c r="G4432" s="7">
        <f t="shared" si="348"/>
        <v>1.72</v>
      </c>
      <c r="H4432" s="7">
        <v>176.8</v>
      </c>
      <c r="I4432" s="7" t="s">
        <v>6</v>
      </c>
      <c r="J4432" s="7">
        <f t="shared" si="349"/>
        <v>80.195131016000005</v>
      </c>
      <c r="K4432" s="8">
        <f t="shared" si="350"/>
        <v>27.107602425635484</v>
      </c>
    </row>
    <row r="4433" spans="1:11" x14ac:dyDescent="0.25">
      <c r="A4433" s="1">
        <v>44</v>
      </c>
      <c r="B4433" s="1" t="str">
        <f t="shared" si="346"/>
        <v> Yemen</v>
      </c>
      <c r="C4433" s="1" t="str">
        <f t="shared" si="347"/>
        <v>Medio Oriente</v>
      </c>
      <c r="D4433" s="2">
        <v>62339980</v>
      </c>
      <c r="E4433" s="2" t="s">
        <v>5</v>
      </c>
      <c r="F4433" s="7">
        <v>159</v>
      </c>
      <c r="G4433" s="7">
        <f t="shared" si="348"/>
        <v>1.59</v>
      </c>
      <c r="H4433" s="7">
        <v>140.4</v>
      </c>
      <c r="I4433" s="7" t="s">
        <v>6</v>
      </c>
      <c r="J4433" s="7">
        <f t="shared" si="349"/>
        <v>63.684368748000004</v>
      </c>
      <c r="K4433" s="8">
        <f t="shared" si="350"/>
        <v>25.190605097899606</v>
      </c>
    </row>
    <row r="4434" spans="1:11" x14ac:dyDescent="0.25">
      <c r="A4434" s="1">
        <v>51</v>
      </c>
      <c r="B4434" s="1" t="str">
        <f t="shared" si="346"/>
        <v> Costa Rica</v>
      </c>
      <c r="C4434" s="1" t="str">
        <f t="shared" si="347"/>
        <v>Centroamérica</v>
      </c>
      <c r="D4434" s="2">
        <v>19300782</v>
      </c>
      <c r="E4434" s="2" t="s">
        <v>7</v>
      </c>
      <c r="F4434" s="7">
        <v>159</v>
      </c>
      <c r="G4434" s="7">
        <f t="shared" si="348"/>
        <v>1.59</v>
      </c>
      <c r="H4434" s="7">
        <v>152.6</v>
      </c>
      <c r="I4434" s="7" t="s">
        <v>6</v>
      </c>
      <c r="J4434" s="7">
        <f t="shared" si="349"/>
        <v>69.218195661999999</v>
      </c>
      <c r="K4434" s="8">
        <f t="shared" si="350"/>
        <v>27.379532321506268</v>
      </c>
    </row>
    <row r="4435" spans="1:11" x14ac:dyDescent="0.25">
      <c r="A4435" s="1">
        <v>50</v>
      </c>
      <c r="B4435" s="1" t="str">
        <f t="shared" si="346"/>
        <v> Venezuela</v>
      </c>
      <c r="C4435" s="1" t="str">
        <f t="shared" si="347"/>
        <v>Sudamérica</v>
      </c>
      <c r="D4435" s="2">
        <v>41742206</v>
      </c>
      <c r="E4435" s="2" t="s">
        <v>7</v>
      </c>
      <c r="F4435" s="7">
        <v>151</v>
      </c>
      <c r="G4435" s="7">
        <f t="shared" si="348"/>
        <v>1.51</v>
      </c>
      <c r="H4435" s="7">
        <v>62.7</v>
      </c>
      <c r="I4435" s="7" t="s">
        <v>8</v>
      </c>
      <c r="J4435" s="7">
        <f t="shared" si="349"/>
        <v>62.7</v>
      </c>
      <c r="K4435" s="8">
        <f t="shared" si="350"/>
        <v>27.498793912547697</v>
      </c>
    </row>
    <row r="4436" spans="1:11" x14ac:dyDescent="0.25">
      <c r="A4436" s="1">
        <v>37</v>
      </c>
      <c r="B4436" s="1" t="str">
        <f t="shared" si="346"/>
        <v> Albania</v>
      </c>
      <c r="C4436" s="1" t="str">
        <f t="shared" si="347"/>
        <v>Europa</v>
      </c>
      <c r="D4436" s="2">
        <v>99479109</v>
      </c>
      <c r="E4436" s="2" t="s">
        <v>5</v>
      </c>
      <c r="F4436" s="7">
        <v>191</v>
      </c>
      <c r="G4436" s="7">
        <f t="shared" si="348"/>
        <v>1.91</v>
      </c>
      <c r="H4436" s="7">
        <v>94.7</v>
      </c>
      <c r="I4436" s="7" t="s">
        <v>8</v>
      </c>
      <c r="J4436" s="7">
        <f t="shared" si="349"/>
        <v>94.7</v>
      </c>
      <c r="K4436" s="8">
        <f t="shared" si="350"/>
        <v>25.958718236890437</v>
      </c>
    </row>
    <row r="4437" spans="1:11" x14ac:dyDescent="0.25">
      <c r="A4437" s="1">
        <v>63</v>
      </c>
      <c r="B4437" s="1" t="str">
        <f t="shared" si="346"/>
        <v> Tuvalu</v>
      </c>
      <c r="C4437" s="1" t="str">
        <f t="shared" si="347"/>
        <v>Oceanía</v>
      </c>
      <c r="D4437" s="2">
        <v>12433212</v>
      </c>
      <c r="E4437" s="2" t="s">
        <v>5</v>
      </c>
      <c r="F4437" s="7">
        <v>174</v>
      </c>
      <c r="G4437" s="7">
        <f t="shared" si="348"/>
        <v>1.74</v>
      </c>
      <c r="H4437" s="7">
        <v>190</v>
      </c>
      <c r="I4437" s="7" t="s">
        <v>6</v>
      </c>
      <c r="J4437" s="7">
        <f t="shared" si="349"/>
        <v>86.182550300000003</v>
      </c>
      <c r="K4437" s="8">
        <f t="shared" si="350"/>
        <v>28.465632943585678</v>
      </c>
    </row>
    <row r="4438" spans="1:11" x14ac:dyDescent="0.25">
      <c r="A4438" s="1">
        <v>66</v>
      </c>
      <c r="B4438" s="1" t="str">
        <f t="shared" si="346"/>
        <v> Tonga</v>
      </c>
      <c r="C4438" s="1" t="str">
        <f t="shared" si="347"/>
        <v>Oceanía</v>
      </c>
      <c r="D4438" s="2">
        <v>83085155</v>
      </c>
      <c r="E4438" s="2" t="s">
        <v>5</v>
      </c>
      <c r="F4438" s="7">
        <v>163</v>
      </c>
      <c r="G4438" s="7">
        <f t="shared" si="348"/>
        <v>1.63</v>
      </c>
      <c r="H4438" s="7">
        <v>172.4</v>
      </c>
      <c r="I4438" s="7" t="s">
        <v>6</v>
      </c>
      <c r="J4438" s="7">
        <f t="shared" si="349"/>
        <v>78.19932458800001</v>
      </c>
      <c r="K4438" s="8">
        <f t="shared" si="350"/>
        <v>29.432543410741847</v>
      </c>
    </row>
    <row r="4439" spans="1:11" x14ac:dyDescent="0.25">
      <c r="A4439" s="1">
        <v>12</v>
      </c>
      <c r="B4439" s="1" t="str">
        <f t="shared" si="346"/>
        <v> Dominica</v>
      </c>
      <c r="C4439" s="1" t="str">
        <f t="shared" si="347"/>
        <v>Centroamérica</v>
      </c>
      <c r="D4439" s="2">
        <v>33708055</v>
      </c>
      <c r="E4439" s="2" t="s">
        <v>7</v>
      </c>
      <c r="F4439" s="7">
        <v>190</v>
      </c>
      <c r="G4439" s="7">
        <f t="shared" si="348"/>
        <v>1.9</v>
      </c>
      <c r="H4439" s="7">
        <v>237</v>
      </c>
      <c r="I4439" s="7" t="s">
        <v>6</v>
      </c>
      <c r="J4439" s="7">
        <f t="shared" si="349"/>
        <v>107.50139169000001</v>
      </c>
      <c r="K4439" s="8">
        <f t="shared" si="350"/>
        <v>29.778778861495848</v>
      </c>
    </row>
    <row r="4440" spans="1:11" x14ac:dyDescent="0.25">
      <c r="A4440" s="1">
        <v>63</v>
      </c>
      <c r="B4440" s="1" t="str">
        <f t="shared" si="346"/>
        <v> Tuvalu</v>
      </c>
      <c r="C4440" s="1" t="str">
        <f t="shared" si="347"/>
        <v>Oceanía</v>
      </c>
      <c r="D4440" s="2">
        <v>20927585</v>
      </c>
      <c r="E4440" s="2" t="s">
        <v>7</v>
      </c>
      <c r="F4440" s="7">
        <v>166</v>
      </c>
      <c r="G4440" s="7">
        <f t="shared" si="348"/>
        <v>1.66</v>
      </c>
      <c r="H4440" s="7">
        <v>172.4</v>
      </c>
      <c r="I4440" s="7" t="s">
        <v>6</v>
      </c>
      <c r="J4440" s="7">
        <f t="shared" si="349"/>
        <v>78.19932458800001</v>
      </c>
      <c r="K4440" s="8">
        <f t="shared" si="350"/>
        <v>28.378329433880104</v>
      </c>
    </row>
    <row r="4441" spans="1:11" x14ac:dyDescent="0.25">
      <c r="A4441" s="1">
        <v>15</v>
      </c>
      <c r="B4441" s="1" t="str">
        <f t="shared" si="346"/>
        <v> Burundi</v>
      </c>
      <c r="C4441" s="1" t="str">
        <f t="shared" si="347"/>
        <v>África</v>
      </c>
      <c r="D4441" s="2">
        <v>49552209</v>
      </c>
      <c r="E4441" s="2" t="s">
        <v>5</v>
      </c>
      <c r="F4441" s="7">
        <v>157</v>
      </c>
      <c r="G4441" s="7">
        <f t="shared" si="348"/>
        <v>1.57</v>
      </c>
      <c r="H4441" s="7">
        <v>45.5</v>
      </c>
      <c r="I4441" s="7" t="s">
        <v>8</v>
      </c>
      <c r="J4441" s="7">
        <f t="shared" si="349"/>
        <v>45.5</v>
      </c>
      <c r="K4441" s="8">
        <f t="shared" si="350"/>
        <v>18.459166700474665</v>
      </c>
    </row>
    <row r="4442" spans="1:11" x14ac:dyDescent="0.25">
      <c r="A4442" s="1">
        <v>8</v>
      </c>
      <c r="B4442" s="1" t="str">
        <f t="shared" si="346"/>
        <v> Paraguay</v>
      </c>
      <c r="C4442" s="1" t="str">
        <f t="shared" si="347"/>
        <v>Sudamérica</v>
      </c>
      <c r="D4442" s="2">
        <v>64473192</v>
      </c>
      <c r="E4442" s="2" t="s">
        <v>7</v>
      </c>
      <c r="F4442" s="7">
        <v>146</v>
      </c>
      <c r="G4442" s="7">
        <f t="shared" si="348"/>
        <v>1.46</v>
      </c>
      <c r="H4442" s="7">
        <v>58.1</v>
      </c>
      <c r="I4442" s="7" t="s">
        <v>8</v>
      </c>
      <c r="J4442" s="7">
        <f t="shared" si="349"/>
        <v>58.1</v>
      </c>
      <c r="K4442" s="8">
        <f t="shared" si="350"/>
        <v>27.256520923250147</v>
      </c>
    </row>
    <row r="4443" spans="1:11" x14ac:dyDescent="0.25">
      <c r="A4443" s="1">
        <v>51</v>
      </c>
      <c r="B4443" s="1" t="str">
        <f t="shared" si="346"/>
        <v> Costa Rica</v>
      </c>
      <c r="C4443" s="1" t="str">
        <f t="shared" si="347"/>
        <v>Centroamérica</v>
      </c>
      <c r="D4443" s="2">
        <v>72906551</v>
      </c>
      <c r="E4443" s="2" t="s">
        <v>7</v>
      </c>
      <c r="F4443" s="7">
        <v>132</v>
      </c>
      <c r="G4443" s="7">
        <f t="shared" si="348"/>
        <v>1.32</v>
      </c>
      <c r="H4443" s="7">
        <v>93.9</v>
      </c>
      <c r="I4443" s="7" t="s">
        <v>6</v>
      </c>
      <c r="J4443" s="7">
        <f t="shared" si="349"/>
        <v>42.592323543000006</v>
      </c>
      <c r="K4443" s="8">
        <f t="shared" si="350"/>
        <v>24.44463013257576</v>
      </c>
    </row>
    <row r="4444" spans="1:11" x14ac:dyDescent="0.25">
      <c r="A4444" s="1">
        <v>39</v>
      </c>
      <c r="B4444" s="1" t="str">
        <f t="shared" si="346"/>
        <v> Portugal</v>
      </c>
      <c r="C4444" s="1" t="str">
        <f t="shared" si="347"/>
        <v>Europa</v>
      </c>
      <c r="D4444" s="2">
        <v>73164540</v>
      </c>
      <c r="E4444" s="2" t="s">
        <v>5</v>
      </c>
      <c r="F4444" s="7">
        <v>159</v>
      </c>
      <c r="G4444" s="7">
        <f t="shared" si="348"/>
        <v>1.59</v>
      </c>
      <c r="H4444" s="7">
        <v>65.099999999999994</v>
      </c>
      <c r="I4444" s="7" t="s">
        <v>8</v>
      </c>
      <c r="J4444" s="7">
        <f t="shared" si="349"/>
        <v>65.099999999999994</v>
      </c>
      <c r="K4444" s="8">
        <f t="shared" si="350"/>
        <v>25.750563664412006</v>
      </c>
    </row>
    <row r="4445" spans="1:11" x14ac:dyDescent="0.25">
      <c r="A4445" s="1">
        <v>43</v>
      </c>
      <c r="B4445" s="1" t="str">
        <f t="shared" si="346"/>
        <v> Colombia</v>
      </c>
      <c r="C4445" s="1" t="str">
        <f t="shared" si="347"/>
        <v>Sudamérica</v>
      </c>
      <c r="D4445" s="2">
        <v>65816857</v>
      </c>
      <c r="E4445" s="2" t="s">
        <v>7</v>
      </c>
      <c r="F4445" s="7">
        <v>180</v>
      </c>
      <c r="G4445" s="7">
        <f t="shared" si="348"/>
        <v>1.8</v>
      </c>
      <c r="H4445" s="7">
        <v>87</v>
      </c>
      <c r="I4445" s="7" t="s">
        <v>8</v>
      </c>
      <c r="J4445" s="7">
        <f t="shared" si="349"/>
        <v>87</v>
      </c>
      <c r="K4445" s="8">
        <f t="shared" si="350"/>
        <v>26.851851851851851</v>
      </c>
    </row>
    <row r="4446" spans="1:11" x14ac:dyDescent="0.25">
      <c r="A4446" s="1">
        <v>62</v>
      </c>
      <c r="B4446" s="1" t="str">
        <f t="shared" si="346"/>
        <v> Bahamas</v>
      </c>
      <c r="C4446" s="1" t="str">
        <f t="shared" si="347"/>
        <v>Centroamérica</v>
      </c>
      <c r="D4446" s="2">
        <v>86402116</v>
      </c>
      <c r="E4446" s="2" t="s">
        <v>5</v>
      </c>
      <c r="F4446" s="7">
        <v>185</v>
      </c>
      <c r="G4446" s="7">
        <f t="shared" si="348"/>
        <v>1.85</v>
      </c>
      <c r="H4446" s="7">
        <v>211.4</v>
      </c>
      <c r="I4446" s="7" t="s">
        <v>6</v>
      </c>
      <c r="J4446" s="7">
        <f t="shared" si="349"/>
        <v>95.889427018000006</v>
      </c>
      <c r="K4446" s="8">
        <f t="shared" si="350"/>
        <v>28.017363628341855</v>
      </c>
    </row>
    <row r="4447" spans="1:11" x14ac:dyDescent="0.25">
      <c r="A4447" s="1">
        <v>36</v>
      </c>
      <c r="B4447" s="1" t="str">
        <f t="shared" si="346"/>
        <v> Montenegro</v>
      </c>
      <c r="C4447" s="1" t="str">
        <f t="shared" si="347"/>
        <v>Europa</v>
      </c>
      <c r="D4447" s="2">
        <v>17188152</v>
      </c>
      <c r="E4447" s="2" t="s">
        <v>7</v>
      </c>
      <c r="F4447" s="7">
        <v>148</v>
      </c>
      <c r="G4447" s="7">
        <f t="shared" si="348"/>
        <v>1.48</v>
      </c>
      <c r="H4447" s="7">
        <v>52.1</v>
      </c>
      <c r="I4447" s="7" t="s">
        <v>8</v>
      </c>
      <c r="J4447" s="7">
        <f t="shared" si="349"/>
        <v>52.1</v>
      </c>
      <c r="K4447" s="8">
        <f t="shared" si="350"/>
        <v>23.785609934258584</v>
      </c>
    </row>
    <row r="4448" spans="1:11" x14ac:dyDescent="0.25">
      <c r="A4448" s="1">
        <v>35</v>
      </c>
      <c r="B4448" s="1" t="str">
        <f t="shared" si="346"/>
        <v> Cabo Verde</v>
      </c>
      <c r="C4448" s="1" t="str">
        <f t="shared" si="347"/>
        <v>África</v>
      </c>
      <c r="D4448" s="2">
        <v>90992297</v>
      </c>
      <c r="E4448" s="2" t="s">
        <v>7</v>
      </c>
      <c r="F4448" s="7">
        <v>129</v>
      </c>
      <c r="G4448" s="7">
        <f t="shared" si="348"/>
        <v>1.29</v>
      </c>
      <c r="H4448" s="7">
        <v>91.5</v>
      </c>
      <c r="I4448" s="7" t="s">
        <v>6</v>
      </c>
      <c r="J4448" s="7">
        <f t="shared" si="349"/>
        <v>41.503701855000003</v>
      </c>
      <c r="K4448" s="8">
        <f t="shared" si="350"/>
        <v>24.940629682711375</v>
      </c>
    </row>
    <row r="4449" spans="1:11" x14ac:dyDescent="0.25">
      <c r="A4449" s="1">
        <v>13</v>
      </c>
      <c r="B4449" s="1" t="str">
        <f t="shared" si="346"/>
        <v> Barbados</v>
      </c>
      <c r="C4449" s="1" t="str">
        <f t="shared" si="347"/>
        <v>Centroamérica</v>
      </c>
      <c r="D4449" s="2">
        <v>61051456</v>
      </c>
      <c r="E4449" s="2" t="s">
        <v>7</v>
      </c>
      <c r="F4449" s="7">
        <v>184</v>
      </c>
      <c r="G4449" s="7">
        <f t="shared" si="348"/>
        <v>1.84</v>
      </c>
      <c r="H4449" s="7">
        <v>238.5</v>
      </c>
      <c r="I4449" s="7" t="s">
        <v>6</v>
      </c>
      <c r="J4449" s="7">
        <f t="shared" si="349"/>
        <v>108.181780245</v>
      </c>
      <c r="K4449" s="8">
        <f t="shared" si="350"/>
        <v>31.953503144198958</v>
      </c>
    </row>
    <row r="4450" spans="1:11" x14ac:dyDescent="0.25">
      <c r="A4450" s="1">
        <v>64</v>
      </c>
      <c r="B4450" s="1" t="str">
        <f t="shared" si="346"/>
        <v> Kiribati</v>
      </c>
      <c r="C4450" s="1" t="str">
        <f t="shared" si="347"/>
        <v>Oceanía</v>
      </c>
      <c r="D4450" s="2">
        <v>99022502</v>
      </c>
      <c r="E4450" s="2" t="s">
        <v>7</v>
      </c>
      <c r="F4450" s="7">
        <v>174</v>
      </c>
      <c r="G4450" s="7">
        <f t="shared" si="348"/>
        <v>1.74</v>
      </c>
      <c r="H4450" s="7">
        <v>209</v>
      </c>
      <c r="I4450" s="7" t="s">
        <v>6</v>
      </c>
      <c r="J4450" s="7">
        <f t="shared" si="349"/>
        <v>94.800805330000003</v>
      </c>
      <c r="K4450" s="8">
        <f t="shared" si="350"/>
        <v>31.312196237944246</v>
      </c>
    </row>
    <row r="4451" spans="1:11" x14ac:dyDescent="0.25">
      <c r="A4451" s="1">
        <v>9</v>
      </c>
      <c r="B4451" s="1" t="str">
        <f t="shared" si="346"/>
        <v> Seychelles</v>
      </c>
      <c r="C4451" s="1" t="str">
        <f t="shared" si="347"/>
        <v>Medio Oriente</v>
      </c>
      <c r="D4451" s="2">
        <v>68110437</v>
      </c>
      <c r="E4451" s="2" t="s">
        <v>5</v>
      </c>
      <c r="F4451" s="7">
        <v>176</v>
      </c>
      <c r="G4451" s="7">
        <f t="shared" si="348"/>
        <v>1.76</v>
      </c>
      <c r="H4451" s="7">
        <v>165.8</v>
      </c>
      <c r="I4451" s="7" t="s">
        <v>6</v>
      </c>
      <c r="J4451" s="7">
        <f t="shared" si="349"/>
        <v>75.205614946000011</v>
      </c>
      <c r="K4451" s="8">
        <f t="shared" si="350"/>
        <v>24.278672180397731</v>
      </c>
    </row>
    <row r="4452" spans="1:11" x14ac:dyDescent="0.25">
      <c r="A4452" s="1">
        <v>4</v>
      </c>
      <c r="B4452" s="1" t="str">
        <f t="shared" si="346"/>
        <v> Mozambique</v>
      </c>
      <c r="C4452" s="1" t="str">
        <f t="shared" si="347"/>
        <v>África</v>
      </c>
      <c r="D4452" s="2">
        <v>74565308</v>
      </c>
      <c r="E4452" s="2" t="s">
        <v>5</v>
      </c>
      <c r="F4452" s="7">
        <v>174</v>
      </c>
      <c r="G4452" s="7">
        <f t="shared" si="348"/>
        <v>1.74</v>
      </c>
      <c r="H4452" s="7">
        <v>141.30000000000001</v>
      </c>
      <c r="I4452" s="7" t="s">
        <v>6</v>
      </c>
      <c r="J4452" s="7">
        <f t="shared" si="349"/>
        <v>64.092601881000007</v>
      </c>
      <c r="K4452" s="8">
        <f t="shared" si="350"/>
        <v>21.169441762782405</v>
      </c>
    </row>
    <row r="4453" spans="1:11" x14ac:dyDescent="0.25">
      <c r="A4453" s="1">
        <v>1</v>
      </c>
      <c r="B4453" s="1" t="str">
        <f t="shared" si="346"/>
        <v> Eritrea</v>
      </c>
      <c r="C4453" s="1" t="str">
        <f t="shared" si="347"/>
        <v>África</v>
      </c>
      <c r="D4453" s="2">
        <v>80261825</v>
      </c>
      <c r="E4453" s="2" t="s">
        <v>5</v>
      </c>
      <c r="F4453" s="7">
        <v>158</v>
      </c>
      <c r="G4453" s="7">
        <f t="shared" si="348"/>
        <v>1.58</v>
      </c>
      <c r="H4453" s="7">
        <v>48.7</v>
      </c>
      <c r="I4453" s="7" t="s">
        <v>8</v>
      </c>
      <c r="J4453" s="7">
        <f t="shared" si="349"/>
        <v>48.7</v>
      </c>
      <c r="K4453" s="8">
        <f t="shared" si="350"/>
        <v>19.508091651978848</v>
      </c>
    </row>
    <row r="4454" spans="1:11" x14ac:dyDescent="0.25">
      <c r="A4454" s="1">
        <v>50</v>
      </c>
      <c r="B4454" s="1" t="str">
        <f t="shared" si="346"/>
        <v> Venezuela</v>
      </c>
      <c r="C4454" s="1" t="str">
        <f t="shared" si="347"/>
        <v>Sudamérica</v>
      </c>
      <c r="D4454" s="2">
        <v>49864326</v>
      </c>
      <c r="E4454" s="2" t="s">
        <v>5</v>
      </c>
      <c r="F4454" s="7">
        <v>169</v>
      </c>
      <c r="G4454" s="7">
        <f t="shared" si="348"/>
        <v>1.69</v>
      </c>
      <c r="H4454" s="7">
        <v>181</v>
      </c>
      <c r="I4454" s="7" t="s">
        <v>6</v>
      </c>
      <c r="J4454" s="7">
        <f t="shared" si="349"/>
        <v>82.10021897</v>
      </c>
      <c r="K4454" s="8">
        <f t="shared" si="350"/>
        <v>28.745568772101819</v>
      </c>
    </row>
    <row r="4455" spans="1:11" x14ac:dyDescent="0.25">
      <c r="A4455" s="1">
        <v>46</v>
      </c>
      <c r="B4455" s="1" t="str">
        <f t="shared" si="346"/>
        <v> Australia</v>
      </c>
      <c r="C4455" s="1" t="str">
        <f t="shared" si="347"/>
        <v>Oceanía</v>
      </c>
      <c r="D4455" s="2">
        <v>52869271</v>
      </c>
      <c r="E4455" s="2" t="s">
        <v>7</v>
      </c>
      <c r="F4455" s="7">
        <v>169</v>
      </c>
      <c r="G4455" s="7">
        <f t="shared" si="348"/>
        <v>1.69</v>
      </c>
      <c r="H4455" s="7">
        <v>79.8</v>
      </c>
      <c r="I4455" s="7" t="s">
        <v>8</v>
      </c>
      <c r="J4455" s="7">
        <f t="shared" si="349"/>
        <v>79.8</v>
      </c>
      <c r="K4455" s="8">
        <f t="shared" si="350"/>
        <v>27.940198172332906</v>
      </c>
    </row>
    <row r="4456" spans="1:11" x14ac:dyDescent="0.25">
      <c r="A4456" s="1">
        <v>4</v>
      </c>
      <c r="B4456" s="1" t="str">
        <f t="shared" si="346"/>
        <v> Mozambique</v>
      </c>
      <c r="C4456" s="1" t="str">
        <f t="shared" si="347"/>
        <v>África</v>
      </c>
      <c r="D4456" s="2">
        <v>38486256</v>
      </c>
      <c r="E4456" s="2" t="s">
        <v>5</v>
      </c>
      <c r="F4456" s="7">
        <v>182</v>
      </c>
      <c r="G4456" s="7">
        <f t="shared" si="348"/>
        <v>1.82</v>
      </c>
      <c r="H4456" s="7">
        <v>161.19999999999999</v>
      </c>
      <c r="I4456" s="7" t="s">
        <v>6</v>
      </c>
      <c r="J4456" s="7">
        <f t="shared" si="349"/>
        <v>73.119090044000004</v>
      </c>
      <c r="K4456" s="8">
        <f t="shared" si="350"/>
        <v>22.074353956043957</v>
      </c>
    </row>
    <row r="4457" spans="1:11" x14ac:dyDescent="0.25">
      <c r="A4457" s="1">
        <v>54</v>
      </c>
      <c r="B4457" s="1" t="str">
        <f t="shared" si="346"/>
        <v> Bolivia</v>
      </c>
      <c r="C4457" s="1" t="str">
        <f t="shared" si="347"/>
        <v>Sudamérica</v>
      </c>
      <c r="D4457" s="2">
        <v>55067688</v>
      </c>
      <c r="E4457" s="2" t="s">
        <v>7</v>
      </c>
      <c r="F4457" s="7">
        <v>154</v>
      </c>
      <c r="G4457" s="7">
        <f t="shared" si="348"/>
        <v>1.54</v>
      </c>
      <c r="H4457" s="7">
        <v>59.8</v>
      </c>
      <c r="I4457" s="7" t="s">
        <v>8</v>
      </c>
      <c r="J4457" s="7">
        <f t="shared" si="349"/>
        <v>59.8</v>
      </c>
      <c r="K4457" s="8">
        <f t="shared" si="350"/>
        <v>25.215044695564174</v>
      </c>
    </row>
    <row r="4458" spans="1:11" x14ac:dyDescent="0.25">
      <c r="A4458" s="1">
        <v>21</v>
      </c>
      <c r="B4458" s="1" t="str">
        <f t="shared" si="346"/>
        <v> Guinea</v>
      </c>
      <c r="C4458" s="1" t="str">
        <f t="shared" si="347"/>
        <v>África</v>
      </c>
      <c r="D4458" s="2">
        <v>37731579</v>
      </c>
      <c r="E4458" s="2" t="s">
        <v>7</v>
      </c>
      <c r="F4458" s="7">
        <v>159</v>
      </c>
      <c r="G4458" s="7">
        <f t="shared" si="348"/>
        <v>1.59</v>
      </c>
      <c r="H4458" s="7">
        <v>55.6</v>
      </c>
      <c r="I4458" s="7" t="s">
        <v>8</v>
      </c>
      <c r="J4458" s="7">
        <f t="shared" si="349"/>
        <v>55.6</v>
      </c>
      <c r="K4458" s="8">
        <f t="shared" si="350"/>
        <v>21.992800917685216</v>
      </c>
    </row>
    <row r="4459" spans="1:11" x14ac:dyDescent="0.25">
      <c r="A4459" s="1">
        <v>32</v>
      </c>
      <c r="B4459" s="1" t="str">
        <f t="shared" si="346"/>
        <v> Ghana</v>
      </c>
      <c r="C4459" s="1" t="str">
        <f t="shared" si="347"/>
        <v>África</v>
      </c>
      <c r="D4459" s="2">
        <v>15130273</v>
      </c>
      <c r="E4459" s="2" t="s">
        <v>5</v>
      </c>
      <c r="F4459" s="7">
        <v>145</v>
      </c>
      <c r="G4459" s="7">
        <f t="shared" si="348"/>
        <v>1.45</v>
      </c>
      <c r="H4459" s="7">
        <v>111.6</v>
      </c>
      <c r="I4459" s="7" t="s">
        <v>6</v>
      </c>
      <c r="J4459" s="7">
        <f t="shared" si="349"/>
        <v>50.620908491999998</v>
      </c>
      <c r="K4459" s="8">
        <f t="shared" si="350"/>
        <v>24.076531981926276</v>
      </c>
    </row>
    <row r="4460" spans="1:11" x14ac:dyDescent="0.25">
      <c r="A4460" s="1">
        <v>49</v>
      </c>
      <c r="B4460" s="1" t="str">
        <f t="shared" si="346"/>
        <v> Uruguay</v>
      </c>
      <c r="C4460" s="1" t="str">
        <f t="shared" si="347"/>
        <v>Sudamérica</v>
      </c>
      <c r="D4460" s="2">
        <v>22462165</v>
      </c>
      <c r="E4460" s="2" t="s">
        <v>7</v>
      </c>
      <c r="F4460" s="7">
        <v>152</v>
      </c>
      <c r="G4460" s="7">
        <f t="shared" si="348"/>
        <v>1.52</v>
      </c>
      <c r="H4460" s="7">
        <v>52.5</v>
      </c>
      <c r="I4460" s="7" t="s">
        <v>8</v>
      </c>
      <c r="J4460" s="7">
        <f t="shared" si="349"/>
        <v>52.5</v>
      </c>
      <c r="K4460" s="8">
        <f t="shared" si="350"/>
        <v>22.723337950138504</v>
      </c>
    </row>
    <row r="4461" spans="1:11" x14ac:dyDescent="0.25">
      <c r="A4461" s="1">
        <v>37</v>
      </c>
      <c r="B4461" s="1" t="str">
        <f t="shared" si="346"/>
        <v> Albania</v>
      </c>
      <c r="C4461" s="1" t="str">
        <f t="shared" si="347"/>
        <v>Europa</v>
      </c>
      <c r="D4461" s="2">
        <v>40014331</v>
      </c>
      <c r="E4461" s="2" t="s">
        <v>7</v>
      </c>
      <c r="F4461" s="7">
        <v>187</v>
      </c>
      <c r="G4461" s="7">
        <f t="shared" si="348"/>
        <v>1.87</v>
      </c>
      <c r="H4461" s="7">
        <v>187.8</v>
      </c>
      <c r="I4461" s="7" t="s">
        <v>6</v>
      </c>
      <c r="J4461" s="7">
        <f t="shared" si="349"/>
        <v>85.184647086000012</v>
      </c>
      <c r="K4461" s="8">
        <f t="shared" si="350"/>
        <v>24.360046637307327</v>
      </c>
    </row>
    <row r="4462" spans="1:11" x14ac:dyDescent="0.25">
      <c r="A4462" s="1">
        <v>18</v>
      </c>
      <c r="B4462" s="1" t="str">
        <f t="shared" si="346"/>
        <v> Chad</v>
      </c>
      <c r="C4462" s="1" t="str">
        <f t="shared" si="347"/>
        <v>África</v>
      </c>
      <c r="D4462" s="2">
        <v>95981770</v>
      </c>
      <c r="E4462" s="2" t="s">
        <v>5</v>
      </c>
      <c r="F4462" s="7">
        <v>146</v>
      </c>
      <c r="G4462" s="7">
        <f t="shared" si="348"/>
        <v>1.46</v>
      </c>
      <c r="H4462" s="7">
        <v>51</v>
      </c>
      <c r="I4462" s="7" t="s">
        <v>8</v>
      </c>
      <c r="J4462" s="7">
        <f t="shared" si="349"/>
        <v>51</v>
      </c>
      <c r="K4462" s="8">
        <f t="shared" si="350"/>
        <v>23.925689622818542</v>
      </c>
    </row>
    <row r="4463" spans="1:11" x14ac:dyDescent="0.25">
      <c r="A4463" s="1">
        <v>1</v>
      </c>
      <c r="B4463" s="1" t="str">
        <f t="shared" si="346"/>
        <v> Eritrea</v>
      </c>
      <c r="C4463" s="1" t="str">
        <f t="shared" si="347"/>
        <v>África</v>
      </c>
      <c r="D4463" s="2">
        <v>80684997</v>
      </c>
      <c r="E4463" s="2" t="s">
        <v>7</v>
      </c>
      <c r="F4463" s="7">
        <v>138</v>
      </c>
      <c r="G4463" s="7">
        <f t="shared" si="348"/>
        <v>1.38</v>
      </c>
      <c r="H4463" s="7">
        <v>36.1</v>
      </c>
      <c r="I4463" s="7" t="s">
        <v>8</v>
      </c>
      <c r="J4463" s="7">
        <f t="shared" si="349"/>
        <v>36.1</v>
      </c>
      <c r="K4463" s="8">
        <f t="shared" si="350"/>
        <v>18.956101659315273</v>
      </c>
    </row>
    <row r="4464" spans="1:11" x14ac:dyDescent="0.25">
      <c r="A4464" s="1">
        <v>6</v>
      </c>
      <c r="B4464" s="1" t="str">
        <f t="shared" si="346"/>
        <v> Nigeria</v>
      </c>
      <c r="C4464" s="1" t="str">
        <f t="shared" si="347"/>
        <v>África</v>
      </c>
      <c r="D4464" s="2">
        <v>53962339</v>
      </c>
      <c r="E4464" s="2" t="s">
        <v>7</v>
      </c>
      <c r="F4464" s="7">
        <v>168</v>
      </c>
      <c r="G4464" s="7">
        <f t="shared" si="348"/>
        <v>1.68</v>
      </c>
      <c r="H4464" s="7">
        <v>142.6</v>
      </c>
      <c r="I4464" s="7" t="s">
        <v>6</v>
      </c>
      <c r="J4464" s="7">
        <f t="shared" si="349"/>
        <v>64.682271962000002</v>
      </c>
      <c r="K4464" s="8">
        <f t="shared" si="350"/>
        <v>22.917471641865085</v>
      </c>
    </row>
    <row r="4465" spans="1:11" x14ac:dyDescent="0.25">
      <c r="A4465" s="1">
        <v>19</v>
      </c>
      <c r="B4465" s="1" t="str">
        <f t="shared" si="346"/>
        <v> Somalia</v>
      </c>
      <c r="C4465" s="1" t="str">
        <f t="shared" si="347"/>
        <v>África</v>
      </c>
      <c r="D4465" s="2">
        <v>69685981</v>
      </c>
      <c r="E4465" s="2" t="s">
        <v>5</v>
      </c>
      <c r="F4465" s="7">
        <v>169</v>
      </c>
      <c r="G4465" s="7">
        <f t="shared" si="348"/>
        <v>1.69</v>
      </c>
      <c r="H4465" s="7">
        <v>65.3</v>
      </c>
      <c r="I4465" s="7" t="s">
        <v>8</v>
      </c>
      <c r="J4465" s="7">
        <f t="shared" si="349"/>
        <v>65.3</v>
      </c>
      <c r="K4465" s="8">
        <f t="shared" si="350"/>
        <v>22.863345120969157</v>
      </c>
    </row>
    <row r="4466" spans="1:11" x14ac:dyDescent="0.25">
      <c r="A4466" s="1">
        <v>1</v>
      </c>
      <c r="B4466" s="1" t="str">
        <f t="shared" si="346"/>
        <v> Eritrea</v>
      </c>
      <c r="C4466" s="1" t="str">
        <f t="shared" si="347"/>
        <v>África</v>
      </c>
      <c r="D4466" s="2">
        <v>45122465</v>
      </c>
      <c r="E4466" s="2" t="s">
        <v>5</v>
      </c>
      <c r="F4466" s="7">
        <v>152</v>
      </c>
      <c r="G4466" s="7">
        <f t="shared" si="348"/>
        <v>1.52</v>
      </c>
      <c r="H4466" s="7">
        <v>44.7</v>
      </c>
      <c r="I4466" s="7" t="s">
        <v>8</v>
      </c>
      <c r="J4466" s="7">
        <f t="shared" si="349"/>
        <v>44.7</v>
      </c>
      <c r="K4466" s="8">
        <f t="shared" si="350"/>
        <v>19.34729916897507</v>
      </c>
    </row>
    <row r="4467" spans="1:11" x14ac:dyDescent="0.25">
      <c r="A4467" s="1">
        <v>54</v>
      </c>
      <c r="B4467" s="1" t="str">
        <f t="shared" si="346"/>
        <v> Bolivia</v>
      </c>
      <c r="C4467" s="1" t="str">
        <f t="shared" si="347"/>
        <v>Sudamérica</v>
      </c>
      <c r="D4467" s="2">
        <v>79398268</v>
      </c>
      <c r="E4467" s="2" t="s">
        <v>5</v>
      </c>
      <c r="F4467" s="7">
        <v>159</v>
      </c>
      <c r="G4467" s="7">
        <f t="shared" si="348"/>
        <v>1.59</v>
      </c>
      <c r="H4467" s="7">
        <v>142.19999999999999</v>
      </c>
      <c r="I4467" s="7" t="s">
        <v>6</v>
      </c>
      <c r="J4467" s="7">
        <f t="shared" si="349"/>
        <v>64.500835014000003</v>
      </c>
      <c r="K4467" s="8">
        <f t="shared" si="350"/>
        <v>25.513561573513705</v>
      </c>
    </row>
    <row r="4468" spans="1:11" x14ac:dyDescent="0.25">
      <c r="A4468" s="1">
        <v>66</v>
      </c>
      <c r="B4468" s="1" t="str">
        <f t="shared" si="346"/>
        <v> Tonga</v>
      </c>
      <c r="C4468" s="1" t="str">
        <f t="shared" si="347"/>
        <v>Oceanía</v>
      </c>
      <c r="D4468" s="2">
        <v>94597887</v>
      </c>
      <c r="E4468" s="2" t="s">
        <v>7</v>
      </c>
      <c r="F4468" s="7">
        <v>150</v>
      </c>
      <c r="G4468" s="7">
        <f t="shared" si="348"/>
        <v>1.5</v>
      </c>
      <c r="H4468" s="7">
        <v>70</v>
      </c>
      <c r="I4468" s="7" t="s">
        <v>8</v>
      </c>
      <c r="J4468" s="7">
        <f t="shared" si="349"/>
        <v>70</v>
      </c>
      <c r="K4468" s="8">
        <f t="shared" si="350"/>
        <v>31.111111111111111</v>
      </c>
    </row>
    <row r="4469" spans="1:11" x14ac:dyDescent="0.25">
      <c r="A4469" s="1">
        <v>11</v>
      </c>
      <c r="B4469" s="1" t="str">
        <f t="shared" si="346"/>
        <v> El Salvador</v>
      </c>
      <c r="C4469" s="1" t="str">
        <f t="shared" si="347"/>
        <v>Centroamérica</v>
      </c>
      <c r="D4469" s="2">
        <v>16090656</v>
      </c>
      <c r="E4469" s="2" t="s">
        <v>5</v>
      </c>
      <c r="F4469" s="7">
        <v>163</v>
      </c>
      <c r="G4469" s="7">
        <f t="shared" si="348"/>
        <v>1.63</v>
      </c>
      <c r="H4469" s="7">
        <v>63.6</v>
      </c>
      <c r="I4469" s="7" t="s">
        <v>8</v>
      </c>
      <c r="J4469" s="7">
        <f t="shared" si="349"/>
        <v>63.6</v>
      </c>
      <c r="K4469" s="8">
        <f t="shared" si="350"/>
        <v>23.937671722684332</v>
      </c>
    </row>
    <row r="4470" spans="1:11" x14ac:dyDescent="0.25">
      <c r="A4470" s="1">
        <v>19</v>
      </c>
      <c r="B4470" s="1" t="str">
        <f t="shared" si="346"/>
        <v> Somalia</v>
      </c>
      <c r="C4470" s="1" t="str">
        <f t="shared" si="347"/>
        <v>África</v>
      </c>
      <c r="D4470" s="2">
        <v>52618397</v>
      </c>
      <c r="E4470" s="2" t="s">
        <v>5</v>
      </c>
      <c r="F4470" s="7">
        <v>168</v>
      </c>
      <c r="G4470" s="7">
        <f t="shared" si="348"/>
        <v>1.68</v>
      </c>
      <c r="H4470" s="7">
        <v>127.9</v>
      </c>
      <c r="I4470" s="7" t="s">
        <v>6</v>
      </c>
      <c r="J4470" s="7">
        <f t="shared" si="349"/>
        <v>58.014464123000003</v>
      </c>
      <c r="K4470" s="8">
        <f t="shared" si="350"/>
        <v>20.555011381448416</v>
      </c>
    </row>
    <row r="4471" spans="1:11" x14ac:dyDescent="0.25">
      <c r="A4471" s="1">
        <v>63</v>
      </c>
      <c r="B4471" s="1" t="str">
        <f t="shared" si="346"/>
        <v> Tuvalu</v>
      </c>
      <c r="C4471" s="1" t="str">
        <f t="shared" si="347"/>
        <v>Oceanía</v>
      </c>
      <c r="D4471" s="2">
        <v>36858677</v>
      </c>
      <c r="E4471" s="2" t="s">
        <v>7</v>
      </c>
      <c r="F4471" s="7">
        <v>157</v>
      </c>
      <c r="G4471" s="7">
        <f t="shared" si="348"/>
        <v>1.57</v>
      </c>
      <c r="H4471" s="7">
        <v>77.099999999999994</v>
      </c>
      <c r="I4471" s="7" t="s">
        <v>8</v>
      </c>
      <c r="J4471" s="7">
        <f t="shared" si="349"/>
        <v>77.099999999999994</v>
      </c>
      <c r="K4471" s="8">
        <f t="shared" si="350"/>
        <v>31.279159397947176</v>
      </c>
    </row>
    <row r="4472" spans="1:11" x14ac:dyDescent="0.25">
      <c r="A4472" s="1">
        <v>29</v>
      </c>
      <c r="B4472" s="1" t="str">
        <f t="shared" si="346"/>
        <v> Angola</v>
      </c>
      <c r="C4472" s="1" t="str">
        <f t="shared" si="347"/>
        <v>África</v>
      </c>
      <c r="D4472" s="2">
        <v>90268862</v>
      </c>
      <c r="E4472" s="2" t="s">
        <v>7</v>
      </c>
      <c r="F4472" s="7">
        <v>155</v>
      </c>
      <c r="G4472" s="7">
        <f t="shared" si="348"/>
        <v>1.55</v>
      </c>
      <c r="H4472" s="7">
        <v>57.3</v>
      </c>
      <c r="I4472" s="7" t="s">
        <v>8</v>
      </c>
      <c r="J4472" s="7">
        <f t="shared" si="349"/>
        <v>57.3</v>
      </c>
      <c r="K4472" s="8">
        <f t="shared" si="350"/>
        <v>23.850156087408944</v>
      </c>
    </row>
    <row r="4473" spans="1:11" x14ac:dyDescent="0.25">
      <c r="A4473" s="1">
        <v>61</v>
      </c>
      <c r="B4473" s="1" t="str">
        <f t="shared" si="346"/>
        <v> Jamaica</v>
      </c>
      <c r="C4473" s="1" t="str">
        <f t="shared" si="347"/>
        <v>Centroamérica</v>
      </c>
      <c r="D4473" s="2">
        <v>22764723</v>
      </c>
      <c r="E4473" s="2" t="s">
        <v>5</v>
      </c>
      <c r="F4473" s="7">
        <v>182</v>
      </c>
      <c r="G4473" s="7">
        <f t="shared" si="348"/>
        <v>1.82</v>
      </c>
      <c r="H4473" s="7">
        <v>86.3</v>
      </c>
      <c r="I4473" s="7" t="s">
        <v>8</v>
      </c>
      <c r="J4473" s="7">
        <f t="shared" si="349"/>
        <v>86.3</v>
      </c>
      <c r="K4473" s="8">
        <f t="shared" si="350"/>
        <v>26.053616712957371</v>
      </c>
    </row>
    <row r="4474" spans="1:11" x14ac:dyDescent="0.25">
      <c r="A4474" s="1">
        <v>40</v>
      </c>
      <c r="B4474" s="1" t="str">
        <f t="shared" si="346"/>
        <v> Israel</v>
      </c>
      <c r="C4474" s="1" t="str">
        <f t="shared" si="347"/>
        <v>Medio Oriente</v>
      </c>
      <c r="D4474" s="2">
        <v>64169923</v>
      </c>
      <c r="E4474" s="2" t="s">
        <v>5</v>
      </c>
      <c r="F4474" s="7">
        <v>164</v>
      </c>
      <c r="G4474" s="7">
        <f t="shared" si="348"/>
        <v>1.64</v>
      </c>
      <c r="H4474" s="7">
        <v>70</v>
      </c>
      <c r="I4474" s="7" t="s">
        <v>8</v>
      </c>
      <c r="J4474" s="7">
        <f t="shared" si="349"/>
        <v>70</v>
      </c>
      <c r="K4474" s="8">
        <f t="shared" si="350"/>
        <v>26.026174895895306</v>
      </c>
    </row>
    <row r="4475" spans="1:11" x14ac:dyDescent="0.25">
      <c r="A4475" s="1">
        <v>34</v>
      </c>
      <c r="B4475" s="1" t="str">
        <f t="shared" si="346"/>
        <v> Bulgaria</v>
      </c>
      <c r="C4475" s="1" t="str">
        <f t="shared" si="347"/>
        <v>Europa</v>
      </c>
      <c r="D4475" s="2">
        <v>86969540</v>
      </c>
      <c r="E4475" s="2" t="s">
        <v>5</v>
      </c>
      <c r="F4475" s="7">
        <v>173</v>
      </c>
      <c r="G4475" s="7">
        <f t="shared" si="348"/>
        <v>1.73</v>
      </c>
      <c r="H4475" s="7">
        <v>75.7</v>
      </c>
      <c r="I4475" s="7" t="s">
        <v>8</v>
      </c>
      <c r="J4475" s="7">
        <f t="shared" si="349"/>
        <v>75.7</v>
      </c>
      <c r="K4475" s="8">
        <f t="shared" si="350"/>
        <v>25.293193892211569</v>
      </c>
    </row>
    <row r="4476" spans="1:11" x14ac:dyDescent="0.25">
      <c r="A4476" s="1">
        <v>16</v>
      </c>
      <c r="B4476" s="1" t="str">
        <f t="shared" si="346"/>
        <v> Vietnam</v>
      </c>
      <c r="C4476" s="1" t="str">
        <f t="shared" si="347"/>
        <v>Asia</v>
      </c>
      <c r="D4476" s="2">
        <v>10618686</v>
      </c>
      <c r="E4476" s="2" t="s">
        <v>7</v>
      </c>
      <c r="F4476" s="7">
        <v>157</v>
      </c>
      <c r="G4476" s="7">
        <f t="shared" si="348"/>
        <v>1.57</v>
      </c>
      <c r="H4476" s="7">
        <v>111.6</v>
      </c>
      <c r="I4476" s="7" t="s">
        <v>6</v>
      </c>
      <c r="J4476" s="7">
        <f t="shared" si="349"/>
        <v>50.620908491999998</v>
      </c>
      <c r="K4476" s="8">
        <f t="shared" si="350"/>
        <v>20.536698645786846</v>
      </c>
    </row>
    <row r="4477" spans="1:11" x14ac:dyDescent="0.25">
      <c r="A4477" s="1">
        <v>59</v>
      </c>
      <c r="B4477" s="1" t="str">
        <f t="shared" si="346"/>
        <v> Ecuador</v>
      </c>
      <c r="C4477" s="1" t="str">
        <f t="shared" si="347"/>
        <v>Sudamérica</v>
      </c>
      <c r="D4477" s="2">
        <v>31932369</v>
      </c>
      <c r="E4477" s="2" t="s">
        <v>5</v>
      </c>
      <c r="F4477" s="7">
        <v>133</v>
      </c>
      <c r="G4477" s="7">
        <f t="shared" si="348"/>
        <v>1.33</v>
      </c>
      <c r="H4477" s="7">
        <v>47.7</v>
      </c>
      <c r="I4477" s="7" t="s">
        <v>8</v>
      </c>
      <c r="J4477" s="7">
        <f t="shared" si="349"/>
        <v>47.7</v>
      </c>
      <c r="K4477" s="8">
        <f t="shared" si="350"/>
        <v>26.965911018146869</v>
      </c>
    </row>
    <row r="4478" spans="1:11" x14ac:dyDescent="0.25">
      <c r="A4478" s="1">
        <v>49</v>
      </c>
      <c r="B4478" s="1" t="str">
        <f t="shared" si="346"/>
        <v> Uruguay</v>
      </c>
      <c r="C4478" s="1" t="str">
        <f t="shared" si="347"/>
        <v>Sudamérica</v>
      </c>
      <c r="D4478" s="2">
        <v>27900113</v>
      </c>
      <c r="E4478" s="2" t="s">
        <v>5</v>
      </c>
      <c r="F4478" s="7">
        <v>178</v>
      </c>
      <c r="G4478" s="7">
        <f t="shared" si="348"/>
        <v>1.78</v>
      </c>
      <c r="H4478" s="7">
        <v>70.2</v>
      </c>
      <c r="I4478" s="7" t="s">
        <v>8</v>
      </c>
      <c r="J4478" s="7">
        <f t="shared" si="349"/>
        <v>70.2</v>
      </c>
      <c r="K4478" s="8">
        <f t="shared" si="350"/>
        <v>22.15629339729832</v>
      </c>
    </row>
    <row r="4479" spans="1:11" x14ac:dyDescent="0.25">
      <c r="A4479" s="1">
        <v>64</v>
      </c>
      <c r="B4479" s="1" t="str">
        <f t="shared" si="346"/>
        <v> Kiribati</v>
      </c>
      <c r="C4479" s="1" t="str">
        <f t="shared" si="347"/>
        <v>Oceanía</v>
      </c>
      <c r="D4479" s="2">
        <v>32715600</v>
      </c>
      <c r="E4479" s="2" t="s">
        <v>7</v>
      </c>
      <c r="F4479" s="7">
        <v>172</v>
      </c>
      <c r="G4479" s="7">
        <f t="shared" si="348"/>
        <v>1.72</v>
      </c>
      <c r="H4479" s="7">
        <v>83.5</v>
      </c>
      <c r="I4479" s="7" t="s">
        <v>8</v>
      </c>
      <c r="J4479" s="7">
        <f t="shared" si="349"/>
        <v>83.5</v>
      </c>
      <c r="K4479" s="8">
        <f t="shared" si="350"/>
        <v>28.224716062736618</v>
      </c>
    </row>
    <row r="4480" spans="1:11" x14ac:dyDescent="0.25">
      <c r="A4480" s="1">
        <v>44</v>
      </c>
      <c r="B4480" s="1" t="str">
        <f t="shared" si="346"/>
        <v> Yemen</v>
      </c>
      <c r="C4480" s="1" t="str">
        <f t="shared" si="347"/>
        <v>Medio Oriente</v>
      </c>
      <c r="D4480" s="2">
        <v>80262704</v>
      </c>
      <c r="E4480" s="2" t="s">
        <v>5</v>
      </c>
      <c r="F4480" s="7">
        <v>172</v>
      </c>
      <c r="G4480" s="7">
        <f t="shared" si="348"/>
        <v>1.72</v>
      </c>
      <c r="H4480" s="7">
        <v>81.5</v>
      </c>
      <c r="I4480" s="7" t="s">
        <v>8</v>
      </c>
      <c r="J4480" s="7">
        <f t="shared" si="349"/>
        <v>81.5</v>
      </c>
      <c r="K4480" s="8">
        <f t="shared" si="350"/>
        <v>27.548674959437538</v>
      </c>
    </row>
    <row r="4481" spans="1:11" x14ac:dyDescent="0.25">
      <c r="A4481" s="1">
        <v>58</v>
      </c>
      <c r="B4481" s="1" t="str">
        <f t="shared" si="346"/>
        <v> Guyana</v>
      </c>
      <c r="C4481" s="1" t="str">
        <f t="shared" si="347"/>
        <v>Sudamérica</v>
      </c>
      <c r="D4481" s="2">
        <v>62667648</v>
      </c>
      <c r="E4481" s="2" t="s">
        <v>5</v>
      </c>
      <c r="F4481" s="7">
        <v>172</v>
      </c>
      <c r="G4481" s="7">
        <f t="shared" si="348"/>
        <v>1.72</v>
      </c>
      <c r="H4481" s="7">
        <v>152.6</v>
      </c>
      <c r="I4481" s="7" t="s">
        <v>6</v>
      </c>
      <c r="J4481" s="7">
        <f t="shared" si="349"/>
        <v>69.218195661999999</v>
      </c>
      <c r="K4481" s="8">
        <f t="shared" si="350"/>
        <v>23.397172681855061</v>
      </c>
    </row>
    <row r="4482" spans="1:11" x14ac:dyDescent="0.25">
      <c r="A4482" s="1">
        <v>11</v>
      </c>
      <c r="B4482" s="1" t="str">
        <f t="shared" si="346"/>
        <v> El Salvador</v>
      </c>
      <c r="C4482" s="1" t="str">
        <f t="shared" si="347"/>
        <v>Centroamérica</v>
      </c>
      <c r="D4482" s="2">
        <v>73504939</v>
      </c>
      <c r="E4482" s="2" t="s">
        <v>5</v>
      </c>
      <c r="F4482" s="7">
        <v>188</v>
      </c>
      <c r="G4482" s="7">
        <f t="shared" si="348"/>
        <v>1.88</v>
      </c>
      <c r="H4482" s="7">
        <v>96.7</v>
      </c>
      <c r="I4482" s="7" t="s">
        <v>8</v>
      </c>
      <c r="J4482" s="7">
        <f t="shared" si="349"/>
        <v>96.7</v>
      </c>
      <c r="K4482" s="8">
        <f t="shared" si="350"/>
        <v>27.359665006790404</v>
      </c>
    </row>
    <row r="4483" spans="1:11" x14ac:dyDescent="0.25">
      <c r="A4483" s="1">
        <v>25</v>
      </c>
      <c r="B4483" s="1" t="str">
        <f t="shared" ref="B4483:B4546" si="351">+VLOOKUP(A4483,$R$2:$S$68,2,FALSE)</f>
        <v> Zambia</v>
      </c>
      <c r="C4483" s="1" t="str">
        <f t="shared" ref="C4483:C4546" si="352">+VLOOKUP(B4483,$O$2:$P$68,2,FALSE)</f>
        <v>África</v>
      </c>
      <c r="D4483" s="2">
        <v>89299781</v>
      </c>
      <c r="E4483" s="2" t="s">
        <v>7</v>
      </c>
      <c r="F4483" s="7">
        <v>166</v>
      </c>
      <c r="G4483" s="7">
        <f t="shared" ref="G4483:G4546" si="353">+F4483/100</f>
        <v>1.66</v>
      </c>
      <c r="H4483" s="7">
        <v>145.30000000000001</v>
      </c>
      <c r="I4483" s="7" t="s">
        <v>6</v>
      </c>
      <c r="J4483" s="7">
        <f t="shared" ref="J4483:J4546" si="354">+IF(I4483="lb",H4483*0.45359237,H4483)</f>
        <v>65.906971361000004</v>
      </c>
      <c r="K4483" s="8">
        <f t="shared" ref="K4483:K4546" si="355">+J4483/G4483^2</f>
        <v>23.917466744447673</v>
      </c>
    </row>
    <row r="4484" spans="1:11" x14ac:dyDescent="0.25">
      <c r="A4484" s="1">
        <v>29</v>
      </c>
      <c r="B4484" s="1" t="str">
        <f t="shared" si="351"/>
        <v> Angola</v>
      </c>
      <c r="C4484" s="1" t="str">
        <f t="shared" si="352"/>
        <v>África</v>
      </c>
      <c r="D4484" s="2">
        <v>31459122</v>
      </c>
      <c r="E4484" s="2" t="s">
        <v>5</v>
      </c>
      <c r="F4484" s="7">
        <v>173</v>
      </c>
      <c r="G4484" s="7">
        <f t="shared" si="353"/>
        <v>1.73</v>
      </c>
      <c r="H4484" s="7">
        <v>75.7</v>
      </c>
      <c r="I4484" s="7" t="s">
        <v>8</v>
      </c>
      <c r="J4484" s="7">
        <f t="shared" si="354"/>
        <v>75.7</v>
      </c>
      <c r="K4484" s="8">
        <f t="shared" si="355"/>
        <v>25.293193892211569</v>
      </c>
    </row>
    <row r="4485" spans="1:11" x14ac:dyDescent="0.25">
      <c r="A4485" s="1">
        <v>45</v>
      </c>
      <c r="B4485" s="1" t="str">
        <f t="shared" si="351"/>
        <v> Cuba</v>
      </c>
      <c r="C4485" s="1" t="str">
        <f t="shared" si="352"/>
        <v>Centroamérica</v>
      </c>
      <c r="D4485" s="2">
        <v>76704455</v>
      </c>
      <c r="E4485" s="2" t="s">
        <v>5</v>
      </c>
      <c r="F4485" s="7">
        <v>158</v>
      </c>
      <c r="G4485" s="7">
        <f t="shared" si="353"/>
        <v>1.58</v>
      </c>
      <c r="H4485" s="7">
        <v>138.9</v>
      </c>
      <c r="I4485" s="7" t="s">
        <v>6</v>
      </c>
      <c r="J4485" s="7">
        <f t="shared" si="354"/>
        <v>63.003980193000004</v>
      </c>
      <c r="K4485" s="8">
        <f t="shared" si="355"/>
        <v>25.237934703172566</v>
      </c>
    </row>
    <row r="4486" spans="1:11" x14ac:dyDescent="0.25">
      <c r="A4486" s="1">
        <v>3</v>
      </c>
      <c r="B4486" s="1" t="str">
        <f t="shared" si="351"/>
        <v> Uganda</v>
      </c>
      <c r="C4486" s="1" t="str">
        <f t="shared" si="352"/>
        <v>África</v>
      </c>
      <c r="D4486" s="2">
        <v>81390742</v>
      </c>
      <c r="E4486" s="2" t="s">
        <v>7</v>
      </c>
      <c r="F4486" s="7">
        <v>144</v>
      </c>
      <c r="G4486" s="7">
        <f t="shared" si="353"/>
        <v>1.44</v>
      </c>
      <c r="H4486" s="7">
        <v>98.1</v>
      </c>
      <c r="I4486" s="7" t="s">
        <v>6</v>
      </c>
      <c r="J4486" s="7">
        <f t="shared" si="354"/>
        <v>44.497411497000002</v>
      </c>
      <c r="K4486" s="8">
        <f t="shared" si="355"/>
        <v>21.459014032118059</v>
      </c>
    </row>
    <row r="4487" spans="1:11" x14ac:dyDescent="0.25">
      <c r="A4487" s="1">
        <v>57</v>
      </c>
      <c r="B4487" s="1" t="str">
        <f t="shared" si="351"/>
        <v> Argentina</v>
      </c>
      <c r="C4487" s="1" t="str">
        <f t="shared" si="352"/>
        <v>Sudamérica</v>
      </c>
      <c r="D4487" s="2">
        <v>38167745</v>
      </c>
      <c r="E4487" s="2" t="s">
        <v>5</v>
      </c>
      <c r="F4487" s="7">
        <v>182</v>
      </c>
      <c r="G4487" s="7">
        <f t="shared" si="353"/>
        <v>1.82</v>
      </c>
      <c r="H4487" s="7">
        <v>177</v>
      </c>
      <c r="I4487" s="7" t="s">
        <v>6</v>
      </c>
      <c r="J4487" s="7">
        <f t="shared" si="354"/>
        <v>80.285849490000004</v>
      </c>
      <c r="K4487" s="8">
        <f t="shared" si="355"/>
        <v>24.237969294167371</v>
      </c>
    </row>
    <row r="4488" spans="1:11" x14ac:dyDescent="0.25">
      <c r="A4488" s="1">
        <v>46</v>
      </c>
      <c r="B4488" s="1" t="str">
        <f t="shared" si="351"/>
        <v> Australia</v>
      </c>
      <c r="C4488" s="1" t="str">
        <f t="shared" si="352"/>
        <v>Oceanía</v>
      </c>
      <c r="D4488" s="2">
        <v>72072108</v>
      </c>
      <c r="E4488" s="2" t="s">
        <v>7</v>
      </c>
      <c r="F4488" s="7">
        <v>169</v>
      </c>
      <c r="G4488" s="7">
        <f t="shared" si="353"/>
        <v>1.69</v>
      </c>
      <c r="H4488" s="7">
        <v>74.3</v>
      </c>
      <c r="I4488" s="7" t="s">
        <v>8</v>
      </c>
      <c r="J4488" s="7">
        <f t="shared" si="354"/>
        <v>74.3</v>
      </c>
      <c r="K4488" s="8">
        <f t="shared" si="355"/>
        <v>26.014495290781138</v>
      </c>
    </row>
    <row r="4489" spans="1:11" x14ac:dyDescent="0.25">
      <c r="A4489" s="1">
        <v>27</v>
      </c>
      <c r="B4489" s="1" t="str">
        <f t="shared" si="351"/>
        <v> Estonia</v>
      </c>
      <c r="C4489" s="1" t="str">
        <f t="shared" si="352"/>
        <v>Europa</v>
      </c>
      <c r="D4489" s="2">
        <v>10310754</v>
      </c>
      <c r="E4489" s="2" t="s">
        <v>7</v>
      </c>
      <c r="F4489" s="7">
        <v>168</v>
      </c>
      <c r="G4489" s="7">
        <f t="shared" si="353"/>
        <v>1.68</v>
      </c>
      <c r="H4489" s="7">
        <v>63.1</v>
      </c>
      <c r="I4489" s="7" t="s">
        <v>8</v>
      </c>
      <c r="J4489" s="7">
        <f t="shared" si="354"/>
        <v>63.1</v>
      </c>
      <c r="K4489" s="8">
        <f t="shared" si="355"/>
        <v>22.356859410430843</v>
      </c>
    </row>
    <row r="4490" spans="1:11" x14ac:dyDescent="0.25">
      <c r="A4490" s="1">
        <v>64</v>
      </c>
      <c r="B4490" s="1" t="str">
        <f t="shared" si="351"/>
        <v> Kiribati</v>
      </c>
      <c r="C4490" s="1" t="str">
        <f t="shared" si="352"/>
        <v>Oceanía</v>
      </c>
      <c r="D4490" s="2">
        <v>53125767</v>
      </c>
      <c r="E4490" s="2" t="s">
        <v>7</v>
      </c>
      <c r="F4490" s="7">
        <v>167</v>
      </c>
      <c r="G4490" s="7">
        <f t="shared" si="353"/>
        <v>1.67</v>
      </c>
      <c r="H4490" s="7">
        <v>192</v>
      </c>
      <c r="I4490" s="7" t="s">
        <v>6</v>
      </c>
      <c r="J4490" s="7">
        <f t="shared" si="354"/>
        <v>87.089735040000008</v>
      </c>
      <c r="K4490" s="8">
        <f t="shared" si="355"/>
        <v>31.227270622826207</v>
      </c>
    </row>
    <row r="4491" spans="1:11" x14ac:dyDescent="0.25">
      <c r="A4491" s="1">
        <v>61</v>
      </c>
      <c r="B4491" s="1" t="str">
        <f t="shared" si="351"/>
        <v> Jamaica</v>
      </c>
      <c r="C4491" s="1" t="str">
        <f t="shared" si="352"/>
        <v>Centroamérica</v>
      </c>
      <c r="D4491" s="2">
        <v>10213548</v>
      </c>
      <c r="E4491" s="2" t="s">
        <v>7</v>
      </c>
      <c r="F4491" s="7">
        <v>158</v>
      </c>
      <c r="G4491" s="7">
        <f t="shared" si="353"/>
        <v>1.58</v>
      </c>
      <c r="H4491" s="7">
        <v>78.400000000000006</v>
      </c>
      <c r="I4491" s="7" t="s">
        <v>8</v>
      </c>
      <c r="J4491" s="7">
        <f t="shared" si="354"/>
        <v>78.400000000000006</v>
      </c>
      <c r="K4491" s="8">
        <f t="shared" si="355"/>
        <v>31.405223521871491</v>
      </c>
    </row>
    <row r="4492" spans="1:11" x14ac:dyDescent="0.25">
      <c r="A4492" s="1">
        <v>31</v>
      </c>
      <c r="B4492" s="1" t="str">
        <f t="shared" si="351"/>
        <v> Gambia</v>
      </c>
      <c r="C4492" s="1" t="str">
        <f t="shared" si="352"/>
        <v>África</v>
      </c>
      <c r="D4492" s="2">
        <v>20709532</v>
      </c>
      <c r="E4492" s="2" t="s">
        <v>7</v>
      </c>
      <c r="F4492" s="7">
        <v>142</v>
      </c>
      <c r="G4492" s="7">
        <f t="shared" si="353"/>
        <v>1.42</v>
      </c>
      <c r="H4492" s="7">
        <v>114.6</v>
      </c>
      <c r="I4492" s="7" t="s">
        <v>6</v>
      </c>
      <c r="J4492" s="7">
        <f t="shared" si="354"/>
        <v>51.981685601999999</v>
      </c>
      <c r="K4492" s="8">
        <f t="shared" si="355"/>
        <v>25.779451300337236</v>
      </c>
    </row>
    <row r="4493" spans="1:11" x14ac:dyDescent="0.25">
      <c r="A4493" s="1">
        <v>46</v>
      </c>
      <c r="B4493" s="1" t="str">
        <f t="shared" si="351"/>
        <v> Australia</v>
      </c>
      <c r="C4493" s="1" t="str">
        <f t="shared" si="352"/>
        <v>Oceanía</v>
      </c>
      <c r="D4493" s="2">
        <v>53284627</v>
      </c>
      <c r="E4493" s="2" t="s">
        <v>7</v>
      </c>
      <c r="F4493" s="7">
        <v>164</v>
      </c>
      <c r="G4493" s="7">
        <f t="shared" si="353"/>
        <v>1.64</v>
      </c>
      <c r="H4493" s="7">
        <v>60.4</v>
      </c>
      <c r="I4493" s="7" t="s">
        <v>8</v>
      </c>
      <c r="J4493" s="7">
        <f t="shared" si="354"/>
        <v>60.4</v>
      </c>
      <c r="K4493" s="8">
        <f t="shared" si="355"/>
        <v>22.456870910172519</v>
      </c>
    </row>
    <row r="4494" spans="1:11" x14ac:dyDescent="0.25">
      <c r="A4494" s="1">
        <v>61</v>
      </c>
      <c r="B4494" s="1" t="str">
        <f t="shared" si="351"/>
        <v> Jamaica</v>
      </c>
      <c r="C4494" s="1" t="str">
        <f t="shared" si="352"/>
        <v>Centroamérica</v>
      </c>
      <c r="D4494" s="2">
        <v>26054584</v>
      </c>
      <c r="E4494" s="2" t="s">
        <v>7</v>
      </c>
      <c r="F4494" s="7">
        <v>181</v>
      </c>
      <c r="G4494" s="7">
        <f t="shared" si="353"/>
        <v>1.81</v>
      </c>
      <c r="H4494" s="7">
        <v>201.9</v>
      </c>
      <c r="I4494" s="7" t="s">
        <v>6</v>
      </c>
      <c r="J4494" s="7">
        <f t="shared" si="354"/>
        <v>91.580299503000006</v>
      </c>
      <c r="K4494" s="8">
        <f t="shared" si="355"/>
        <v>27.954061079637377</v>
      </c>
    </row>
    <row r="4495" spans="1:11" x14ac:dyDescent="0.25">
      <c r="A4495" s="1">
        <v>21</v>
      </c>
      <c r="B4495" s="1" t="str">
        <f t="shared" si="351"/>
        <v> Guinea</v>
      </c>
      <c r="C4495" s="1" t="str">
        <f t="shared" si="352"/>
        <v>África</v>
      </c>
      <c r="D4495" s="2">
        <v>90290846</v>
      </c>
      <c r="E4495" s="2" t="s">
        <v>5</v>
      </c>
      <c r="F4495" s="7">
        <v>160</v>
      </c>
      <c r="G4495" s="7">
        <f t="shared" si="353"/>
        <v>1.6</v>
      </c>
      <c r="H4495" s="7">
        <v>61.8</v>
      </c>
      <c r="I4495" s="7" t="s">
        <v>8</v>
      </c>
      <c r="J4495" s="7">
        <f t="shared" si="354"/>
        <v>61.8</v>
      </c>
      <c r="K4495" s="8">
        <f t="shared" si="355"/>
        <v>24.140624999999993</v>
      </c>
    </row>
    <row r="4496" spans="1:11" x14ac:dyDescent="0.25">
      <c r="A4496" s="1">
        <v>4</v>
      </c>
      <c r="B4496" s="1" t="str">
        <f t="shared" si="351"/>
        <v> Mozambique</v>
      </c>
      <c r="C4496" s="1" t="str">
        <f t="shared" si="352"/>
        <v>África</v>
      </c>
      <c r="D4496" s="2">
        <v>68224554</v>
      </c>
      <c r="E4496" s="2" t="s">
        <v>7</v>
      </c>
      <c r="F4496" s="7">
        <v>155</v>
      </c>
      <c r="G4496" s="7">
        <f t="shared" si="353"/>
        <v>1.55</v>
      </c>
      <c r="H4496" s="7">
        <v>123</v>
      </c>
      <c r="I4496" s="7" t="s">
        <v>6</v>
      </c>
      <c r="J4496" s="7">
        <f t="shared" si="354"/>
        <v>55.791861510000004</v>
      </c>
      <c r="K4496" s="8">
        <f t="shared" si="355"/>
        <v>23.222418942767948</v>
      </c>
    </row>
    <row r="4497" spans="1:11" x14ac:dyDescent="0.25">
      <c r="A4497" s="1">
        <v>28</v>
      </c>
      <c r="B4497" s="1" t="str">
        <f t="shared" si="351"/>
        <v> Austria</v>
      </c>
      <c r="C4497" s="1" t="str">
        <f t="shared" si="352"/>
        <v>Europa</v>
      </c>
      <c r="D4497" s="2">
        <v>21867683</v>
      </c>
      <c r="E4497" s="2" t="s">
        <v>5</v>
      </c>
      <c r="F4497" s="7">
        <v>169</v>
      </c>
      <c r="G4497" s="7">
        <f t="shared" si="353"/>
        <v>1.69</v>
      </c>
      <c r="H4497" s="7">
        <v>80.099999999999994</v>
      </c>
      <c r="I4497" s="7" t="s">
        <v>8</v>
      </c>
      <c r="J4497" s="7">
        <f t="shared" si="354"/>
        <v>80.099999999999994</v>
      </c>
      <c r="K4497" s="8">
        <f t="shared" si="355"/>
        <v>28.045236511326635</v>
      </c>
    </row>
    <row r="4498" spans="1:11" x14ac:dyDescent="0.25">
      <c r="A4498" s="1">
        <v>10</v>
      </c>
      <c r="B4498" s="1" t="str">
        <f t="shared" si="351"/>
        <v> Chile</v>
      </c>
      <c r="C4498" s="1" t="str">
        <f t="shared" si="352"/>
        <v>Sudamérica</v>
      </c>
      <c r="D4498" s="2">
        <v>15873091</v>
      </c>
      <c r="E4498" s="2" t="s">
        <v>7</v>
      </c>
      <c r="F4498" s="7">
        <v>159</v>
      </c>
      <c r="G4498" s="7">
        <f t="shared" si="353"/>
        <v>1.59</v>
      </c>
      <c r="H4498" s="7">
        <v>153.9</v>
      </c>
      <c r="I4498" s="7" t="s">
        <v>6</v>
      </c>
      <c r="J4498" s="7">
        <f t="shared" si="354"/>
        <v>69.807865743000008</v>
      </c>
      <c r="K4498" s="8">
        <f t="shared" si="355"/>
        <v>27.61277866500534</v>
      </c>
    </row>
    <row r="4499" spans="1:11" x14ac:dyDescent="0.25">
      <c r="A4499" s="1">
        <v>19</v>
      </c>
      <c r="B4499" s="1" t="str">
        <f t="shared" si="351"/>
        <v> Somalia</v>
      </c>
      <c r="C4499" s="1" t="str">
        <f t="shared" si="352"/>
        <v>África</v>
      </c>
      <c r="D4499" s="2">
        <v>43456591</v>
      </c>
      <c r="E4499" s="2" t="s">
        <v>7</v>
      </c>
      <c r="F4499" s="7">
        <v>155</v>
      </c>
      <c r="G4499" s="7">
        <f t="shared" si="353"/>
        <v>1.55</v>
      </c>
      <c r="H4499" s="7">
        <v>56.5</v>
      </c>
      <c r="I4499" s="7" t="s">
        <v>8</v>
      </c>
      <c r="J4499" s="7">
        <f t="shared" si="354"/>
        <v>56.5</v>
      </c>
      <c r="K4499" s="8">
        <f t="shared" si="355"/>
        <v>23.51716961498439</v>
      </c>
    </row>
    <row r="4500" spans="1:11" x14ac:dyDescent="0.25">
      <c r="A4500" s="1">
        <v>60</v>
      </c>
      <c r="B4500" s="1" t="str">
        <f t="shared" si="351"/>
        <v> Nicaragua</v>
      </c>
      <c r="C4500" s="1" t="str">
        <f t="shared" si="352"/>
        <v>Centroamérica</v>
      </c>
      <c r="D4500" s="2">
        <v>44600378</v>
      </c>
      <c r="E4500" s="2" t="s">
        <v>5</v>
      </c>
      <c r="F4500" s="7">
        <v>151</v>
      </c>
      <c r="G4500" s="7">
        <f t="shared" si="353"/>
        <v>1.51</v>
      </c>
      <c r="H4500" s="7">
        <v>62.1</v>
      </c>
      <c r="I4500" s="7" t="s">
        <v>8</v>
      </c>
      <c r="J4500" s="7">
        <f t="shared" si="354"/>
        <v>62.1</v>
      </c>
      <c r="K4500" s="8">
        <f t="shared" si="355"/>
        <v>27.235647559317574</v>
      </c>
    </row>
    <row r="4501" spans="1:11" x14ac:dyDescent="0.25">
      <c r="A4501" s="1">
        <v>9</v>
      </c>
      <c r="B4501" s="1" t="str">
        <f t="shared" si="351"/>
        <v> Seychelles</v>
      </c>
      <c r="C4501" s="1" t="str">
        <f t="shared" si="352"/>
        <v>Medio Oriente</v>
      </c>
      <c r="D4501" s="2">
        <v>26335467</v>
      </c>
      <c r="E4501" s="2" t="s">
        <v>5</v>
      </c>
      <c r="F4501" s="7">
        <v>184</v>
      </c>
      <c r="G4501" s="7">
        <f t="shared" si="353"/>
        <v>1.84</v>
      </c>
      <c r="H4501" s="7">
        <v>84.7</v>
      </c>
      <c r="I4501" s="7" t="s">
        <v>8</v>
      </c>
      <c r="J4501" s="7">
        <f t="shared" si="354"/>
        <v>84.7</v>
      </c>
      <c r="K4501" s="8">
        <f t="shared" si="355"/>
        <v>25.017722117202268</v>
      </c>
    </row>
    <row r="4502" spans="1:11" x14ac:dyDescent="0.25">
      <c r="A4502" s="1">
        <v>9</v>
      </c>
      <c r="B4502" s="1" t="str">
        <f t="shared" si="351"/>
        <v> Seychelles</v>
      </c>
      <c r="C4502" s="1" t="str">
        <f t="shared" si="352"/>
        <v>Medio Oriente</v>
      </c>
      <c r="D4502" s="2">
        <v>27007225</v>
      </c>
      <c r="E4502" s="2" t="s">
        <v>5</v>
      </c>
      <c r="F4502" s="7">
        <v>182</v>
      </c>
      <c r="G4502" s="7">
        <f t="shared" si="353"/>
        <v>1.82</v>
      </c>
      <c r="H4502" s="7">
        <v>187.4</v>
      </c>
      <c r="I4502" s="7" t="s">
        <v>6</v>
      </c>
      <c r="J4502" s="7">
        <f t="shared" si="354"/>
        <v>85.003210138</v>
      </c>
      <c r="K4502" s="8">
        <f t="shared" si="355"/>
        <v>25.662121162299236</v>
      </c>
    </row>
    <row r="4503" spans="1:11" x14ac:dyDescent="0.25">
      <c r="A4503" s="1">
        <v>32</v>
      </c>
      <c r="B4503" s="1" t="str">
        <f t="shared" si="351"/>
        <v> Ghana</v>
      </c>
      <c r="C4503" s="1" t="str">
        <f t="shared" si="352"/>
        <v>África</v>
      </c>
      <c r="D4503" s="2">
        <v>35752688</v>
      </c>
      <c r="E4503" s="2" t="s">
        <v>5</v>
      </c>
      <c r="F4503" s="7">
        <v>157</v>
      </c>
      <c r="G4503" s="7">
        <f t="shared" si="353"/>
        <v>1.57</v>
      </c>
      <c r="H4503" s="7">
        <v>59.9</v>
      </c>
      <c r="I4503" s="7" t="s">
        <v>8</v>
      </c>
      <c r="J4503" s="7">
        <f t="shared" si="354"/>
        <v>59.9</v>
      </c>
      <c r="K4503" s="8">
        <f t="shared" si="355"/>
        <v>24.301188689196316</v>
      </c>
    </row>
    <row r="4504" spans="1:11" x14ac:dyDescent="0.25">
      <c r="A4504" s="1">
        <v>16</v>
      </c>
      <c r="B4504" s="1" t="str">
        <f t="shared" si="351"/>
        <v> Vietnam</v>
      </c>
      <c r="C4504" s="1" t="str">
        <f t="shared" si="352"/>
        <v>Asia</v>
      </c>
      <c r="D4504" s="2">
        <v>40809067</v>
      </c>
      <c r="E4504" s="2" t="s">
        <v>7</v>
      </c>
      <c r="F4504" s="7">
        <v>151</v>
      </c>
      <c r="G4504" s="7">
        <f t="shared" si="353"/>
        <v>1.51</v>
      </c>
      <c r="H4504" s="7">
        <v>46.4</v>
      </c>
      <c r="I4504" s="7" t="s">
        <v>8</v>
      </c>
      <c r="J4504" s="7">
        <f t="shared" si="354"/>
        <v>46.4</v>
      </c>
      <c r="K4504" s="8">
        <f t="shared" si="355"/>
        <v>20.34998464979606</v>
      </c>
    </row>
    <row r="4505" spans="1:11" x14ac:dyDescent="0.25">
      <c r="A4505" s="1">
        <v>56</v>
      </c>
      <c r="B4505" s="1" t="str">
        <f t="shared" si="351"/>
        <v> Armenia</v>
      </c>
      <c r="C4505" s="1" t="str">
        <f t="shared" si="352"/>
        <v>Medio Oriente</v>
      </c>
      <c r="D4505" s="2">
        <v>28174619</v>
      </c>
      <c r="E4505" s="2" t="s">
        <v>7</v>
      </c>
      <c r="F4505" s="7">
        <v>178</v>
      </c>
      <c r="G4505" s="7">
        <f t="shared" si="353"/>
        <v>1.78</v>
      </c>
      <c r="H4505" s="7">
        <v>90</v>
      </c>
      <c r="I4505" s="7" t="s">
        <v>8</v>
      </c>
      <c r="J4505" s="7">
        <f t="shared" si="354"/>
        <v>90</v>
      </c>
      <c r="K4505" s="8">
        <f t="shared" si="355"/>
        <v>28.405504355510669</v>
      </c>
    </row>
    <row r="4506" spans="1:11" x14ac:dyDescent="0.25">
      <c r="A4506" s="1">
        <v>38</v>
      </c>
      <c r="B4506" s="1" t="str">
        <f t="shared" si="351"/>
        <v> Namibia</v>
      </c>
      <c r="C4506" s="1" t="str">
        <f t="shared" si="352"/>
        <v>África</v>
      </c>
      <c r="D4506" s="2">
        <v>95145897</v>
      </c>
      <c r="E4506" s="2" t="s">
        <v>7</v>
      </c>
      <c r="F4506" s="7">
        <v>140</v>
      </c>
      <c r="G4506" s="7">
        <f t="shared" si="353"/>
        <v>1.4</v>
      </c>
      <c r="H4506" s="7">
        <v>52.3</v>
      </c>
      <c r="I4506" s="7" t="s">
        <v>8</v>
      </c>
      <c r="J4506" s="7">
        <f t="shared" si="354"/>
        <v>52.3</v>
      </c>
      <c r="K4506" s="8">
        <f t="shared" si="355"/>
        <v>26.683673469387756</v>
      </c>
    </row>
    <row r="4507" spans="1:11" x14ac:dyDescent="0.25">
      <c r="A4507" s="1">
        <v>65</v>
      </c>
      <c r="B4507" s="1" t="str">
        <f t="shared" si="351"/>
        <v> Kuwait</v>
      </c>
      <c r="C4507" s="1" t="str">
        <f t="shared" si="352"/>
        <v>Medio Oriente</v>
      </c>
      <c r="D4507" s="2">
        <v>22363191</v>
      </c>
      <c r="E4507" s="2" t="s">
        <v>7</v>
      </c>
      <c r="F4507" s="7">
        <v>165</v>
      </c>
      <c r="G4507" s="7">
        <f t="shared" si="353"/>
        <v>1.65</v>
      </c>
      <c r="H4507" s="7">
        <v>172.6</v>
      </c>
      <c r="I4507" s="7" t="s">
        <v>6</v>
      </c>
      <c r="J4507" s="7">
        <f t="shared" si="354"/>
        <v>78.290043061999995</v>
      </c>
      <c r="K4507" s="8">
        <f t="shared" si="355"/>
        <v>28.756673301010103</v>
      </c>
    </row>
    <row r="4508" spans="1:11" x14ac:dyDescent="0.25">
      <c r="A4508" s="1">
        <v>20</v>
      </c>
      <c r="B4508" s="1" t="str">
        <f t="shared" si="351"/>
        <v> Laos</v>
      </c>
      <c r="C4508" s="1" t="str">
        <f t="shared" si="352"/>
        <v>Asia</v>
      </c>
      <c r="D4508" s="2">
        <v>33457994</v>
      </c>
      <c r="E4508" s="2" t="s">
        <v>5</v>
      </c>
      <c r="F4508" s="7">
        <v>148</v>
      </c>
      <c r="G4508" s="7">
        <f t="shared" si="353"/>
        <v>1.48</v>
      </c>
      <c r="H4508" s="7">
        <v>41.3</v>
      </c>
      <c r="I4508" s="7" t="s">
        <v>8</v>
      </c>
      <c r="J4508" s="7">
        <f t="shared" si="354"/>
        <v>41.3</v>
      </c>
      <c r="K4508" s="8">
        <f t="shared" si="355"/>
        <v>18.855003652300947</v>
      </c>
    </row>
    <row r="4509" spans="1:11" x14ac:dyDescent="0.25">
      <c r="A4509" s="1">
        <v>43</v>
      </c>
      <c r="B4509" s="1" t="str">
        <f t="shared" si="351"/>
        <v> Colombia</v>
      </c>
      <c r="C4509" s="1" t="str">
        <f t="shared" si="352"/>
        <v>Sudamérica</v>
      </c>
      <c r="D4509" s="2">
        <v>85778175</v>
      </c>
      <c r="E4509" s="2" t="s">
        <v>5</v>
      </c>
      <c r="F4509" s="7">
        <v>183</v>
      </c>
      <c r="G4509" s="7">
        <f t="shared" si="353"/>
        <v>1.83</v>
      </c>
      <c r="H4509" s="7">
        <v>89.9</v>
      </c>
      <c r="I4509" s="7" t="s">
        <v>8</v>
      </c>
      <c r="J4509" s="7">
        <f t="shared" si="354"/>
        <v>89.9</v>
      </c>
      <c r="K4509" s="8">
        <f t="shared" si="355"/>
        <v>26.844635551972289</v>
      </c>
    </row>
    <row r="4510" spans="1:11" x14ac:dyDescent="0.25">
      <c r="A4510" s="1">
        <v>21</v>
      </c>
      <c r="B4510" s="1" t="str">
        <f t="shared" si="351"/>
        <v> Guinea</v>
      </c>
      <c r="C4510" s="1" t="str">
        <f t="shared" si="352"/>
        <v>África</v>
      </c>
      <c r="D4510" s="2">
        <v>92642438</v>
      </c>
      <c r="E4510" s="2" t="s">
        <v>7</v>
      </c>
      <c r="F4510" s="7">
        <v>154</v>
      </c>
      <c r="G4510" s="7">
        <f t="shared" si="353"/>
        <v>1.54</v>
      </c>
      <c r="H4510" s="7">
        <v>122.1</v>
      </c>
      <c r="I4510" s="7" t="s">
        <v>6</v>
      </c>
      <c r="J4510" s="7">
        <f t="shared" si="354"/>
        <v>55.383628377000001</v>
      </c>
      <c r="K4510" s="8">
        <f t="shared" si="355"/>
        <v>23.352853928571431</v>
      </c>
    </row>
    <row r="4511" spans="1:11" x14ac:dyDescent="0.25">
      <c r="A4511" s="1">
        <v>64</v>
      </c>
      <c r="B4511" s="1" t="str">
        <f t="shared" si="351"/>
        <v> Kiribati</v>
      </c>
      <c r="C4511" s="1" t="str">
        <f t="shared" si="352"/>
        <v>Oceanía</v>
      </c>
      <c r="D4511" s="2">
        <v>17748475</v>
      </c>
      <c r="E4511" s="2" t="s">
        <v>5</v>
      </c>
      <c r="F4511" s="7">
        <v>166</v>
      </c>
      <c r="G4511" s="7">
        <f t="shared" si="353"/>
        <v>1.66</v>
      </c>
      <c r="H4511" s="7">
        <v>185.2</v>
      </c>
      <c r="I4511" s="7" t="s">
        <v>6</v>
      </c>
      <c r="J4511" s="7">
        <f t="shared" si="354"/>
        <v>84.005306923999996</v>
      </c>
      <c r="K4511" s="8">
        <f t="shared" si="355"/>
        <v>30.485305169110177</v>
      </c>
    </row>
    <row r="4512" spans="1:11" x14ac:dyDescent="0.25">
      <c r="A4512" s="1">
        <v>62</v>
      </c>
      <c r="B4512" s="1" t="str">
        <f t="shared" si="351"/>
        <v> Bahamas</v>
      </c>
      <c r="C4512" s="1" t="str">
        <f t="shared" si="352"/>
        <v>Centroamérica</v>
      </c>
      <c r="D4512" s="2">
        <v>40576656</v>
      </c>
      <c r="E4512" s="2" t="s">
        <v>5</v>
      </c>
      <c r="F4512" s="7">
        <v>155</v>
      </c>
      <c r="G4512" s="7">
        <f t="shared" si="353"/>
        <v>1.55</v>
      </c>
      <c r="H4512" s="7">
        <v>62.1</v>
      </c>
      <c r="I4512" s="7" t="s">
        <v>8</v>
      </c>
      <c r="J4512" s="7">
        <f t="shared" si="354"/>
        <v>62.1</v>
      </c>
      <c r="K4512" s="8">
        <f t="shared" si="355"/>
        <v>25.848074921956293</v>
      </c>
    </row>
    <row r="4513" spans="1:11" x14ac:dyDescent="0.25">
      <c r="A4513" s="1">
        <v>38</v>
      </c>
      <c r="B4513" s="1" t="str">
        <f t="shared" si="351"/>
        <v> Namibia</v>
      </c>
      <c r="C4513" s="1" t="str">
        <f t="shared" si="352"/>
        <v>África</v>
      </c>
      <c r="D4513" s="2">
        <v>33987041</v>
      </c>
      <c r="E4513" s="2" t="s">
        <v>7</v>
      </c>
      <c r="F4513" s="7">
        <v>146</v>
      </c>
      <c r="G4513" s="7">
        <f t="shared" si="353"/>
        <v>1.46</v>
      </c>
      <c r="H4513" s="7">
        <v>114.2</v>
      </c>
      <c r="I4513" s="7" t="s">
        <v>6</v>
      </c>
      <c r="J4513" s="7">
        <f t="shared" si="354"/>
        <v>51.800248654000001</v>
      </c>
      <c r="K4513" s="8">
        <f t="shared" si="355"/>
        <v>24.301111209420156</v>
      </c>
    </row>
    <row r="4514" spans="1:11" x14ac:dyDescent="0.25">
      <c r="A4514" s="1">
        <v>30</v>
      </c>
      <c r="B4514" s="1" t="str">
        <f t="shared" si="351"/>
        <v> Liberia</v>
      </c>
      <c r="C4514" s="1" t="str">
        <f t="shared" si="352"/>
        <v>África</v>
      </c>
      <c r="D4514" s="2">
        <v>56659941</v>
      </c>
      <c r="E4514" s="2" t="s">
        <v>7</v>
      </c>
      <c r="F4514" s="7">
        <v>152</v>
      </c>
      <c r="G4514" s="7">
        <f t="shared" si="353"/>
        <v>1.52</v>
      </c>
      <c r="H4514" s="7">
        <v>130.1</v>
      </c>
      <c r="I4514" s="7" t="s">
        <v>6</v>
      </c>
      <c r="J4514" s="7">
        <f t="shared" si="354"/>
        <v>59.012367337000001</v>
      </c>
      <c r="K4514" s="8">
        <f t="shared" si="355"/>
        <v>25.542056499740305</v>
      </c>
    </row>
    <row r="4515" spans="1:11" x14ac:dyDescent="0.25">
      <c r="A4515" s="1">
        <v>30</v>
      </c>
      <c r="B4515" s="1" t="str">
        <f t="shared" si="351"/>
        <v> Liberia</v>
      </c>
      <c r="C4515" s="1" t="str">
        <f t="shared" si="352"/>
        <v>África</v>
      </c>
      <c r="D4515" s="2">
        <v>89822861</v>
      </c>
      <c r="E4515" s="2" t="s">
        <v>5</v>
      </c>
      <c r="F4515" s="7">
        <v>161</v>
      </c>
      <c r="G4515" s="7">
        <f t="shared" si="353"/>
        <v>1.61</v>
      </c>
      <c r="H4515" s="7">
        <v>59.2</v>
      </c>
      <c r="I4515" s="7" t="s">
        <v>8</v>
      </c>
      <c r="J4515" s="7">
        <f t="shared" si="354"/>
        <v>59.2</v>
      </c>
      <c r="K4515" s="8">
        <f t="shared" si="355"/>
        <v>22.838625053045792</v>
      </c>
    </row>
    <row r="4516" spans="1:11" x14ac:dyDescent="0.25">
      <c r="A4516" s="1">
        <v>3</v>
      </c>
      <c r="B4516" s="1" t="str">
        <f t="shared" si="351"/>
        <v> Uganda</v>
      </c>
      <c r="C4516" s="1" t="str">
        <f t="shared" si="352"/>
        <v>África</v>
      </c>
      <c r="D4516" s="2">
        <v>41658250</v>
      </c>
      <c r="E4516" s="2" t="s">
        <v>7</v>
      </c>
      <c r="F4516" s="7">
        <v>149</v>
      </c>
      <c r="G4516" s="7">
        <f t="shared" si="353"/>
        <v>1.49</v>
      </c>
      <c r="H4516" s="7">
        <v>94.1</v>
      </c>
      <c r="I4516" s="7" t="s">
        <v>6</v>
      </c>
      <c r="J4516" s="7">
        <f t="shared" si="354"/>
        <v>42.683042016999998</v>
      </c>
      <c r="K4516" s="8">
        <f t="shared" si="355"/>
        <v>19.225729479302732</v>
      </c>
    </row>
    <row r="4517" spans="1:11" x14ac:dyDescent="0.25">
      <c r="A4517" s="1">
        <v>61</v>
      </c>
      <c r="B4517" s="1" t="str">
        <f t="shared" si="351"/>
        <v> Jamaica</v>
      </c>
      <c r="C4517" s="1" t="str">
        <f t="shared" si="352"/>
        <v>Centroamérica</v>
      </c>
      <c r="D4517" s="2">
        <v>92983654</v>
      </c>
      <c r="E4517" s="2" t="s">
        <v>5</v>
      </c>
      <c r="F4517" s="7">
        <v>193</v>
      </c>
      <c r="G4517" s="7">
        <f t="shared" si="353"/>
        <v>1.93</v>
      </c>
      <c r="H4517" s="7">
        <v>205.7</v>
      </c>
      <c r="I4517" s="7" t="s">
        <v>6</v>
      </c>
      <c r="J4517" s="7">
        <f t="shared" si="354"/>
        <v>93.303950509000003</v>
      </c>
      <c r="K4517" s="8">
        <f t="shared" si="355"/>
        <v>25.048712853767888</v>
      </c>
    </row>
    <row r="4518" spans="1:11" x14ac:dyDescent="0.25">
      <c r="A4518" s="1">
        <v>26</v>
      </c>
      <c r="B4518" s="1" t="str">
        <f t="shared" si="351"/>
        <v> Senegal</v>
      </c>
      <c r="C4518" s="1" t="str">
        <f t="shared" si="352"/>
        <v>África</v>
      </c>
      <c r="D4518" s="2">
        <v>26090521</v>
      </c>
      <c r="E4518" s="2" t="s">
        <v>5</v>
      </c>
      <c r="F4518" s="7">
        <v>177</v>
      </c>
      <c r="G4518" s="7">
        <f t="shared" si="353"/>
        <v>1.77</v>
      </c>
      <c r="H4518" s="7">
        <v>133.80000000000001</v>
      </c>
      <c r="I4518" s="7" t="s">
        <v>6</v>
      </c>
      <c r="J4518" s="7">
        <f t="shared" si="354"/>
        <v>60.690659106000005</v>
      </c>
      <c r="K4518" s="8">
        <f t="shared" si="355"/>
        <v>19.372038400842669</v>
      </c>
    </row>
    <row r="4519" spans="1:11" x14ac:dyDescent="0.25">
      <c r="A4519" s="1">
        <v>42</v>
      </c>
      <c r="B4519" s="1" t="str">
        <f t="shared" si="351"/>
        <v> Mauritania</v>
      </c>
      <c r="C4519" s="1" t="str">
        <f t="shared" si="352"/>
        <v>África</v>
      </c>
      <c r="D4519" s="2">
        <v>20354176</v>
      </c>
      <c r="E4519" s="2" t="s">
        <v>7</v>
      </c>
      <c r="F4519" s="7">
        <v>145</v>
      </c>
      <c r="G4519" s="7">
        <f t="shared" si="353"/>
        <v>1.45</v>
      </c>
      <c r="H4519" s="7">
        <v>113.3</v>
      </c>
      <c r="I4519" s="7" t="s">
        <v>6</v>
      </c>
      <c r="J4519" s="7">
        <f t="shared" si="354"/>
        <v>51.392015521000005</v>
      </c>
      <c r="K4519" s="8">
        <f t="shared" si="355"/>
        <v>24.443289189536269</v>
      </c>
    </row>
    <row r="4520" spans="1:11" x14ac:dyDescent="0.25">
      <c r="A4520" s="1">
        <v>57</v>
      </c>
      <c r="B4520" s="1" t="str">
        <f t="shared" si="351"/>
        <v> Argentina</v>
      </c>
      <c r="C4520" s="1" t="str">
        <f t="shared" si="352"/>
        <v>Sudamérica</v>
      </c>
      <c r="D4520" s="2">
        <v>17276534</v>
      </c>
      <c r="E4520" s="2" t="s">
        <v>5</v>
      </c>
      <c r="F4520" s="7">
        <v>182</v>
      </c>
      <c r="G4520" s="7">
        <f t="shared" si="353"/>
        <v>1.82</v>
      </c>
      <c r="H4520" s="7">
        <v>196.9</v>
      </c>
      <c r="I4520" s="7" t="s">
        <v>6</v>
      </c>
      <c r="J4520" s="7">
        <f t="shared" si="354"/>
        <v>89.312337653</v>
      </c>
      <c r="K4520" s="8">
        <f t="shared" si="355"/>
        <v>26.963029118765849</v>
      </c>
    </row>
    <row r="4521" spans="1:11" x14ac:dyDescent="0.25">
      <c r="A4521" s="1">
        <v>52</v>
      </c>
      <c r="B4521" s="1" t="str">
        <f t="shared" si="351"/>
        <v> Guatemala</v>
      </c>
      <c r="C4521" s="1" t="str">
        <f t="shared" si="352"/>
        <v>Centroamérica</v>
      </c>
      <c r="D4521" s="2">
        <v>39964931</v>
      </c>
      <c r="E4521" s="2" t="s">
        <v>7</v>
      </c>
      <c r="F4521" s="7">
        <v>150</v>
      </c>
      <c r="G4521" s="7">
        <f t="shared" si="353"/>
        <v>1.5</v>
      </c>
      <c r="H4521" s="7">
        <v>63.4</v>
      </c>
      <c r="I4521" s="7" t="s">
        <v>8</v>
      </c>
      <c r="J4521" s="7">
        <f t="shared" si="354"/>
        <v>63.4</v>
      </c>
      <c r="K4521" s="8">
        <f t="shared" si="355"/>
        <v>28.177777777777777</v>
      </c>
    </row>
    <row r="4522" spans="1:11" x14ac:dyDescent="0.25">
      <c r="A4522" s="1">
        <v>67</v>
      </c>
      <c r="B4522" s="1" t="str">
        <f t="shared" si="351"/>
        <v> Samoa</v>
      </c>
      <c r="C4522" s="1" t="str">
        <f t="shared" si="352"/>
        <v>Oceanía</v>
      </c>
      <c r="D4522" s="2">
        <v>71416108</v>
      </c>
      <c r="E4522" s="2" t="s">
        <v>5</v>
      </c>
      <c r="F4522" s="7">
        <v>184</v>
      </c>
      <c r="G4522" s="7">
        <f t="shared" si="353"/>
        <v>1.84</v>
      </c>
      <c r="H4522" s="7">
        <v>209.4</v>
      </c>
      <c r="I4522" s="7" t="s">
        <v>6</v>
      </c>
      <c r="J4522" s="7">
        <f t="shared" si="354"/>
        <v>94.982242278000001</v>
      </c>
      <c r="K4522" s="8">
        <f t="shared" si="355"/>
        <v>28.054773829749525</v>
      </c>
    </row>
    <row r="4523" spans="1:11" x14ac:dyDescent="0.25">
      <c r="A4523" s="1">
        <v>9</v>
      </c>
      <c r="B4523" s="1" t="str">
        <f t="shared" si="351"/>
        <v> Seychelles</v>
      </c>
      <c r="C4523" s="1" t="str">
        <f t="shared" si="352"/>
        <v>Medio Oriente</v>
      </c>
      <c r="D4523" s="2">
        <v>98087328</v>
      </c>
      <c r="E4523" s="2" t="s">
        <v>5</v>
      </c>
      <c r="F4523" s="7">
        <v>153</v>
      </c>
      <c r="G4523" s="7">
        <f t="shared" si="353"/>
        <v>1.53</v>
      </c>
      <c r="H4523" s="7">
        <v>56.6</v>
      </c>
      <c r="I4523" s="7" t="s">
        <v>8</v>
      </c>
      <c r="J4523" s="7">
        <f t="shared" si="354"/>
        <v>56.6</v>
      </c>
      <c r="K4523" s="8">
        <f t="shared" si="355"/>
        <v>24.178734674697768</v>
      </c>
    </row>
    <row r="4524" spans="1:11" x14ac:dyDescent="0.25">
      <c r="A4524" s="1">
        <v>35</v>
      </c>
      <c r="B4524" s="1" t="str">
        <f t="shared" si="351"/>
        <v> Cabo Verde</v>
      </c>
      <c r="C4524" s="1" t="str">
        <f t="shared" si="352"/>
        <v>África</v>
      </c>
      <c r="D4524" s="2">
        <v>60599631</v>
      </c>
      <c r="E4524" s="2" t="s">
        <v>7</v>
      </c>
      <c r="F4524" s="7">
        <v>173</v>
      </c>
      <c r="G4524" s="7">
        <f t="shared" si="353"/>
        <v>1.73</v>
      </c>
      <c r="H4524" s="7">
        <v>77.099999999999994</v>
      </c>
      <c r="I4524" s="7" t="s">
        <v>8</v>
      </c>
      <c r="J4524" s="7">
        <f t="shared" si="354"/>
        <v>77.099999999999994</v>
      </c>
      <c r="K4524" s="8">
        <f t="shared" si="355"/>
        <v>25.760967623375318</v>
      </c>
    </row>
    <row r="4525" spans="1:11" x14ac:dyDescent="0.25">
      <c r="A4525" s="1">
        <v>36</v>
      </c>
      <c r="B4525" s="1" t="str">
        <f t="shared" si="351"/>
        <v> Montenegro</v>
      </c>
      <c r="C4525" s="1" t="str">
        <f t="shared" si="352"/>
        <v>Europa</v>
      </c>
      <c r="D4525" s="2">
        <v>64730833</v>
      </c>
      <c r="E4525" s="2" t="s">
        <v>5</v>
      </c>
      <c r="F4525" s="7">
        <v>165</v>
      </c>
      <c r="G4525" s="7">
        <f t="shared" si="353"/>
        <v>1.65</v>
      </c>
      <c r="H4525" s="7">
        <v>72.7</v>
      </c>
      <c r="I4525" s="7" t="s">
        <v>8</v>
      </c>
      <c r="J4525" s="7">
        <f t="shared" si="354"/>
        <v>72.7</v>
      </c>
      <c r="K4525" s="8">
        <f t="shared" si="355"/>
        <v>26.703397612488526</v>
      </c>
    </row>
    <row r="4526" spans="1:11" x14ac:dyDescent="0.25">
      <c r="A4526" s="1">
        <v>45</v>
      </c>
      <c r="B4526" s="1" t="str">
        <f t="shared" si="351"/>
        <v> Cuba</v>
      </c>
      <c r="C4526" s="1" t="str">
        <f t="shared" si="352"/>
        <v>Centroamérica</v>
      </c>
      <c r="D4526" s="2">
        <v>74459946</v>
      </c>
      <c r="E4526" s="2" t="s">
        <v>5</v>
      </c>
      <c r="F4526" s="7">
        <v>170</v>
      </c>
      <c r="G4526" s="7">
        <f t="shared" si="353"/>
        <v>1.7</v>
      </c>
      <c r="H4526" s="7">
        <v>164.2</v>
      </c>
      <c r="I4526" s="7" t="s">
        <v>6</v>
      </c>
      <c r="J4526" s="7">
        <f t="shared" si="354"/>
        <v>74.479867154000004</v>
      </c>
      <c r="K4526" s="8">
        <f t="shared" si="355"/>
        <v>25.771580330103809</v>
      </c>
    </row>
    <row r="4527" spans="1:11" x14ac:dyDescent="0.25">
      <c r="A4527" s="1">
        <v>22</v>
      </c>
      <c r="B4527" s="1" t="str">
        <f t="shared" si="351"/>
        <v> Indonesia</v>
      </c>
      <c r="C4527" s="1" t="str">
        <f t="shared" si="352"/>
        <v>Asia</v>
      </c>
      <c r="D4527" s="2">
        <v>20953187</v>
      </c>
      <c r="E4527" s="2" t="s">
        <v>7</v>
      </c>
      <c r="F4527" s="7">
        <v>140</v>
      </c>
      <c r="G4527" s="7">
        <f t="shared" si="353"/>
        <v>1.4</v>
      </c>
      <c r="H4527" s="7">
        <v>95</v>
      </c>
      <c r="I4527" s="7" t="s">
        <v>6</v>
      </c>
      <c r="J4527" s="7">
        <f t="shared" si="354"/>
        <v>43.091275150000001</v>
      </c>
      <c r="K4527" s="8">
        <f t="shared" si="355"/>
        <v>21.985344464285717</v>
      </c>
    </row>
    <row r="4528" spans="1:11" x14ac:dyDescent="0.25">
      <c r="A4528" s="1">
        <v>3</v>
      </c>
      <c r="B4528" s="1" t="str">
        <f t="shared" si="351"/>
        <v> Uganda</v>
      </c>
      <c r="C4528" s="1" t="str">
        <f t="shared" si="352"/>
        <v>África</v>
      </c>
      <c r="D4528" s="2">
        <v>81345468</v>
      </c>
      <c r="E4528" s="2" t="s">
        <v>5</v>
      </c>
      <c r="F4528" s="7">
        <v>158</v>
      </c>
      <c r="G4528" s="7">
        <f t="shared" si="353"/>
        <v>1.58</v>
      </c>
      <c r="H4528" s="7">
        <v>52.6</v>
      </c>
      <c r="I4528" s="7" t="s">
        <v>8</v>
      </c>
      <c r="J4528" s="7">
        <f t="shared" si="354"/>
        <v>52.6</v>
      </c>
      <c r="K4528" s="8">
        <f t="shared" si="355"/>
        <v>21.070341291459698</v>
      </c>
    </row>
    <row r="4529" spans="1:11" x14ac:dyDescent="0.25">
      <c r="A4529" s="1">
        <v>29</v>
      </c>
      <c r="B4529" s="1" t="str">
        <f t="shared" si="351"/>
        <v> Angola</v>
      </c>
      <c r="C4529" s="1" t="str">
        <f t="shared" si="352"/>
        <v>África</v>
      </c>
      <c r="D4529" s="2">
        <v>99726893</v>
      </c>
      <c r="E4529" s="2" t="s">
        <v>7</v>
      </c>
      <c r="F4529" s="7">
        <v>158</v>
      </c>
      <c r="G4529" s="7">
        <f t="shared" si="353"/>
        <v>1.58</v>
      </c>
      <c r="H4529" s="7">
        <v>147.5</v>
      </c>
      <c r="I4529" s="7" t="s">
        <v>6</v>
      </c>
      <c r="J4529" s="7">
        <f t="shared" si="354"/>
        <v>66.904874575000008</v>
      </c>
      <c r="K4529" s="8">
        <f t="shared" si="355"/>
        <v>26.800542611360356</v>
      </c>
    </row>
    <row r="4530" spans="1:11" x14ac:dyDescent="0.25">
      <c r="A4530" s="1">
        <v>33</v>
      </c>
      <c r="B4530" s="1" t="str">
        <f t="shared" si="351"/>
        <v> Serbia</v>
      </c>
      <c r="C4530" s="1" t="str">
        <f t="shared" si="352"/>
        <v>Europa</v>
      </c>
      <c r="D4530" s="2">
        <v>61923519</v>
      </c>
      <c r="E4530" s="2" t="s">
        <v>5</v>
      </c>
      <c r="F4530" s="7">
        <v>205</v>
      </c>
      <c r="G4530" s="7">
        <f t="shared" si="353"/>
        <v>2.0499999999999998</v>
      </c>
      <c r="H4530" s="7">
        <v>258.60000000000002</v>
      </c>
      <c r="I4530" s="7" t="s">
        <v>6</v>
      </c>
      <c r="J4530" s="7">
        <f t="shared" si="354"/>
        <v>117.29898688200002</v>
      </c>
      <c r="K4530" s="8">
        <f t="shared" si="355"/>
        <v>27.911716093277818</v>
      </c>
    </row>
    <row r="4531" spans="1:11" x14ac:dyDescent="0.25">
      <c r="A4531" s="1">
        <v>3</v>
      </c>
      <c r="B4531" s="1" t="str">
        <f t="shared" si="351"/>
        <v> Uganda</v>
      </c>
      <c r="C4531" s="1" t="str">
        <f t="shared" si="352"/>
        <v>África</v>
      </c>
      <c r="D4531" s="2">
        <v>27477903</v>
      </c>
      <c r="E4531" s="2" t="s">
        <v>5</v>
      </c>
      <c r="F4531" s="7">
        <v>145</v>
      </c>
      <c r="G4531" s="7">
        <f t="shared" si="353"/>
        <v>1.45</v>
      </c>
      <c r="H4531" s="7">
        <v>43.3</v>
      </c>
      <c r="I4531" s="7" t="s">
        <v>8</v>
      </c>
      <c r="J4531" s="7">
        <f t="shared" si="354"/>
        <v>43.3</v>
      </c>
      <c r="K4531" s="8">
        <f t="shared" si="355"/>
        <v>20.594530321046371</v>
      </c>
    </row>
    <row r="4532" spans="1:11" x14ac:dyDescent="0.25">
      <c r="A4532" s="1">
        <v>56</v>
      </c>
      <c r="B4532" s="1" t="str">
        <f t="shared" si="351"/>
        <v> Armenia</v>
      </c>
      <c r="C4532" s="1" t="str">
        <f t="shared" si="352"/>
        <v>Medio Oriente</v>
      </c>
      <c r="D4532" s="2">
        <v>64148570</v>
      </c>
      <c r="E4532" s="2" t="s">
        <v>5</v>
      </c>
      <c r="F4532" s="7">
        <v>179</v>
      </c>
      <c r="G4532" s="7">
        <f t="shared" si="353"/>
        <v>1.79</v>
      </c>
      <c r="H4532" s="7">
        <v>195.8</v>
      </c>
      <c r="I4532" s="7" t="s">
        <v>6</v>
      </c>
      <c r="J4532" s="7">
        <f t="shared" si="354"/>
        <v>88.813386046000005</v>
      </c>
      <c r="K4532" s="8">
        <f t="shared" si="355"/>
        <v>27.718668595237354</v>
      </c>
    </row>
    <row r="4533" spans="1:11" x14ac:dyDescent="0.25">
      <c r="A4533" s="1">
        <v>39</v>
      </c>
      <c r="B4533" s="1" t="str">
        <f t="shared" si="351"/>
        <v> Portugal</v>
      </c>
      <c r="C4533" s="1" t="str">
        <f t="shared" si="352"/>
        <v>Europa</v>
      </c>
      <c r="D4533" s="2">
        <v>92947812</v>
      </c>
      <c r="E4533" s="2" t="s">
        <v>7</v>
      </c>
      <c r="F4533" s="7">
        <v>160</v>
      </c>
      <c r="G4533" s="7">
        <f t="shared" si="353"/>
        <v>1.6</v>
      </c>
      <c r="H4533" s="7">
        <v>145.69999999999999</v>
      </c>
      <c r="I4533" s="7" t="s">
        <v>6</v>
      </c>
      <c r="J4533" s="7">
        <f t="shared" si="354"/>
        <v>66.088408309000002</v>
      </c>
      <c r="K4533" s="8">
        <f t="shared" si="355"/>
        <v>25.81578449570312</v>
      </c>
    </row>
    <row r="4534" spans="1:11" x14ac:dyDescent="0.25">
      <c r="A4534" s="1">
        <v>3</v>
      </c>
      <c r="B4534" s="1" t="str">
        <f t="shared" si="351"/>
        <v> Uganda</v>
      </c>
      <c r="C4534" s="1" t="str">
        <f t="shared" si="352"/>
        <v>África</v>
      </c>
      <c r="D4534" s="2">
        <v>27106286</v>
      </c>
      <c r="E4534" s="2" t="s">
        <v>5</v>
      </c>
      <c r="F4534" s="7">
        <v>156</v>
      </c>
      <c r="G4534" s="7">
        <f t="shared" si="353"/>
        <v>1.56</v>
      </c>
      <c r="H4534" s="7">
        <v>101.4</v>
      </c>
      <c r="I4534" s="7" t="s">
        <v>6</v>
      </c>
      <c r="J4534" s="7">
        <f t="shared" si="354"/>
        <v>45.994266318000008</v>
      </c>
      <c r="K4534" s="8">
        <f t="shared" si="355"/>
        <v>18.899682083333335</v>
      </c>
    </row>
    <row r="4535" spans="1:11" x14ac:dyDescent="0.25">
      <c r="A4535" s="1">
        <v>56</v>
      </c>
      <c r="B4535" s="1" t="str">
        <f t="shared" si="351"/>
        <v> Armenia</v>
      </c>
      <c r="C4535" s="1" t="str">
        <f t="shared" si="352"/>
        <v>Medio Oriente</v>
      </c>
      <c r="D4535" s="2">
        <v>78913593</v>
      </c>
      <c r="E4535" s="2" t="s">
        <v>7</v>
      </c>
      <c r="F4535" s="7">
        <v>153</v>
      </c>
      <c r="G4535" s="7">
        <f t="shared" si="353"/>
        <v>1.53</v>
      </c>
      <c r="H4535" s="7">
        <v>158.69999999999999</v>
      </c>
      <c r="I4535" s="7" t="s">
        <v>6</v>
      </c>
      <c r="J4535" s="7">
        <f t="shared" si="354"/>
        <v>71.985109119000001</v>
      </c>
      <c r="K4535" s="8">
        <f t="shared" si="355"/>
        <v>30.751039821863387</v>
      </c>
    </row>
    <row r="4536" spans="1:11" x14ac:dyDescent="0.25">
      <c r="A4536" s="1">
        <v>32</v>
      </c>
      <c r="B4536" s="1" t="str">
        <f t="shared" si="351"/>
        <v> Ghana</v>
      </c>
      <c r="C4536" s="1" t="str">
        <f t="shared" si="352"/>
        <v>África</v>
      </c>
      <c r="D4536" s="2">
        <v>49317969</v>
      </c>
      <c r="E4536" s="2" t="s">
        <v>5</v>
      </c>
      <c r="F4536" s="7">
        <v>176</v>
      </c>
      <c r="G4536" s="7">
        <f t="shared" si="353"/>
        <v>1.76</v>
      </c>
      <c r="H4536" s="7">
        <v>164</v>
      </c>
      <c r="I4536" s="7" t="s">
        <v>6</v>
      </c>
      <c r="J4536" s="7">
        <f t="shared" si="354"/>
        <v>74.389148680000005</v>
      </c>
      <c r="K4536" s="8">
        <f t="shared" si="355"/>
        <v>24.015091903409093</v>
      </c>
    </row>
    <row r="4537" spans="1:11" x14ac:dyDescent="0.25">
      <c r="A4537" s="1">
        <v>24</v>
      </c>
      <c r="B4537" s="1" t="str">
        <f t="shared" si="351"/>
        <v> China</v>
      </c>
      <c r="C4537" s="1" t="str">
        <f t="shared" si="352"/>
        <v>Asia</v>
      </c>
      <c r="D4537" s="2">
        <v>26688749</v>
      </c>
      <c r="E4537" s="2" t="s">
        <v>7</v>
      </c>
      <c r="F4537" s="7">
        <v>152</v>
      </c>
      <c r="G4537" s="7">
        <f t="shared" si="353"/>
        <v>1.52</v>
      </c>
      <c r="H4537" s="7">
        <v>49.7</v>
      </c>
      <c r="I4537" s="7" t="s">
        <v>8</v>
      </c>
      <c r="J4537" s="7">
        <f t="shared" si="354"/>
        <v>49.7</v>
      </c>
      <c r="K4537" s="8">
        <f t="shared" si="355"/>
        <v>21.511426592797786</v>
      </c>
    </row>
    <row r="4538" spans="1:11" x14ac:dyDescent="0.25">
      <c r="A4538" s="1">
        <v>22</v>
      </c>
      <c r="B4538" s="1" t="str">
        <f t="shared" si="351"/>
        <v> Indonesia</v>
      </c>
      <c r="C4538" s="1" t="str">
        <f t="shared" si="352"/>
        <v>Asia</v>
      </c>
      <c r="D4538" s="2">
        <v>12417791</v>
      </c>
      <c r="E4538" s="2" t="s">
        <v>5</v>
      </c>
      <c r="F4538" s="7">
        <v>154</v>
      </c>
      <c r="G4538" s="7">
        <f t="shared" si="353"/>
        <v>1.54</v>
      </c>
      <c r="H4538" s="7">
        <v>50.1</v>
      </c>
      <c r="I4538" s="7" t="s">
        <v>8</v>
      </c>
      <c r="J4538" s="7">
        <f t="shared" si="354"/>
        <v>50.1</v>
      </c>
      <c r="K4538" s="8">
        <f t="shared" si="355"/>
        <v>21.124978917186709</v>
      </c>
    </row>
    <row r="4539" spans="1:11" x14ac:dyDescent="0.25">
      <c r="A4539" s="1">
        <v>60</v>
      </c>
      <c r="B4539" s="1" t="str">
        <f t="shared" si="351"/>
        <v> Nicaragua</v>
      </c>
      <c r="C4539" s="1" t="str">
        <f t="shared" si="352"/>
        <v>Centroamérica</v>
      </c>
      <c r="D4539" s="2">
        <v>86613132</v>
      </c>
      <c r="E4539" s="2" t="s">
        <v>5</v>
      </c>
      <c r="F4539" s="7">
        <v>162</v>
      </c>
      <c r="G4539" s="7">
        <f t="shared" si="353"/>
        <v>1.62</v>
      </c>
      <c r="H4539" s="7">
        <v>155.9</v>
      </c>
      <c r="I4539" s="7" t="s">
        <v>6</v>
      </c>
      <c r="J4539" s="7">
        <f t="shared" si="354"/>
        <v>70.715050483000013</v>
      </c>
      <c r="K4539" s="8">
        <f t="shared" si="355"/>
        <v>26.945225759411674</v>
      </c>
    </row>
    <row r="4540" spans="1:11" x14ac:dyDescent="0.25">
      <c r="A4540" s="1">
        <v>6</v>
      </c>
      <c r="B4540" s="1" t="str">
        <f t="shared" si="351"/>
        <v> Nigeria</v>
      </c>
      <c r="C4540" s="1" t="str">
        <f t="shared" si="352"/>
        <v>África</v>
      </c>
      <c r="D4540" s="2">
        <v>78156027</v>
      </c>
      <c r="E4540" s="2" t="s">
        <v>5</v>
      </c>
      <c r="F4540" s="7">
        <v>175</v>
      </c>
      <c r="G4540" s="7">
        <f t="shared" si="353"/>
        <v>1.75</v>
      </c>
      <c r="H4540" s="7">
        <v>145.5</v>
      </c>
      <c r="I4540" s="7" t="s">
        <v>6</v>
      </c>
      <c r="J4540" s="7">
        <f t="shared" si="354"/>
        <v>65.997689835000003</v>
      </c>
      <c r="K4540" s="8">
        <f t="shared" si="355"/>
        <v>21.550266068571428</v>
      </c>
    </row>
    <row r="4541" spans="1:11" x14ac:dyDescent="0.25">
      <c r="A4541" s="1">
        <v>67</v>
      </c>
      <c r="B4541" s="1" t="str">
        <f t="shared" si="351"/>
        <v> Samoa</v>
      </c>
      <c r="C4541" s="1" t="str">
        <f t="shared" si="352"/>
        <v>Oceanía</v>
      </c>
      <c r="D4541" s="2">
        <v>13935418</v>
      </c>
      <c r="E4541" s="2" t="s">
        <v>7</v>
      </c>
      <c r="F4541" s="7">
        <v>168</v>
      </c>
      <c r="G4541" s="7">
        <f t="shared" si="353"/>
        <v>1.68</v>
      </c>
      <c r="H4541" s="7">
        <v>239</v>
      </c>
      <c r="I4541" s="7" t="s">
        <v>6</v>
      </c>
      <c r="J4541" s="7">
        <f t="shared" si="354"/>
        <v>108.40857643000001</v>
      </c>
      <c r="K4541" s="8">
        <f t="shared" si="355"/>
        <v>38.410068179563503</v>
      </c>
    </row>
    <row r="4542" spans="1:11" x14ac:dyDescent="0.25">
      <c r="A4542" s="1">
        <v>46</v>
      </c>
      <c r="B4542" s="1" t="str">
        <f t="shared" si="351"/>
        <v> Australia</v>
      </c>
      <c r="C4542" s="1" t="str">
        <f t="shared" si="352"/>
        <v>Oceanía</v>
      </c>
      <c r="D4542" s="2">
        <v>63620094</v>
      </c>
      <c r="E4542" s="2" t="s">
        <v>5</v>
      </c>
      <c r="F4542" s="7">
        <v>166</v>
      </c>
      <c r="G4542" s="7">
        <f t="shared" si="353"/>
        <v>1.66</v>
      </c>
      <c r="H4542" s="7">
        <v>74.3</v>
      </c>
      <c r="I4542" s="7" t="s">
        <v>8</v>
      </c>
      <c r="J4542" s="7">
        <f t="shared" si="354"/>
        <v>74.3</v>
      </c>
      <c r="K4542" s="8">
        <f t="shared" si="355"/>
        <v>26.963274785890551</v>
      </c>
    </row>
    <row r="4543" spans="1:11" x14ac:dyDescent="0.25">
      <c r="A4543" s="1">
        <v>43</v>
      </c>
      <c r="B4543" s="1" t="str">
        <f t="shared" si="351"/>
        <v> Colombia</v>
      </c>
      <c r="C4543" s="1" t="str">
        <f t="shared" si="352"/>
        <v>Sudamérica</v>
      </c>
      <c r="D4543" s="2">
        <v>59143676</v>
      </c>
      <c r="E4543" s="2" t="s">
        <v>5</v>
      </c>
      <c r="F4543" s="7">
        <v>157</v>
      </c>
      <c r="G4543" s="7">
        <f t="shared" si="353"/>
        <v>1.57</v>
      </c>
      <c r="H4543" s="7">
        <v>68.7</v>
      </c>
      <c r="I4543" s="7" t="s">
        <v>8</v>
      </c>
      <c r="J4543" s="7">
        <f t="shared" si="354"/>
        <v>68.7</v>
      </c>
      <c r="K4543" s="8">
        <f t="shared" si="355"/>
        <v>27.87131323785955</v>
      </c>
    </row>
    <row r="4544" spans="1:11" x14ac:dyDescent="0.25">
      <c r="A4544" s="1">
        <v>26</v>
      </c>
      <c r="B4544" s="1" t="str">
        <f t="shared" si="351"/>
        <v> Senegal</v>
      </c>
      <c r="C4544" s="1" t="str">
        <f t="shared" si="352"/>
        <v>África</v>
      </c>
      <c r="D4544" s="2">
        <v>12276254</v>
      </c>
      <c r="E4544" s="2" t="s">
        <v>7</v>
      </c>
      <c r="F4544" s="7">
        <v>162</v>
      </c>
      <c r="G4544" s="7">
        <f t="shared" si="353"/>
        <v>1.62</v>
      </c>
      <c r="H4544" s="7">
        <v>144.4</v>
      </c>
      <c r="I4544" s="7" t="s">
        <v>6</v>
      </c>
      <c r="J4544" s="7">
        <f t="shared" si="354"/>
        <v>65.498738228000008</v>
      </c>
      <c r="K4544" s="8">
        <f t="shared" si="355"/>
        <v>24.957604872732812</v>
      </c>
    </row>
    <row r="4545" spans="1:11" x14ac:dyDescent="0.25">
      <c r="A4545" s="1">
        <v>35</v>
      </c>
      <c r="B4545" s="1" t="str">
        <f t="shared" si="351"/>
        <v> Cabo Verde</v>
      </c>
      <c r="C4545" s="1" t="str">
        <f t="shared" si="352"/>
        <v>África</v>
      </c>
      <c r="D4545" s="2">
        <v>61514126</v>
      </c>
      <c r="E4545" s="2" t="s">
        <v>5</v>
      </c>
      <c r="F4545" s="7">
        <v>163</v>
      </c>
      <c r="G4545" s="7">
        <f t="shared" si="353"/>
        <v>1.63</v>
      </c>
      <c r="H4545" s="7">
        <v>63</v>
      </c>
      <c r="I4545" s="7" t="s">
        <v>8</v>
      </c>
      <c r="J4545" s="7">
        <f t="shared" si="354"/>
        <v>63</v>
      </c>
      <c r="K4545" s="8">
        <f t="shared" si="355"/>
        <v>23.711844630960897</v>
      </c>
    </row>
    <row r="4546" spans="1:11" x14ac:dyDescent="0.25">
      <c r="A4546" s="1">
        <v>35</v>
      </c>
      <c r="B4546" s="1" t="str">
        <f t="shared" si="351"/>
        <v> Cabo Verde</v>
      </c>
      <c r="C4546" s="1" t="str">
        <f t="shared" si="352"/>
        <v>África</v>
      </c>
      <c r="D4546" s="2">
        <v>27663152</v>
      </c>
      <c r="E4546" s="2" t="s">
        <v>5</v>
      </c>
      <c r="F4546" s="7">
        <v>179</v>
      </c>
      <c r="G4546" s="7">
        <f t="shared" si="353"/>
        <v>1.79</v>
      </c>
      <c r="H4546" s="7">
        <v>173.9</v>
      </c>
      <c r="I4546" s="7" t="s">
        <v>6</v>
      </c>
      <c r="J4546" s="7">
        <f t="shared" si="354"/>
        <v>78.879713143000004</v>
      </c>
      <c r="K4546" s="8">
        <f t="shared" si="355"/>
        <v>24.618368073093851</v>
      </c>
    </row>
    <row r="4547" spans="1:11" x14ac:dyDescent="0.25">
      <c r="A4547" s="1">
        <v>30</v>
      </c>
      <c r="B4547" s="1" t="str">
        <f t="shared" ref="B4547:B4610" si="356">+VLOOKUP(A4547,$R$2:$S$68,2,FALSE)</f>
        <v> Liberia</v>
      </c>
      <c r="C4547" s="1" t="str">
        <f t="shared" ref="C4547:C4610" si="357">+VLOOKUP(B4547,$O$2:$P$68,2,FALSE)</f>
        <v>África</v>
      </c>
      <c r="D4547" s="2">
        <v>77057069</v>
      </c>
      <c r="E4547" s="2" t="s">
        <v>7</v>
      </c>
      <c r="F4547" s="7">
        <v>161</v>
      </c>
      <c r="G4547" s="7">
        <f t="shared" ref="G4547:G4610" si="358">+F4547/100</f>
        <v>1.61</v>
      </c>
      <c r="H4547" s="7">
        <v>141.80000000000001</v>
      </c>
      <c r="I4547" s="7" t="s">
        <v>6</v>
      </c>
      <c r="J4547" s="7">
        <f t="shared" ref="J4547:J4610" si="359">+IF(I4547="lb",H4547*0.45359237,H4547)</f>
        <v>64.319398066000005</v>
      </c>
      <c r="K4547" s="8">
        <f t="shared" ref="K4547:K4610" si="360">+J4547/G4547^2</f>
        <v>24.813625271401566</v>
      </c>
    </row>
    <row r="4548" spans="1:11" x14ac:dyDescent="0.25">
      <c r="A4548" s="1">
        <v>52</v>
      </c>
      <c r="B4548" s="1" t="str">
        <f t="shared" si="356"/>
        <v> Guatemala</v>
      </c>
      <c r="C4548" s="1" t="str">
        <f t="shared" si="357"/>
        <v>Centroamérica</v>
      </c>
      <c r="D4548" s="2">
        <v>92781823</v>
      </c>
      <c r="E4548" s="2" t="s">
        <v>7</v>
      </c>
      <c r="F4548" s="7">
        <v>159</v>
      </c>
      <c r="G4548" s="7">
        <f t="shared" si="358"/>
        <v>1.59</v>
      </c>
      <c r="H4548" s="7">
        <v>65.599999999999994</v>
      </c>
      <c r="I4548" s="7" t="s">
        <v>8</v>
      </c>
      <c r="J4548" s="7">
        <f t="shared" si="359"/>
        <v>65.599999999999994</v>
      </c>
      <c r="K4548" s="8">
        <f t="shared" si="360"/>
        <v>25.948340651081836</v>
      </c>
    </row>
    <row r="4549" spans="1:11" x14ac:dyDescent="0.25">
      <c r="A4549" s="1">
        <v>26</v>
      </c>
      <c r="B4549" s="1" t="str">
        <f t="shared" si="356"/>
        <v> Senegal</v>
      </c>
      <c r="C4549" s="1" t="str">
        <f t="shared" si="357"/>
        <v>África</v>
      </c>
      <c r="D4549" s="2">
        <v>54524541</v>
      </c>
      <c r="E4549" s="2" t="s">
        <v>7</v>
      </c>
      <c r="F4549" s="7">
        <v>159</v>
      </c>
      <c r="G4549" s="7">
        <f t="shared" si="358"/>
        <v>1.59</v>
      </c>
      <c r="H4549" s="7">
        <v>60.3</v>
      </c>
      <c r="I4549" s="7" t="s">
        <v>8</v>
      </c>
      <c r="J4549" s="7">
        <f t="shared" si="359"/>
        <v>60.3</v>
      </c>
      <c r="K4549" s="8">
        <f t="shared" si="360"/>
        <v>23.851904592381626</v>
      </c>
    </row>
    <row r="4550" spans="1:11" x14ac:dyDescent="0.25">
      <c r="A4550" s="1">
        <v>12</v>
      </c>
      <c r="B4550" s="1" t="str">
        <f t="shared" si="356"/>
        <v> Dominica</v>
      </c>
      <c r="C4550" s="1" t="str">
        <f t="shared" si="357"/>
        <v>Centroamérica</v>
      </c>
      <c r="D4550" s="2">
        <v>47471048</v>
      </c>
      <c r="E4550" s="2" t="s">
        <v>5</v>
      </c>
      <c r="F4550" s="7">
        <v>187</v>
      </c>
      <c r="G4550" s="7">
        <f t="shared" si="358"/>
        <v>1.87</v>
      </c>
      <c r="H4550" s="7">
        <v>209.7</v>
      </c>
      <c r="I4550" s="7" t="s">
        <v>6</v>
      </c>
      <c r="J4550" s="7">
        <f t="shared" si="359"/>
        <v>95.118319989</v>
      </c>
      <c r="K4550" s="8">
        <f t="shared" si="360"/>
        <v>27.200754951242526</v>
      </c>
    </row>
    <row r="4551" spans="1:11" x14ac:dyDescent="0.25">
      <c r="A4551" s="1">
        <v>47</v>
      </c>
      <c r="B4551" s="1" t="str">
        <f t="shared" si="356"/>
        <v> Malta</v>
      </c>
      <c r="C4551" s="1" t="str">
        <f t="shared" si="357"/>
        <v>África</v>
      </c>
      <c r="D4551" s="2">
        <v>47410923</v>
      </c>
      <c r="E4551" s="2" t="s">
        <v>5</v>
      </c>
      <c r="F4551" s="7">
        <v>167</v>
      </c>
      <c r="G4551" s="7">
        <f t="shared" si="358"/>
        <v>1.67</v>
      </c>
      <c r="H4551" s="7">
        <v>169.5</v>
      </c>
      <c r="I4551" s="7" t="s">
        <v>6</v>
      </c>
      <c r="J4551" s="7">
        <f t="shared" si="359"/>
        <v>76.883906715000009</v>
      </c>
      <c r="K4551" s="8">
        <f t="shared" si="360"/>
        <v>27.567824846713762</v>
      </c>
    </row>
    <row r="4552" spans="1:11" x14ac:dyDescent="0.25">
      <c r="A4552" s="1">
        <v>7</v>
      </c>
      <c r="B4552" s="1" t="str">
        <f t="shared" si="356"/>
        <v> Tanzania</v>
      </c>
      <c r="C4552" s="1" t="str">
        <f t="shared" si="357"/>
        <v>África</v>
      </c>
      <c r="D4552" s="2">
        <v>90445433</v>
      </c>
      <c r="E4552" s="2" t="s">
        <v>7</v>
      </c>
      <c r="F4552" s="7">
        <v>154</v>
      </c>
      <c r="G4552" s="7">
        <f t="shared" si="358"/>
        <v>1.54</v>
      </c>
      <c r="H4552" s="7">
        <v>57.9</v>
      </c>
      <c r="I4552" s="7" t="s">
        <v>8</v>
      </c>
      <c r="J4552" s="7">
        <f t="shared" si="359"/>
        <v>57.9</v>
      </c>
      <c r="K4552" s="8">
        <f t="shared" si="360"/>
        <v>24.413897790521169</v>
      </c>
    </row>
    <row r="4553" spans="1:11" x14ac:dyDescent="0.25">
      <c r="A4553" s="1">
        <v>58</v>
      </c>
      <c r="B4553" s="1" t="str">
        <f t="shared" si="356"/>
        <v> Guyana</v>
      </c>
      <c r="C4553" s="1" t="str">
        <f t="shared" si="357"/>
        <v>Sudamérica</v>
      </c>
      <c r="D4553" s="2">
        <v>73417049</v>
      </c>
      <c r="E4553" s="2" t="s">
        <v>7</v>
      </c>
      <c r="F4553" s="7">
        <v>164</v>
      </c>
      <c r="G4553" s="7">
        <f t="shared" si="358"/>
        <v>1.64</v>
      </c>
      <c r="H4553" s="7">
        <v>71.7</v>
      </c>
      <c r="I4553" s="7" t="s">
        <v>8</v>
      </c>
      <c r="J4553" s="7">
        <f t="shared" si="359"/>
        <v>71.7</v>
      </c>
      <c r="K4553" s="8">
        <f t="shared" si="360"/>
        <v>26.658239143367048</v>
      </c>
    </row>
    <row r="4554" spans="1:11" x14ac:dyDescent="0.25">
      <c r="A4554" s="1">
        <v>34</v>
      </c>
      <c r="B4554" s="1" t="str">
        <f t="shared" si="356"/>
        <v> Bulgaria</v>
      </c>
      <c r="C4554" s="1" t="str">
        <f t="shared" si="357"/>
        <v>Europa</v>
      </c>
      <c r="D4554" s="2">
        <v>69296836</v>
      </c>
      <c r="E4554" s="2" t="s">
        <v>5</v>
      </c>
      <c r="F4554" s="7">
        <v>202</v>
      </c>
      <c r="G4554" s="7">
        <f t="shared" si="358"/>
        <v>2.02</v>
      </c>
      <c r="H4554" s="7">
        <v>231.3</v>
      </c>
      <c r="I4554" s="7" t="s">
        <v>6</v>
      </c>
      <c r="J4554" s="7">
        <f t="shared" si="359"/>
        <v>104.91591518100002</v>
      </c>
      <c r="K4554" s="8">
        <f t="shared" si="360"/>
        <v>25.712164292961479</v>
      </c>
    </row>
    <row r="4555" spans="1:11" x14ac:dyDescent="0.25">
      <c r="A4555" s="1">
        <v>49</v>
      </c>
      <c r="B4555" s="1" t="str">
        <f t="shared" si="356"/>
        <v> Uruguay</v>
      </c>
      <c r="C4555" s="1" t="str">
        <f t="shared" si="357"/>
        <v>Sudamérica</v>
      </c>
      <c r="D4555" s="2">
        <v>41484394</v>
      </c>
      <c r="E4555" s="2" t="s">
        <v>5</v>
      </c>
      <c r="F4555" s="7">
        <v>159</v>
      </c>
      <c r="G4555" s="7">
        <f t="shared" si="358"/>
        <v>1.59</v>
      </c>
      <c r="H4555" s="7">
        <v>70</v>
      </c>
      <c r="I4555" s="7" t="s">
        <v>8</v>
      </c>
      <c r="J4555" s="7">
        <f t="shared" si="359"/>
        <v>70</v>
      </c>
      <c r="K4555" s="8">
        <f t="shared" si="360"/>
        <v>27.688778133776353</v>
      </c>
    </row>
    <row r="4556" spans="1:11" x14ac:dyDescent="0.25">
      <c r="A4556" s="1">
        <v>10</v>
      </c>
      <c r="B4556" s="1" t="str">
        <f t="shared" si="356"/>
        <v> Chile</v>
      </c>
      <c r="C4556" s="1" t="str">
        <f t="shared" si="357"/>
        <v>Sudamérica</v>
      </c>
      <c r="D4556" s="2">
        <v>21858058</v>
      </c>
      <c r="E4556" s="2" t="s">
        <v>5</v>
      </c>
      <c r="F4556" s="7">
        <v>186</v>
      </c>
      <c r="G4556" s="7">
        <f t="shared" si="358"/>
        <v>1.86</v>
      </c>
      <c r="H4556" s="7">
        <v>208.3</v>
      </c>
      <c r="I4556" s="7" t="s">
        <v>6</v>
      </c>
      <c r="J4556" s="7">
        <f t="shared" si="359"/>
        <v>94.483290671000006</v>
      </c>
      <c r="K4556" s="8">
        <f t="shared" si="360"/>
        <v>27.310466721875361</v>
      </c>
    </row>
    <row r="4557" spans="1:11" x14ac:dyDescent="0.25">
      <c r="A4557" s="1">
        <v>53</v>
      </c>
      <c r="B4557" s="1" t="str">
        <f t="shared" si="356"/>
        <v> Georgia</v>
      </c>
      <c r="C4557" s="1" t="str">
        <f t="shared" si="357"/>
        <v>Medio Oriente</v>
      </c>
      <c r="D4557" s="2">
        <v>63059788</v>
      </c>
      <c r="E4557" s="2" t="s">
        <v>5</v>
      </c>
      <c r="F4557" s="7">
        <v>156</v>
      </c>
      <c r="G4557" s="7">
        <f t="shared" si="358"/>
        <v>1.56</v>
      </c>
      <c r="H4557" s="7">
        <v>67.099999999999994</v>
      </c>
      <c r="I4557" s="7" t="s">
        <v>8</v>
      </c>
      <c r="J4557" s="7">
        <f t="shared" si="359"/>
        <v>67.099999999999994</v>
      </c>
      <c r="K4557" s="8">
        <f t="shared" si="360"/>
        <v>27.572320841551605</v>
      </c>
    </row>
    <row r="4558" spans="1:11" x14ac:dyDescent="0.25">
      <c r="A4558" s="1">
        <v>30</v>
      </c>
      <c r="B4558" s="1" t="str">
        <f t="shared" si="356"/>
        <v> Liberia</v>
      </c>
      <c r="C4558" s="1" t="str">
        <f t="shared" si="357"/>
        <v>África</v>
      </c>
      <c r="D4558" s="2">
        <v>55025552</v>
      </c>
      <c r="E4558" s="2" t="s">
        <v>5</v>
      </c>
      <c r="F4558" s="7">
        <v>151</v>
      </c>
      <c r="G4558" s="7">
        <f t="shared" si="358"/>
        <v>1.51</v>
      </c>
      <c r="H4558" s="7">
        <v>121.9</v>
      </c>
      <c r="I4558" s="7" t="s">
        <v>6</v>
      </c>
      <c r="J4558" s="7">
        <f t="shared" si="359"/>
        <v>55.292909903000009</v>
      </c>
      <c r="K4558" s="8">
        <f t="shared" si="360"/>
        <v>24.250212667426872</v>
      </c>
    </row>
    <row r="4559" spans="1:11" x14ac:dyDescent="0.25">
      <c r="A4559" s="1">
        <v>47</v>
      </c>
      <c r="B4559" s="1" t="str">
        <f t="shared" si="356"/>
        <v> Malta</v>
      </c>
      <c r="C4559" s="1" t="str">
        <f t="shared" si="357"/>
        <v>África</v>
      </c>
      <c r="D4559" s="2">
        <v>48425262</v>
      </c>
      <c r="E4559" s="2" t="s">
        <v>7</v>
      </c>
      <c r="F4559" s="7">
        <v>164</v>
      </c>
      <c r="G4559" s="7">
        <f t="shared" si="358"/>
        <v>1.64</v>
      </c>
      <c r="H4559" s="7">
        <v>82.9</v>
      </c>
      <c r="I4559" s="7" t="s">
        <v>8</v>
      </c>
      <c r="J4559" s="7">
        <f t="shared" si="359"/>
        <v>82.9</v>
      </c>
      <c r="K4559" s="8">
        <f t="shared" si="360"/>
        <v>30.822427126710298</v>
      </c>
    </row>
    <row r="4560" spans="1:11" x14ac:dyDescent="0.25">
      <c r="A4560" s="1">
        <v>17</v>
      </c>
      <c r="B4560" s="1" t="str">
        <f t="shared" si="356"/>
        <v> India</v>
      </c>
      <c r="C4560" s="1" t="str">
        <f t="shared" si="357"/>
        <v>Asia</v>
      </c>
      <c r="D4560" s="2">
        <v>13623764</v>
      </c>
      <c r="E4560" s="2" t="s">
        <v>7</v>
      </c>
      <c r="F4560" s="7">
        <v>153</v>
      </c>
      <c r="G4560" s="7">
        <f t="shared" si="358"/>
        <v>1.53</v>
      </c>
      <c r="H4560" s="7">
        <v>49.5</v>
      </c>
      <c r="I4560" s="7" t="s">
        <v>8</v>
      </c>
      <c r="J4560" s="7">
        <f t="shared" si="359"/>
        <v>49.5</v>
      </c>
      <c r="K4560" s="8">
        <f t="shared" si="360"/>
        <v>21.145713187235678</v>
      </c>
    </row>
    <row r="4561" spans="1:11" x14ac:dyDescent="0.25">
      <c r="A4561" s="1">
        <v>14</v>
      </c>
      <c r="B4561" s="1" t="str">
        <f t="shared" si="356"/>
        <v> Madagascar</v>
      </c>
      <c r="C4561" s="1" t="str">
        <f t="shared" si="357"/>
        <v>África</v>
      </c>
      <c r="D4561" s="2">
        <v>48016465</v>
      </c>
      <c r="E4561" s="2" t="s">
        <v>5</v>
      </c>
      <c r="F4561" s="7">
        <v>169</v>
      </c>
      <c r="G4561" s="7">
        <f t="shared" si="358"/>
        <v>1.69</v>
      </c>
      <c r="H4561" s="7">
        <v>59.8</v>
      </c>
      <c r="I4561" s="7" t="s">
        <v>8</v>
      </c>
      <c r="J4561" s="7">
        <f t="shared" si="359"/>
        <v>59.8</v>
      </c>
      <c r="K4561" s="8">
        <f t="shared" si="360"/>
        <v>20.937642239417389</v>
      </c>
    </row>
    <row r="4562" spans="1:11" x14ac:dyDescent="0.25">
      <c r="A4562" s="1">
        <v>28</v>
      </c>
      <c r="B4562" s="1" t="str">
        <f t="shared" si="356"/>
        <v> Austria</v>
      </c>
      <c r="C4562" s="1" t="str">
        <f t="shared" si="357"/>
        <v>Europa</v>
      </c>
      <c r="D4562" s="2">
        <v>81779907</v>
      </c>
      <c r="E4562" s="2" t="s">
        <v>7</v>
      </c>
      <c r="F4562" s="7">
        <v>162</v>
      </c>
      <c r="G4562" s="7">
        <f t="shared" si="358"/>
        <v>1.62</v>
      </c>
      <c r="H4562" s="7">
        <v>141.1</v>
      </c>
      <c r="I4562" s="7" t="s">
        <v>6</v>
      </c>
      <c r="J4562" s="7">
        <f t="shared" si="359"/>
        <v>64.001883406999994</v>
      </c>
      <c r="K4562" s="8">
        <f t="shared" si="360"/>
        <v>24.387244096555396</v>
      </c>
    </row>
    <row r="4563" spans="1:11" x14ac:dyDescent="0.25">
      <c r="A4563" s="1">
        <v>44</v>
      </c>
      <c r="B4563" s="1" t="str">
        <f t="shared" si="356"/>
        <v> Yemen</v>
      </c>
      <c r="C4563" s="1" t="str">
        <f t="shared" si="357"/>
        <v>Medio Oriente</v>
      </c>
      <c r="D4563" s="2">
        <v>39657576</v>
      </c>
      <c r="E4563" s="2" t="s">
        <v>5</v>
      </c>
      <c r="F4563" s="7">
        <v>154</v>
      </c>
      <c r="G4563" s="7">
        <f t="shared" si="358"/>
        <v>1.54</v>
      </c>
      <c r="H4563" s="7">
        <v>128.1</v>
      </c>
      <c r="I4563" s="7" t="s">
        <v>6</v>
      </c>
      <c r="J4563" s="7">
        <f t="shared" si="359"/>
        <v>58.105182597000002</v>
      </c>
      <c r="K4563" s="8">
        <f t="shared" si="360"/>
        <v>24.500414318181821</v>
      </c>
    </row>
    <row r="4564" spans="1:11" x14ac:dyDescent="0.25">
      <c r="A4564" s="1">
        <v>3</v>
      </c>
      <c r="B4564" s="1" t="str">
        <f t="shared" si="356"/>
        <v> Uganda</v>
      </c>
      <c r="C4564" s="1" t="str">
        <f t="shared" si="357"/>
        <v>África</v>
      </c>
      <c r="D4564" s="2">
        <v>13990089</v>
      </c>
      <c r="E4564" s="2" t="s">
        <v>7</v>
      </c>
      <c r="F4564" s="7">
        <v>165</v>
      </c>
      <c r="G4564" s="7">
        <f t="shared" si="358"/>
        <v>1.65</v>
      </c>
      <c r="H4564" s="7">
        <v>135.80000000000001</v>
      </c>
      <c r="I4564" s="7" t="s">
        <v>6</v>
      </c>
      <c r="J4564" s="7">
        <f t="shared" si="359"/>
        <v>61.597843846000011</v>
      </c>
      <c r="K4564" s="8">
        <f t="shared" si="360"/>
        <v>22.625470650505058</v>
      </c>
    </row>
    <row r="4565" spans="1:11" x14ac:dyDescent="0.25">
      <c r="A4565" s="1">
        <v>43</v>
      </c>
      <c r="B4565" s="1" t="str">
        <f t="shared" si="356"/>
        <v> Colombia</v>
      </c>
      <c r="C4565" s="1" t="str">
        <f t="shared" si="357"/>
        <v>Sudamérica</v>
      </c>
      <c r="D4565" s="2">
        <v>12440694</v>
      </c>
      <c r="E4565" s="2" t="s">
        <v>5</v>
      </c>
      <c r="F4565" s="7">
        <v>186</v>
      </c>
      <c r="G4565" s="7">
        <f t="shared" si="358"/>
        <v>1.86</v>
      </c>
      <c r="H4565" s="7">
        <v>203.3</v>
      </c>
      <c r="I4565" s="7" t="s">
        <v>6</v>
      </c>
      <c r="J4565" s="7">
        <f t="shared" si="359"/>
        <v>92.215328821000014</v>
      </c>
      <c r="K4565" s="8">
        <f t="shared" si="360"/>
        <v>26.654910631575905</v>
      </c>
    </row>
    <row r="4566" spans="1:11" x14ac:dyDescent="0.25">
      <c r="A4566" s="1">
        <v>48</v>
      </c>
      <c r="B4566" s="1" t="str">
        <f t="shared" si="356"/>
        <v> Vanuatu</v>
      </c>
      <c r="C4566" s="1" t="str">
        <f t="shared" si="357"/>
        <v>Oceanía</v>
      </c>
      <c r="D4566" s="2">
        <v>17309181</v>
      </c>
      <c r="E4566" s="2" t="s">
        <v>5</v>
      </c>
      <c r="F4566" s="7">
        <v>167</v>
      </c>
      <c r="G4566" s="7">
        <f t="shared" si="358"/>
        <v>1.67</v>
      </c>
      <c r="H4566" s="7">
        <v>157.19999999999999</v>
      </c>
      <c r="I4566" s="7" t="s">
        <v>6</v>
      </c>
      <c r="J4566" s="7">
        <f t="shared" si="359"/>
        <v>71.304720563999993</v>
      </c>
      <c r="K4566" s="8">
        <f t="shared" si="360"/>
        <v>25.567327822438951</v>
      </c>
    </row>
    <row r="4567" spans="1:11" x14ac:dyDescent="0.25">
      <c r="A4567" s="1">
        <v>19</v>
      </c>
      <c r="B4567" s="1" t="str">
        <f t="shared" si="356"/>
        <v> Somalia</v>
      </c>
      <c r="C4567" s="1" t="str">
        <f t="shared" si="357"/>
        <v>África</v>
      </c>
      <c r="D4567" s="2">
        <v>52079012</v>
      </c>
      <c r="E4567" s="2" t="s">
        <v>5</v>
      </c>
      <c r="F4567" s="7">
        <v>177</v>
      </c>
      <c r="G4567" s="7">
        <f t="shared" si="358"/>
        <v>1.77</v>
      </c>
      <c r="H4567" s="7">
        <v>139.80000000000001</v>
      </c>
      <c r="I4567" s="7" t="s">
        <v>6</v>
      </c>
      <c r="J4567" s="7">
        <f t="shared" si="359"/>
        <v>63.412213326000007</v>
      </c>
      <c r="K4567" s="8">
        <f t="shared" si="360"/>
        <v>20.240739674423057</v>
      </c>
    </row>
    <row r="4568" spans="1:11" x14ac:dyDescent="0.25">
      <c r="A4568" s="1">
        <v>30</v>
      </c>
      <c r="B4568" s="1" t="str">
        <f t="shared" si="356"/>
        <v> Liberia</v>
      </c>
      <c r="C4568" s="1" t="str">
        <f t="shared" si="357"/>
        <v>África</v>
      </c>
      <c r="D4568" s="2">
        <v>15967148</v>
      </c>
      <c r="E4568" s="2" t="s">
        <v>7</v>
      </c>
      <c r="F4568" s="7">
        <v>168</v>
      </c>
      <c r="G4568" s="7">
        <f t="shared" si="358"/>
        <v>1.68</v>
      </c>
      <c r="H4568" s="7">
        <v>75</v>
      </c>
      <c r="I4568" s="7" t="s">
        <v>8</v>
      </c>
      <c r="J4568" s="7">
        <f t="shared" si="359"/>
        <v>75</v>
      </c>
      <c r="K4568" s="8">
        <f t="shared" si="360"/>
        <v>26.573129251700685</v>
      </c>
    </row>
    <row r="4569" spans="1:11" x14ac:dyDescent="0.25">
      <c r="A4569" s="1">
        <v>50</v>
      </c>
      <c r="B4569" s="1" t="str">
        <f t="shared" si="356"/>
        <v> Venezuela</v>
      </c>
      <c r="C4569" s="1" t="str">
        <f t="shared" si="357"/>
        <v>Sudamérica</v>
      </c>
      <c r="D4569" s="2">
        <v>90131078</v>
      </c>
      <c r="E4569" s="2" t="s">
        <v>5</v>
      </c>
      <c r="F4569" s="7">
        <v>175</v>
      </c>
      <c r="G4569" s="7">
        <f t="shared" si="358"/>
        <v>1.75</v>
      </c>
      <c r="H4569" s="7">
        <v>86.6</v>
      </c>
      <c r="I4569" s="7" t="s">
        <v>8</v>
      </c>
      <c r="J4569" s="7">
        <f t="shared" si="359"/>
        <v>86.6</v>
      </c>
      <c r="K4569" s="8">
        <f t="shared" si="360"/>
        <v>28.277551020408161</v>
      </c>
    </row>
    <row r="4570" spans="1:11" x14ac:dyDescent="0.25">
      <c r="A4570" s="1">
        <v>21</v>
      </c>
      <c r="B4570" s="1" t="str">
        <f t="shared" si="356"/>
        <v> Guinea</v>
      </c>
      <c r="C4570" s="1" t="str">
        <f t="shared" si="357"/>
        <v>África</v>
      </c>
      <c r="D4570" s="2">
        <v>62794123</v>
      </c>
      <c r="E4570" s="2" t="s">
        <v>5</v>
      </c>
      <c r="F4570" s="7">
        <v>182</v>
      </c>
      <c r="G4570" s="7">
        <f t="shared" si="358"/>
        <v>1.82</v>
      </c>
      <c r="H4570" s="7">
        <v>73.5</v>
      </c>
      <c r="I4570" s="7" t="s">
        <v>8</v>
      </c>
      <c r="J4570" s="7">
        <f t="shared" si="359"/>
        <v>73.5</v>
      </c>
      <c r="K4570" s="8">
        <f t="shared" si="360"/>
        <v>22.189349112426033</v>
      </c>
    </row>
    <row r="4571" spans="1:11" x14ac:dyDescent="0.25">
      <c r="A4571" s="1">
        <v>62</v>
      </c>
      <c r="B4571" s="1" t="str">
        <f t="shared" si="356"/>
        <v> Bahamas</v>
      </c>
      <c r="C4571" s="1" t="str">
        <f t="shared" si="357"/>
        <v>Centroamérica</v>
      </c>
      <c r="D4571" s="2">
        <v>57031536</v>
      </c>
      <c r="E4571" s="2" t="s">
        <v>5</v>
      </c>
      <c r="F4571" s="7">
        <v>168</v>
      </c>
      <c r="G4571" s="7">
        <f t="shared" si="358"/>
        <v>1.68</v>
      </c>
      <c r="H4571" s="7">
        <v>179.2</v>
      </c>
      <c r="I4571" s="7" t="s">
        <v>6</v>
      </c>
      <c r="J4571" s="7">
        <f t="shared" si="359"/>
        <v>81.283752703999994</v>
      </c>
      <c r="K4571" s="8">
        <f t="shared" si="360"/>
        <v>28.799515555555558</v>
      </c>
    </row>
    <row r="4572" spans="1:11" x14ac:dyDescent="0.25">
      <c r="A4572" s="1">
        <v>32</v>
      </c>
      <c r="B4572" s="1" t="str">
        <f t="shared" si="356"/>
        <v> Ghana</v>
      </c>
      <c r="C4572" s="1" t="str">
        <f t="shared" si="357"/>
        <v>África</v>
      </c>
      <c r="D4572" s="2">
        <v>97228122</v>
      </c>
      <c r="E4572" s="2" t="s">
        <v>5</v>
      </c>
      <c r="F4572" s="7">
        <v>181</v>
      </c>
      <c r="G4572" s="7">
        <f t="shared" si="358"/>
        <v>1.81</v>
      </c>
      <c r="H4572" s="7">
        <v>68.5</v>
      </c>
      <c r="I4572" s="7" t="s">
        <v>8</v>
      </c>
      <c r="J4572" s="7">
        <f t="shared" si="359"/>
        <v>68.5</v>
      </c>
      <c r="K4572" s="8">
        <f t="shared" si="360"/>
        <v>20.909007661548792</v>
      </c>
    </row>
    <row r="4573" spans="1:11" x14ac:dyDescent="0.25">
      <c r="A4573" s="1">
        <v>25</v>
      </c>
      <c r="B4573" s="1" t="str">
        <f t="shared" si="356"/>
        <v> Zambia</v>
      </c>
      <c r="C4573" s="1" t="str">
        <f t="shared" si="357"/>
        <v>África</v>
      </c>
      <c r="D4573" s="2">
        <v>33886088</v>
      </c>
      <c r="E4573" s="2" t="s">
        <v>5</v>
      </c>
      <c r="F4573" s="7">
        <v>162</v>
      </c>
      <c r="G4573" s="7">
        <f t="shared" si="358"/>
        <v>1.62</v>
      </c>
      <c r="H4573" s="7">
        <v>64.099999999999994</v>
      </c>
      <c r="I4573" s="7" t="s">
        <v>8</v>
      </c>
      <c r="J4573" s="7">
        <f t="shared" si="359"/>
        <v>64.099999999999994</v>
      </c>
      <c r="K4573" s="8">
        <f t="shared" si="360"/>
        <v>24.424630391708575</v>
      </c>
    </row>
    <row r="4574" spans="1:11" x14ac:dyDescent="0.25">
      <c r="A4574" s="1">
        <v>55</v>
      </c>
      <c r="B4574" s="1" t="str">
        <f t="shared" si="356"/>
        <v> Honduras</v>
      </c>
      <c r="C4574" s="1" t="str">
        <f t="shared" si="357"/>
        <v>Centroamérica</v>
      </c>
      <c r="D4574" s="2">
        <v>75747883</v>
      </c>
      <c r="E4574" s="2" t="s">
        <v>7</v>
      </c>
      <c r="F4574" s="7">
        <v>153</v>
      </c>
      <c r="G4574" s="7">
        <f t="shared" si="358"/>
        <v>1.53</v>
      </c>
      <c r="H4574" s="7">
        <v>141.5</v>
      </c>
      <c r="I4574" s="7" t="s">
        <v>6</v>
      </c>
      <c r="J4574" s="7">
        <f t="shared" si="359"/>
        <v>64.183320355000006</v>
      </c>
      <c r="K4574" s="8">
        <f t="shared" si="360"/>
        <v>27.41822391174335</v>
      </c>
    </row>
    <row r="4575" spans="1:11" x14ac:dyDescent="0.25">
      <c r="A4575" s="1">
        <v>41</v>
      </c>
      <c r="B4575" s="1" t="str">
        <f t="shared" si="356"/>
        <v> Mongolia</v>
      </c>
      <c r="C4575" s="1" t="str">
        <f t="shared" si="357"/>
        <v>Asia</v>
      </c>
      <c r="D4575" s="2">
        <v>77657464</v>
      </c>
      <c r="E4575" s="2" t="s">
        <v>7</v>
      </c>
      <c r="F4575" s="7">
        <v>144</v>
      </c>
      <c r="G4575" s="7">
        <f t="shared" si="358"/>
        <v>1.44</v>
      </c>
      <c r="H4575" s="7">
        <v>117.5</v>
      </c>
      <c r="I4575" s="7" t="s">
        <v>6</v>
      </c>
      <c r="J4575" s="7">
        <f t="shared" si="359"/>
        <v>53.297103475</v>
      </c>
      <c r="K4575" s="8">
        <f t="shared" si="360"/>
        <v>25.702692648051698</v>
      </c>
    </row>
    <row r="4576" spans="1:11" x14ac:dyDescent="0.25">
      <c r="A4576" s="1">
        <v>11</v>
      </c>
      <c r="B4576" s="1" t="str">
        <f t="shared" si="356"/>
        <v> El Salvador</v>
      </c>
      <c r="C4576" s="1" t="str">
        <f t="shared" si="357"/>
        <v>Centroamérica</v>
      </c>
      <c r="D4576" s="2">
        <v>39178850</v>
      </c>
      <c r="E4576" s="2" t="s">
        <v>7</v>
      </c>
      <c r="F4576" s="7">
        <v>152</v>
      </c>
      <c r="G4576" s="7">
        <f t="shared" si="358"/>
        <v>1.52</v>
      </c>
      <c r="H4576" s="7">
        <v>62.7</v>
      </c>
      <c r="I4576" s="7" t="s">
        <v>8</v>
      </c>
      <c r="J4576" s="7">
        <f t="shared" si="359"/>
        <v>62.7</v>
      </c>
      <c r="K4576" s="8">
        <f t="shared" si="360"/>
        <v>27.138157894736842</v>
      </c>
    </row>
    <row r="4577" spans="1:11" x14ac:dyDescent="0.25">
      <c r="A4577" s="1">
        <v>19</v>
      </c>
      <c r="B4577" s="1" t="str">
        <f t="shared" si="356"/>
        <v> Somalia</v>
      </c>
      <c r="C4577" s="1" t="str">
        <f t="shared" si="357"/>
        <v>África</v>
      </c>
      <c r="D4577" s="2">
        <v>83693664</v>
      </c>
      <c r="E4577" s="2" t="s">
        <v>7</v>
      </c>
      <c r="F4577" s="7">
        <v>158</v>
      </c>
      <c r="G4577" s="7">
        <f t="shared" si="358"/>
        <v>1.58</v>
      </c>
      <c r="H4577" s="7">
        <v>116.6</v>
      </c>
      <c r="I4577" s="7" t="s">
        <v>6</v>
      </c>
      <c r="J4577" s="7">
        <f t="shared" si="359"/>
        <v>52.888870341999997</v>
      </c>
      <c r="K4577" s="8">
        <f t="shared" si="360"/>
        <v>21.18605605752283</v>
      </c>
    </row>
    <row r="4578" spans="1:11" x14ac:dyDescent="0.25">
      <c r="A4578" s="1">
        <v>8</v>
      </c>
      <c r="B4578" s="1" t="str">
        <f t="shared" si="356"/>
        <v> Paraguay</v>
      </c>
      <c r="C4578" s="1" t="str">
        <f t="shared" si="357"/>
        <v>Sudamérica</v>
      </c>
      <c r="D4578" s="2">
        <v>99732692</v>
      </c>
      <c r="E4578" s="2" t="s">
        <v>5</v>
      </c>
      <c r="F4578" s="7">
        <v>186</v>
      </c>
      <c r="G4578" s="7">
        <f t="shared" si="358"/>
        <v>1.86</v>
      </c>
      <c r="H4578" s="7">
        <v>184.7</v>
      </c>
      <c r="I4578" s="7" t="s">
        <v>6</v>
      </c>
      <c r="J4578" s="7">
        <f t="shared" si="359"/>
        <v>83.778510738999998</v>
      </c>
      <c r="K4578" s="8">
        <f t="shared" si="360"/>
        <v>24.216241975661923</v>
      </c>
    </row>
    <row r="4579" spans="1:11" x14ac:dyDescent="0.25">
      <c r="A4579" s="1">
        <v>60</v>
      </c>
      <c r="B4579" s="1" t="str">
        <f t="shared" si="356"/>
        <v> Nicaragua</v>
      </c>
      <c r="C4579" s="1" t="str">
        <f t="shared" si="357"/>
        <v>Centroamérica</v>
      </c>
      <c r="D4579" s="2">
        <v>25167386</v>
      </c>
      <c r="E4579" s="2" t="s">
        <v>7</v>
      </c>
      <c r="F4579" s="7">
        <v>155</v>
      </c>
      <c r="G4579" s="7">
        <f t="shared" si="358"/>
        <v>1.55</v>
      </c>
      <c r="H4579" s="7">
        <v>142.9</v>
      </c>
      <c r="I4579" s="7" t="s">
        <v>6</v>
      </c>
      <c r="J4579" s="7">
        <f t="shared" si="359"/>
        <v>64.818349673</v>
      </c>
      <c r="K4579" s="8">
        <f t="shared" si="360"/>
        <v>26.979542007492192</v>
      </c>
    </row>
    <row r="4580" spans="1:11" x14ac:dyDescent="0.25">
      <c r="A4580" s="1">
        <v>48</v>
      </c>
      <c r="B4580" s="1" t="str">
        <f t="shared" si="356"/>
        <v> Vanuatu</v>
      </c>
      <c r="C4580" s="1" t="str">
        <f t="shared" si="357"/>
        <v>Oceanía</v>
      </c>
      <c r="D4580" s="2">
        <v>50181140</v>
      </c>
      <c r="E4580" s="2" t="s">
        <v>5</v>
      </c>
      <c r="F4580" s="7">
        <v>165</v>
      </c>
      <c r="G4580" s="7">
        <f t="shared" si="358"/>
        <v>1.65</v>
      </c>
      <c r="H4580" s="7">
        <v>69.400000000000006</v>
      </c>
      <c r="I4580" s="7" t="s">
        <v>8</v>
      </c>
      <c r="J4580" s="7">
        <f t="shared" si="359"/>
        <v>69.400000000000006</v>
      </c>
      <c r="K4580" s="8">
        <f t="shared" si="360"/>
        <v>25.491276400367315</v>
      </c>
    </row>
    <row r="4581" spans="1:11" x14ac:dyDescent="0.25">
      <c r="A4581" s="1">
        <v>51</v>
      </c>
      <c r="B4581" s="1" t="str">
        <f t="shared" si="356"/>
        <v> Costa Rica</v>
      </c>
      <c r="C4581" s="1" t="str">
        <f t="shared" si="357"/>
        <v>Centroamérica</v>
      </c>
      <c r="D4581" s="2">
        <v>90197976</v>
      </c>
      <c r="E4581" s="2" t="s">
        <v>5</v>
      </c>
      <c r="F4581" s="7">
        <v>156</v>
      </c>
      <c r="G4581" s="7">
        <f t="shared" si="358"/>
        <v>1.56</v>
      </c>
      <c r="H4581" s="7">
        <v>146.19999999999999</v>
      </c>
      <c r="I4581" s="7" t="s">
        <v>6</v>
      </c>
      <c r="J4581" s="7">
        <f t="shared" si="359"/>
        <v>66.315204494</v>
      </c>
      <c r="K4581" s="8">
        <f t="shared" si="360"/>
        <v>27.249837481097959</v>
      </c>
    </row>
    <row r="4582" spans="1:11" x14ac:dyDescent="0.25">
      <c r="A4582" s="1">
        <v>23</v>
      </c>
      <c r="B4582" s="1" t="str">
        <f t="shared" si="356"/>
        <v> Sri Lanka</v>
      </c>
      <c r="C4582" s="1" t="str">
        <f t="shared" si="357"/>
        <v>Asia</v>
      </c>
      <c r="D4582" s="2">
        <v>88135188</v>
      </c>
      <c r="E4582" s="2" t="s">
        <v>5</v>
      </c>
      <c r="F4582" s="7">
        <v>181</v>
      </c>
      <c r="G4582" s="7">
        <f t="shared" si="358"/>
        <v>1.81</v>
      </c>
      <c r="H4582" s="7">
        <v>154.80000000000001</v>
      </c>
      <c r="I4582" s="7" t="s">
        <v>6</v>
      </c>
      <c r="J4582" s="7">
        <f t="shared" si="359"/>
        <v>70.216098876000004</v>
      </c>
      <c r="K4582" s="8">
        <f t="shared" si="360"/>
        <v>21.432831377552578</v>
      </c>
    </row>
    <row r="4583" spans="1:11" x14ac:dyDescent="0.25">
      <c r="A4583" s="1">
        <v>25</v>
      </c>
      <c r="B4583" s="1" t="str">
        <f t="shared" si="356"/>
        <v> Zambia</v>
      </c>
      <c r="C4583" s="1" t="str">
        <f t="shared" si="357"/>
        <v>África</v>
      </c>
      <c r="D4583" s="2">
        <v>89269347</v>
      </c>
      <c r="E4583" s="2" t="s">
        <v>7</v>
      </c>
      <c r="F4583" s="7">
        <v>167</v>
      </c>
      <c r="G4583" s="7">
        <f t="shared" si="358"/>
        <v>1.67</v>
      </c>
      <c r="H4583" s="7">
        <v>67.8</v>
      </c>
      <c r="I4583" s="7" t="s">
        <v>8</v>
      </c>
      <c r="J4583" s="7">
        <f t="shared" si="359"/>
        <v>67.8</v>
      </c>
      <c r="K4583" s="8">
        <f t="shared" si="360"/>
        <v>24.310660116891963</v>
      </c>
    </row>
    <row r="4584" spans="1:11" x14ac:dyDescent="0.25">
      <c r="A4584" s="1">
        <v>1</v>
      </c>
      <c r="B4584" s="1" t="str">
        <f t="shared" si="356"/>
        <v> Eritrea</v>
      </c>
      <c r="C4584" s="1" t="str">
        <f t="shared" si="357"/>
        <v>África</v>
      </c>
      <c r="D4584" s="2">
        <v>11970212</v>
      </c>
      <c r="E4584" s="2" t="s">
        <v>5</v>
      </c>
      <c r="F4584" s="7">
        <v>169</v>
      </c>
      <c r="G4584" s="7">
        <f t="shared" si="358"/>
        <v>1.69</v>
      </c>
      <c r="H4584" s="7">
        <v>118.4</v>
      </c>
      <c r="I4584" s="7" t="s">
        <v>6</v>
      </c>
      <c r="J4584" s="7">
        <f t="shared" si="359"/>
        <v>53.705336608000003</v>
      </c>
      <c r="K4584" s="8">
        <f t="shared" si="360"/>
        <v>18.803731174678763</v>
      </c>
    </row>
    <row r="4585" spans="1:11" x14ac:dyDescent="0.25">
      <c r="A4585" s="1">
        <v>25</v>
      </c>
      <c r="B4585" s="1" t="str">
        <f t="shared" si="356"/>
        <v> Zambia</v>
      </c>
      <c r="C4585" s="1" t="str">
        <f t="shared" si="357"/>
        <v>África</v>
      </c>
      <c r="D4585" s="2">
        <v>66966206</v>
      </c>
      <c r="E4585" s="2" t="s">
        <v>7</v>
      </c>
      <c r="F4585" s="7">
        <v>172</v>
      </c>
      <c r="G4585" s="7">
        <f t="shared" si="358"/>
        <v>1.72</v>
      </c>
      <c r="H4585" s="7">
        <v>139.30000000000001</v>
      </c>
      <c r="I4585" s="7" t="s">
        <v>6</v>
      </c>
      <c r="J4585" s="7">
        <f t="shared" si="359"/>
        <v>63.185417141000009</v>
      </c>
      <c r="K4585" s="8">
        <f t="shared" si="360"/>
        <v>21.357969558207145</v>
      </c>
    </row>
    <row r="4586" spans="1:11" x14ac:dyDescent="0.25">
      <c r="A4586" s="1">
        <v>9</v>
      </c>
      <c r="B4586" s="1" t="str">
        <f t="shared" si="356"/>
        <v> Seychelles</v>
      </c>
      <c r="C4586" s="1" t="str">
        <f t="shared" si="357"/>
        <v>Medio Oriente</v>
      </c>
      <c r="D4586" s="2">
        <v>29232995</v>
      </c>
      <c r="E4586" s="2" t="s">
        <v>7</v>
      </c>
      <c r="F4586" s="7">
        <v>160</v>
      </c>
      <c r="G4586" s="7">
        <f t="shared" si="358"/>
        <v>1.6</v>
      </c>
      <c r="H4586" s="7">
        <v>162.5</v>
      </c>
      <c r="I4586" s="7" t="s">
        <v>6</v>
      </c>
      <c r="J4586" s="7">
        <f t="shared" si="359"/>
        <v>73.708760124999998</v>
      </c>
      <c r="K4586" s="8">
        <f t="shared" si="360"/>
        <v>28.792484423828117</v>
      </c>
    </row>
    <row r="4587" spans="1:11" x14ac:dyDescent="0.25">
      <c r="A4587" s="1">
        <v>9</v>
      </c>
      <c r="B4587" s="1" t="str">
        <f t="shared" si="356"/>
        <v> Seychelles</v>
      </c>
      <c r="C4587" s="1" t="str">
        <f t="shared" si="357"/>
        <v>Medio Oriente</v>
      </c>
      <c r="D4587" s="2">
        <v>11057063</v>
      </c>
      <c r="E4587" s="2" t="s">
        <v>7</v>
      </c>
      <c r="F4587" s="7">
        <v>169</v>
      </c>
      <c r="G4587" s="7">
        <f t="shared" si="358"/>
        <v>1.69</v>
      </c>
      <c r="H4587" s="7">
        <v>75.7</v>
      </c>
      <c r="I4587" s="7" t="s">
        <v>8</v>
      </c>
      <c r="J4587" s="7">
        <f t="shared" si="359"/>
        <v>75.7</v>
      </c>
      <c r="K4587" s="8">
        <f t="shared" si="360"/>
        <v>26.504674206085227</v>
      </c>
    </row>
    <row r="4588" spans="1:11" x14ac:dyDescent="0.25">
      <c r="A4588" s="1">
        <v>33</v>
      </c>
      <c r="B4588" s="1" t="str">
        <f t="shared" si="356"/>
        <v> Serbia</v>
      </c>
      <c r="C4588" s="1" t="str">
        <f t="shared" si="357"/>
        <v>Europa</v>
      </c>
      <c r="D4588" s="2">
        <v>65883129</v>
      </c>
      <c r="E4588" s="2" t="s">
        <v>7</v>
      </c>
      <c r="F4588" s="7">
        <v>149</v>
      </c>
      <c r="G4588" s="7">
        <f t="shared" si="358"/>
        <v>1.49</v>
      </c>
      <c r="H4588" s="7">
        <v>57.8</v>
      </c>
      <c r="I4588" s="7" t="s">
        <v>8</v>
      </c>
      <c r="J4588" s="7">
        <f t="shared" si="359"/>
        <v>57.8</v>
      </c>
      <c r="K4588" s="8">
        <f t="shared" si="360"/>
        <v>26.034863294446197</v>
      </c>
    </row>
    <row r="4589" spans="1:11" x14ac:dyDescent="0.25">
      <c r="A4589" s="1">
        <v>4</v>
      </c>
      <c r="B4589" s="1" t="str">
        <f t="shared" si="356"/>
        <v> Mozambique</v>
      </c>
      <c r="C4589" s="1" t="str">
        <f t="shared" si="357"/>
        <v>África</v>
      </c>
      <c r="D4589" s="2">
        <v>70995210</v>
      </c>
      <c r="E4589" s="2" t="s">
        <v>5</v>
      </c>
      <c r="F4589" s="7">
        <v>172</v>
      </c>
      <c r="G4589" s="7">
        <f t="shared" si="358"/>
        <v>1.72</v>
      </c>
      <c r="H4589" s="7">
        <v>58.3</v>
      </c>
      <c r="I4589" s="7" t="s">
        <v>8</v>
      </c>
      <c r="J4589" s="7">
        <f t="shared" si="359"/>
        <v>58.3</v>
      </c>
      <c r="K4589" s="8">
        <f t="shared" si="360"/>
        <v>19.706598161168198</v>
      </c>
    </row>
    <row r="4590" spans="1:11" x14ac:dyDescent="0.25">
      <c r="A4590" s="1">
        <v>7</v>
      </c>
      <c r="B4590" s="1" t="str">
        <f t="shared" si="356"/>
        <v> Tanzania</v>
      </c>
      <c r="C4590" s="1" t="str">
        <f t="shared" si="357"/>
        <v>África</v>
      </c>
      <c r="D4590" s="2">
        <v>33840963</v>
      </c>
      <c r="E4590" s="2" t="s">
        <v>7</v>
      </c>
      <c r="F4590" s="7">
        <v>142</v>
      </c>
      <c r="G4590" s="7">
        <f t="shared" si="358"/>
        <v>1.42</v>
      </c>
      <c r="H4590" s="7">
        <v>51.7</v>
      </c>
      <c r="I4590" s="7" t="s">
        <v>8</v>
      </c>
      <c r="J4590" s="7">
        <f t="shared" si="359"/>
        <v>51.7</v>
      </c>
      <c r="K4590" s="8">
        <f t="shared" si="360"/>
        <v>25.63975401706011</v>
      </c>
    </row>
    <row r="4591" spans="1:11" x14ac:dyDescent="0.25">
      <c r="A4591" s="1">
        <v>58</v>
      </c>
      <c r="B4591" s="1" t="str">
        <f t="shared" si="356"/>
        <v> Guyana</v>
      </c>
      <c r="C4591" s="1" t="str">
        <f t="shared" si="357"/>
        <v>Sudamérica</v>
      </c>
      <c r="D4591" s="2">
        <v>37291639</v>
      </c>
      <c r="E4591" s="2" t="s">
        <v>5</v>
      </c>
      <c r="F4591" s="7">
        <v>179</v>
      </c>
      <c r="G4591" s="7">
        <f t="shared" si="358"/>
        <v>1.79</v>
      </c>
      <c r="H4591" s="7">
        <v>180.3</v>
      </c>
      <c r="I4591" s="7" t="s">
        <v>6</v>
      </c>
      <c r="J4591" s="7">
        <f t="shared" si="359"/>
        <v>81.782704311000003</v>
      </c>
      <c r="K4591" s="8">
        <f t="shared" si="360"/>
        <v>25.524391969975969</v>
      </c>
    </row>
    <row r="4592" spans="1:11" x14ac:dyDescent="0.25">
      <c r="A4592" s="1">
        <v>32</v>
      </c>
      <c r="B4592" s="1" t="str">
        <f t="shared" si="356"/>
        <v> Ghana</v>
      </c>
      <c r="C4592" s="1" t="str">
        <f t="shared" si="357"/>
        <v>África</v>
      </c>
      <c r="D4592" s="2">
        <v>44896336</v>
      </c>
      <c r="E4592" s="2" t="s">
        <v>7</v>
      </c>
      <c r="F4592" s="7">
        <v>149</v>
      </c>
      <c r="G4592" s="7">
        <f t="shared" si="358"/>
        <v>1.49</v>
      </c>
      <c r="H4592" s="7">
        <v>53.8</v>
      </c>
      <c r="I4592" s="7" t="s">
        <v>8</v>
      </c>
      <c r="J4592" s="7">
        <f t="shared" si="359"/>
        <v>53.8</v>
      </c>
      <c r="K4592" s="8">
        <f t="shared" si="360"/>
        <v>24.233142651231926</v>
      </c>
    </row>
    <row r="4593" spans="1:11" x14ac:dyDescent="0.25">
      <c r="A4593" s="1">
        <v>19</v>
      </c>
      <c r="B4593" s="1" t="str">
        <f t="shared" si="356"/>
        <v> Somalia</v>
      </c>
      <c r="C4593" s="1" t="str">
        <f t="shared" si="357"/>
        <v>África</v>
      </c>
      <c r="D4593" s="2">
        <v>81554153</v>
      </c>
      <c r="E4593" s="2" t="s">
        <v>7</v>
      </c>
      <c r="F4593" s="7">
        <v>152</v>
      </c>
      <c r="G4593" s="7">
        <f t="shared" si="358"/>
        <v>1.52</v>
      </c>
      <c r="H4593" s="7">
        <v>117.9</v>
      </c>
      <c r="I4593" s="7" t="s">
        <v>6</v>
      </c>
      <c r="J4593" s="7">
        <f t="shared" si="359"/>
        <v>53.478540423000005</v>
      </c>
      <c r="K4593" s="8">
        <f t="shared" si="360"/>
        <v>23.146875183085182</v>
      </c>
    </row>
    <row r="4594" spans="1:11" x14ac:dyDescent="0.25">
      <c r="A4594" s="1">
        <v>3</v>
      </c>
      <c r="B4594" s="1" t="str">
        <f t="shared" si="356"/>
        <v> Uganda</v>
      </c>
      <c r="C4594" s="1" t="str">
        <f t="shared" si="357"/>
        <v>África</v>
      </c>
      <c r="D4594" s="2">
        <v>32153335</v>
      </c>
      <c r="E4594" s="2" t="s">
        <v>7</v>
      </c>
      <c r="F4594" s="7">
        <v>149</v>
      </c>
      <c r="G4594" s="7">
        <f t="shared" si="358"/>
        <v>1.49</v>
      </c>
      <c r="H4594" s="7">
        <v>49.5</v>
      </c>
      <c r="I4594" s="7" t="s">
        <v>8</v>
      </c>
      <c r="J4594" s="7">
        <f t="shared" si="359"/>
        <v>49.5</v>
      </c>
      <c r="K4594" s="8">
        <f t="shared" si="360"/>
        <v>22.296292959776586</v>
      </c>
    </row>
    <row r="4595" spans="1:11" x14ac:dyDescent="0.25">
      <c r="A4595" s="1">
        <v>65</v>
      </c>
      <c r="B4595" s="1" t="str">
        <f t="shared" si="356"/>
        <v> Kuwait</v>
      </c>
      <c r="C4595" s="1" t="str">
        <f t="shared" si="357"/>
        <v>Medio Oriente</v>
      </c>
      <c r="D4595" s="2">
        <v>29124444</v>
      </c>
      <c r="E4595" s="2" t="s">
        <v>7</v>
      </c>
      <c r="F4595" s="7">
        <v>175</v>
      </c>
      <c r="G4595" s="7">
        <f t="shared" si="358"/>
        <v>1.75</v>
      </c>
      <c r="H4595" s="7">
        <v>83.4</v>
      </c>
      <c r="I4595" s="7" t="s">
        <v>8</v>
      </c>
      <c r="J4595" s="7">
        <f t="shared" si="359"/>
        <v>83.4</v>
      </c>
      <c r="K4595" s="8">
        <f t="shared" si="360"/>
        <v>27.232653061224493</v>
      </c>
    </row>
    <row r="4596" spans="1:11" x14ac:dyDescent="0.25">
      <c r="A4596" s="1">
        <v>57</v>
      </c>
      <c r="B4596" s="1" t="str">
        <f t="shared" si="356"/>
        <v> Argentina</v>
      </c>
      <c r="C4596" s="1" t="str">
        <f t="shared" si="357"/>
        <v>Sudamérica</v>
      </c>
      <c r="D4596" s="2">
        <v>25512759</v>
      </c>
      <c r="E4596" s="2" t="s">
        <v>7</v>
      </c>
      <c r="F4596" s="7">
        <v>163</v>
      </c>
      <c r="G4596" s="7">
        <f t="shared" si="358"/>
        <v>1.63</v>
      </c>
      <c r="H4596" s="7">
        <v>151.9</v>
      </c>
      <c r="I4596" s="7" t="s">
        <v>6</v>
      </c>
      <c r="J4596" s="7">
        <f t="shared" si="359"/>
        <v>68.900681003000003</v>
      </c>
      <c r="K4596" s="8">
        <f t="shared" si="360"/>
        <v>25.932734014452937</v>
      </c>
    </row>
    <row r="4597" spans="1:11" x14ac:dyDescent="0.25">
      <c r="A4597" s="1">
        <v>57</v>
      </c>
      <c r="B4597" s="1" t="str">
        <f t="shared" si="356"/>
        <v> Argentina</v>
      </c>
      <c r="C4597" s="1" t="str">
        <f t="shared" si="357"/>
        <v>Sudamérica</v>
      </c>
      <c r="D4597" s="2">
        <v>39039553</v>
      </c>
      <c r="E4597" s="2" t="s">
        <v>5</v>
      </c>
      <c r="F4597" s="7">
        <v>177</v>
      </c>
      <c r="G4597" s="7">
        <f t="shared" si="358"/>
        <v>1.77</v>
      </c>
      <c r="H4597" s="7">
        <v>170</v>
      </c>
      <c r="I4597" s="7" t="s">
        <v>6</v>
      </c>
      <c r="J4597" s="7">
        <f t="shared" si="359"/>
        <v>77.110702900000007</v>
      </c>
      <c r="K4597" s="8">
        <f t="shared" si="360"/>
        <v>24.613202751444348</v>
      </c>
    </row>
    <row r="4598" spans="1:11" x14ac:dyDescent="0.25">
      <c r="A4598" s="1">
        <v>17</v>
      </c>
      <c r="B4598" s="1" t="str">
        <f t="shared" si="356"/>
        <v> India</v>
      </c>
      <c r="C4598" s="1" t="str">
        <f t="shared" si="357"/>
        <v>Asia</v>
      </c>
      <c r="D4598" s="2">
        <v>32017394</v>
      </c>
      <c r="E4598" s="2" t="s">
        <v>7</v>
      </c>
      <c r="F4598" s="7">
        <v>134</v>
      </c>
      <c r="G4598" s="7">
        <f t="shared" si="358"/>
        <v>1.34</v>
      </c>
      <c r="H4598" s="7">
        <v>85.3</v>
      </c>
      <c r="I4598" s="7" t="s">
        <v>6</v>
      </c>
      <c r="J4598" s="7">
        <f t="shared" si="359"/>
        <v>38.691429161000002</v>
      </c>
      <c r="K4598" s="8">
        <f t="shared" si="360"/>
        <v>21.547911094341721</v>
      </c>
    </row>
    <row r="4599" spans="1:11" x14ac:dyDescent="0.25">
      <c r="A4599" s="1">
        <v>58</v>
      </c>
      <c r="B4599" s="1" t="str">
        <f t="shared" si="356"/>
        <v> Guyana</v>
      </c>
      <c r="C4599" s="1" t="str">
        <f t="shared" si="357"/>
        <v>Sudamérica</v>
      </c>
      <c r="D4599" s="2">
        <v>26643126</v>
      </c>
      <c r="E4599" s="2" t="s">
        <v>5</v>
      </c>
      <c r="F4599" s="7">
        <v>183</v>
      </c>
      <c r="G4599" s="7">
        <f t="shared" si="358"/>
        <v>1.83</v>
      </c>
      <c r="H4599" s="7">
        <v>178.1</v>
      </c>
      <c r="I4599" s="7" t="s">
        <v>6</v>
      </c>
      <c r="J4599" s="7">
        <f t="shared" si="359"/>
        <v>80.784801096999999</v>
      </c>
      <c r="K4599" s="8">
        <f t="shared" si="360"/>
        <v>24.122786914210632</v>
      </c>
    </row>
    <row r="4600" spans="1:11" x14ac:dyDescent="0.25">
      <c r="A4600" s="1">
        <v>18</v>
      </c>
      <c r="B4600" s="1" t="str">
        <f t="shared" si="356"/>
        <v> Chad</v>
      </c>
      <c r="C4600" s="1" t="str">
        <f t="shared" si="357"/>
        <v>África</v>
      </c>
      <c r="D4600" s="2">
        <v>35654474</v>
      </c>
      <c r="E4600" s="2" t="s">
        <v>7</v>
      </c>
      <c r="F4600" s="7">
        <v>167</v>
      </c>
      <c r="G4600" s="7">
        <f t="shared" si="358"/>
        <v>1.67</v>
      </c>
      <c r="H4600" s="7">
        <v>59.8</v>
      </c>
      <c r="I4600" s="7" t="s">
        <v>8</v>
      </c>
      <c r="J4600" s="7">
        <f t="shared" si="359"/>
        <v>59.8</v>
      </c>
      <c r="K4600" s="8">
        <f t="shared" si="360"/>
        <v>21.442145648822116</v>
      </c>
    </row>
    <row r="4601" spans="1:11" x14ac:dyDescent="0.25">
      <c r="A4601" s="1">
        <v>13</v>
      </c>
      <c r="B4601" s="1" t="str">
        <f t="shared" si="356"/>
        <v> Barbados</v>
      </c>
      <c r="C4601" s="1" t="str">
        <f t="shared" si="357"/>
        <v>Centroamérica</v>
      </c>
      <c r="D4601" s="2">
        <v>96143090</v>
      </c>
      <c r="E4601" s="2" t="s">
        <v>5</v>
      </c>
      <c r="F4601" s="7">
        <v>188</v>
      </c>
      <c r="G4601" s="7">
        <f t="shared" si="358"/>
        <v>1.88</v>
      </c>
      <c r="H4601" s="7">
        <v>218.9</v>
      </c>
      <c r="I4601" s="7" t="s">
        <v>6</v>
      </c>
      <c r="J4601" s="7">
        <f t="shared" si="359"/>
        <v>99.291369793000001</v>
      </c>
      <c r="K4601" s="8">
        <f t="shared" si="360"/>
        <v>28.092850213048894</v>
      </c>
    </row>
    <row r="4602" spans="1:11" x14ac:dyDescent="0.25">
      <c r="A4602" s="1">
        <v>3</v>
      </c>
      <c r="B4602" s="1" t="str">
        <f t="shared" si="356"/>
        <v> Uganda</v>
      </c>
      <c r="C4602" s="1" t="str">
        <f t="shared" si="357"/>
        <v>África</v>
      </c>
      <c r="D4602" s="2">
        <v>25114645</v>
      </c>
      <c r="E4602" s="2" t="s">
        <v>7</v>
      </c>
      <c r="F4602" s="7">
        <v>150</v>
      </c>
      <c r="G4602" s="7">
        <f t="shared" si="358"/>
        <v>1.5</v>
      </c>
      <c r="H4602" s="7">
        <v>105.4</v>
      </c>
      <c r="I4602" s="7" t="s">
        <v>6</v>
      </c>
      <c r="J4602" s="7">
        <f t="shared" si="359"/>
        <v>47.808635798000005</v>
      </c>
      <c r="K4602" s="8">
        <f t="shared" si="360"/>
        <v>21.24828257688889</v>
      </c>
    </row>
    <row r="4603" spans="1:11" x14ac:dyDescent="0.25">
      <c r="A4603" s="1">
        <v>33</v>
      </c>
      <c r="B4603" s="1" t="str">
        <f t="shared" si="356"/>
        <v> Serbia</v>
      </c>
      <c r="C4603" s="1" t="str">
        <f t="shared" si="357"/>
        <v>Europa</v>
      </c>
      <c r="D4603" s="2">
        <v>76241781</v>
      </c>
      <c r="E4603" s="2" t="s">
        <v>7</v>
      </c>
      <c r="F4603" s="7">
        <v>172</v>
      </c>
      <c r="G4603" s="7">
        <f t="shared" si="358"/>
        <v>1.72</v>
      </c>
      <c r="H4603" s="7">
        <v>161.4</v>
      </c>
      <c r="I4603" s="7" t="s">
        <v>6</v>
      </c>
      <c r="J4603" s="7">
        <f t="shared" si="359"/>
        <v>73.209808518000003</v>
      </c>
      <c r="K4603" s="8">
        <f t="shared" si="360"/>
        <v>24.746419861411578</v>
      </c>
    </row>
    <row r="4604" spans="1:11" x14ac:dyDescent="0.25">
      <c r="A4604" s="1">
        <v>23</v>
      </c>
      <c r="B4604" s="1" t="str">
        <f t="shared" si="356"/>
        <v> Sri Lanka</v>
      </c>
      <c r="C4604" s="1" t="str">
        <f t="shared" si="357"/>
        <v>Asia</v>
      </c>
      <c r="D4604" s="2">
        <v>26459074</v>
      </c>
      <c r="E4604" s="2" t="s">
        <v>5</v>
      </c>
      <c r="F4604" s="7">
        <v>166</v>
      </c>
      <c r="G4604" s="7">
        <f t="shared" si="358"/>
        <v>1.66</v>
      </c>
      <c r="H4604" s="7">
        <v>129.9</v>
      </c>
      <c r="I4604" s="7" t="s">
        <v>6</v>
      </c>
      <c r="J4604" s="7">
        <f t="shared" si="359"/>
        <v>58.921648863000009</v>
      </c>
      <c r="K4604" s="8">
        <f t="shared" si="360"/>
        <v>21.382511562998989</v>
      </c>
    </row>
    <row r="4605" spans="1:11" x14ac:dyDescent="0.25">
      <c r="A4605" s="1">
        <v>28</v>
      </c>
      <c r="B4605" s="1" t="str">
        <f t="shared" si="356"/>
        <v> Austria</v>
      </c>
      <c r="C4605" s="1" t="str">
        <f t="shared" si="357"/>
        <v>Europa</v>
      </c>
      <c r="D4605" s="2">
        <v>55626113</v>
      </c>
      <c r="E4605" s="2" t="s">
        <v>7</v>
      </c>
      <c r="F4605" s="7">
        <v>181</v>
      </c>
      <c r="G4605" s="7">
        <f t="shared" si="358"/>
        <v>1.81</v>
      </c>
      <c r="H4605" s="7">
        <v>77.400000000000006</v>
      </c>
      <c r="I4605" s="7" t="s">
        <v>8</v>
      </c>
      <c r="J4605" s="7">
        <f t="shared" si="359"/>
        <v>77.400000000000006</v>
      </c>
      <c r="K4605" s="8">
        <f t="shared" si="360"/>
        <v>23.625652452611337</v>
      </c>
    </row>
    <row r="4606" spans="1:11" x14ac:dyDescent="0.25">
      <c r="A4606" s="1">
        <v>4</v>
      </c>
      <c r="B4606" s="1" t="str">
        <f t="shared" si="356"/>
        <v> Mozambique</v>
      </c>
      <c r="C4606" s="1" t="str">
        <f t="shared" si="357"/>
        <v>África</v>
      </c>
      <c r="D4606" s="2">
        <v>96633256</v>
      </c>
      <c r="E4606" s="2" t="s">
        <v>7</v>
      </c>
      <c r="F4606" s="7">
        <v>154</v>
      </c>
      <c r="G4606" s="7">
        <f t="shared" si="358"/>
        <v>1.54</v>
      </c>
      <c r="H4606" s="7">
        <v>125.4</v>
      </c>
      <c r="I4606" s="7" t="s">
        <v>6</v>
      </c>
      <c r="J4606" s="7">
        <f t="shared" si="359"/>
        <v>56.880483198000007</v>
      </c>
      <c r="K4606" s="8">
        <f t="shared" si="360"/>
        <v>23.984012142857146</v>
      </c>
    </row>
    <row r="4607" spans="1:11" x14ac:dyDescent="0.25">
      <c r="A4607" s="1">
        <v>66</v>
      </c>
      <c r="B4607" s="1" t="str">
        <f t="shared" si="356"/>
        <v> Tonga</v>
      </c>
      <c r="C4607" s="1" t="str">
        <f t="shared" si="357"/>
        <v>Oceanía</v>
      </c>
      <c r="D4607" s="2">
        <v>45464363</v>
      </c>
      <c r="E4607" s="2" t="s">
        <v>7</v>
      </c>
      <c r="F4607" s="7">
        <v>172</v>
      </c>
      <c r="G4607" s="7">
        <f t="shared" si="358"/>
        <v>1.72</v>
      </c>
      <c r="H4607" s="7">
        <v>104.3</v>
      </c>
      <c r="I4607" s="7" t="s">
        <v>8</v>
      </c>
      <c r="J4607" s="7">
        <f t="shared" si="359"/>
        <v>104.3</v>
      </c>
      <c r="K4607" s="8">
        <f t="shared" si="360"/>
        <v>35.255543537047053</v>
      </c>
    </row>
    <row r="4608" spans="1:11" x14ac:dyDescent="0.25">
      <c r="A4608" s="1">
        <v>51</v>
      </c>
      <c r="B4608" s="1" t="str">
        <f t="shared" si="356"/>
        <v> Costa Rica</v>
      </c>
      <c r="C4608" s="1" t="str">
        <f t="shared" si="357"/>
        <v>Centroamérica</v>
      </c>
      <c r="D4608" s="2">
        <v>38232181</v>
      </c>
      <c r="E4608" s="2" t="s">
        <v>7</v>
      </c>
      <c r="F4608" s="7">
        <v>142</v>
      </c>
      <c r="G4608" s="7">
        <f t="shared" si="358"/>
        <v>1.42</v>
      </c>
      <c r="H4608" s="7">
        <v>114.9</v>
      </c>
      <c r="I4608" s="7" t="s">
        <v>6</v>
      </c>
      <c r="J4608" s="7">
        <f t="shared" si="359"/>
        <v>52.117763313000005</v>
      </c>
      <c r="K4608" s="8">
        <f t="shared" si="360"/>
        <v>25.846936774945451</v>
      </c>
    </row>
    <row r="4609" spans="1:11" x14ac:dyDescent="0.25">
      <c r="A4609" s="1">
        <v>40</v>
      </c>
      <c r="B4609" s="1" t="str">
        <f t="shared" si="356"/>
        <v> Israel</v>
      </c>
      <c r="C4609" s="1" t="str">
        <f t="shared" si="357"/>
        <v>Medio Oriente</v>
      </c>
      <c r="D4609" s="2">
        <v>41617590</v>
      </c>
      <c r="E4609" s="2" t="s">
        <v>5</v>
      </c>
      <c r="F4609" s="7">
        <v>176</v>
      </c>
      <c r="G4609" s="7">
        <f t="shared" si="358"/>
        <v>1.76</v>
      </c>
      <c r="H4609" s="7">
        <v>176.8</v>
      </c>
      <c r="I4609" s="7" t="s">
        <v>6</v>
      </c>
      <c r="J4609" s="7">
        <f t="shared" si="359"/>
        <v>80.195131016000005</v>
      </c>
      <c r="K4609" s="8">
        <f t="shared" si="360"/>
        <v>25.889440539772728</v>
      </c>
    </row>
    <row r="4610" spans="1:11" x14ac:dyDescent="0.25">
      <c r="A4610" s="1">
        <v>12</v>
      </c>
      <c r="B4610" s="1" t="str">
        <f t="shared" si="356"/>
        <v> Dominica</v>
      </c>
      <c r="C4610" s="1" t="str">
        <f t="shared" si="357"/>
        <v>Centroamérica</v>
      </c>
      <c r="D4610" s="2">
        <v>92541005</v>
      </c>
      <c r="E4610" s="2" t="s">
        <v>5</v>
      </c>
      <c r="F4610" s="7">
        <v>177</v>
      </c>
      <c r="G4610" s="7">
        <f t="shared" si="358"/>
        <v>1.77</v>
      </c>
      <c r="H4610" s="7">
        <v>68.400000000000006</v>
      </c>
      <c r="I4610" s="7" t="s">
        <v>8</v>
      </c>
      <c r="J4610" s="7">
        <f t="shared" si="359"/>
        <v>68.400000000000006</v>
      </c>
      <c r="K4610" s="8">
        <f t="shared" si="360"/>
        <v>21.832806664751509</v>
      </c>
    </row>
    <row r="4611" spans="1:11" x14ac:dyDescent="0.25">
      <c r="A4611" s="1">
        <v>26</v>
      </c>
      <c r="B4611" s="1" t="str">
        <f t="shared" ref="B4611:B4674" si="361">+VLOOKUP(A4611,$R$2:$S$68,2,FALSE)</f>
        <v> Senegal</v>
      </c>
      <c r="C4611" s="1" t="str">
        <f t="shared" ref="C4611:C4674" si="362">+VLOOKUP(B4611,$O$2:$P$68,2,FALSE)</f>
        <v>África</v>
      </c>
      <c r="D4611" s="2">
        <v>14108794</v>
      </c>
      <c r="E4611" s="2" t="s">
        <v>5</v>
      </c>
      <c r="F4611" s="7">
        <v>167</v>
      </c>
      <c r="G4611" s="7">
        <f t="shared" ref="G4611:G4674" si="363">+F4611/100</f>
        <v>1.67</v>
      </c>
      <c r="H4611" s="7">
        <v>58.2</v>
      </c>
      <c r="I4611" s="7" t="s">
        <v>8</v>
      </c>
      <c r="J4611" s="7">
        <f t="shared" ref="J4611:J4674" si="364">+IF(I4611="lb",H4611*0.45359237,H4611)</f>
        <v>58.2</v>
      </c>
      <c r="K4611" s="8">
        <f t="shared" ref="K4611:K4674" si="365">+J4611/G4611^2</f>
        <v>20.868442755208147</v>
      </c>
    </row>
    <row r="4612" spans="1:11" x14ac:dyDescent="0.25">
      <c r="A4612" s="1">
        <v>62</v>
      </c>
      <c r="B4612" s="1" t="str">
        <f t="shared" si="361"/>
        <v> Bahamas</v>
      </c>
      <c r="C4612" s="1" t="str">
        <f t="shared" si="362"/>
        <v>Centroamérica</v>
      </c>
      <c r="D4612" s="2">
        <v>41256653</v>
      </c>
      <c r="E4612" s="2" t="s">
        <v>7</v>
      </c>
      <c r="F4612" s="7">
        <v>149</v>
      </c>
      <c r="G4612" s="7">
        <f t="shared" si="363"/>
        <v>1.49</v>
      </c>
      <c r="H4612" s="7">
        <v>147.9</v>
      </c>
      <c r="I4612" s="7" t="s">
        <v>6</v>
      </c>
      <c r="J4612" s="7">
        <f t="shared" si="364"/>
        <v>67.086311523000006</v>
      </c>
      <c r="K4612" s="8">
        <f t="shared" si="365"/>
        <v>30.217698087023109</v>
      </c>
    </row>
    <row r="4613" spans="1:11" x14ac:dyDescent="0.25">
      <c r="A4613" s="1">
        <v>51</v>
      </c>
      <c r="B4613" s="1" t="str">
        <f t="shared" si="361"/>
        <v> Costa Rica</v>
      </c>
      <c r="C4613" s="1" t="str">
        <f t="shared" si="362"/>
        <v>Centroamérica</v>
      </c>
      <c r="D4613" s="2">
        <v>94897660</v>
      </c>
      <c r="E4613" s="2" t="s">
        <v>5</v>
      </c>
      <c r="F4613" s="7">
        <v>166</v>
      </c>
      <c r="G4613" s="7">
        <f t="shared" si="363"/>
        <v>1.66</v>
      </c>
      <c r="H4613" s="7">
        <v>185.2</v>
      </c>
      <c r="I4613" s="7" t="s">
        <v>6</v>
      </c>
      <c r="J4613" s="7">
        <f t="shared" si="364"/>
        <v>84.005306923999996</v>
      </c>
      <c r="K4613" s="8">
        <f t="shared" si="365"/>
        <v>30.485305169110177</v>
      </c>
    </row>
    <row r="4614" spans="1:11" x14ac:dyDescent="0.25">
      <c r="A4614" s="1">
        <v>54</v>
      </c>
      <c r="B4614" s="1" t="str">
        <f t="shared" si="361"/>
        <v> Bolivia</v>
      </c>
      <c r="C4614" s="1" t="str">
        <f t="shared" si="362"/>
        <v>Sudamérica</v>
      </c>
      <c r="D4614" s="2">
        <v>87379572</v>
      </c>
      <c r="E4614" s="2" t="s">
        <v>7</v>
      </c>
      <c r="F4614" s="7">
        <v>147</v>
      </c>
      <c r="G4614" s="7">
        <f t="shared" si="363"/>
        <v>1.47</v>
      </c>
      <c r="H4614" s="7">
        <v>130.1</v>
      </c>
      <c r="I4614" s="7" t="s">
        <v>6</v>
      </c>
      <c r="J4614" s="7">
        <f t="shared" si="364"/>
        <v>59.012367337000001</v>
      </c>
      <c r="K4614" s="8">
        <f t="shared" si="365"/>
        <v>27.309161616456109</v>
      </c>
    </row>
    <row r="4615" spans="1:11" x14ac:dyDescent="0.25">
      <c r="A4615" s="1">
        <v>5</v>
      </c>
      <c r="B4615" s="1" t="str">
        <f t="shared" si="361"/>
        <v> Togo</v>
      </c>
      <c r="C4615" s="1" t="str">
        <f t="shared" si="362"/>
        <v>África</v>
      </c>
      <c r="D4615" s="2">
        <v>33779248</v>
      </c>
      <c r="E4615" s="2" t="s">
        <v>7</v>
      </c>
      <c r="F4615" s="7">
        <v>158</v>
      </c>
      <c r="G4615" s="7">
        <f t="shared" si="363"/>
        <v>1.58</v>
      </c>
      <c r="H4615" s="7">
        <v>59</v>
      </c>
      <c r="I4615" s="7" t="s">
        <v>8</v>
      </c>
      <c r="J4615" s="7">
        <f t="shared" si="364"/>
        <v>59</v>
      </c>
      <c r="K4615" s="8">
        <f t="shared" si="365"/>
        <v>23.634033007530842</v>
      </c>
    </row>
    <row r="4616" spans="1:11" x14ac:dyDescent="0.25">
      <c r="A4616" s="1">
        <v>32</v>
      </c>
      <c r="B4616" s="1" t="str">
        <f t="shared" si="361"/>
        <v> Ghana</v>
      </c>
      <c r="C4616" s="1" t="str">
        <f t="shared" si="362"/>
        <v>África</v>
      </c>
      <c r="D4616" s="2">
        <v>76659695</v>
      </c>
      <c r="E4616" s="2" t="s">
        <v>5</v>
      </c>
      <c r="F4616" s="7">
        <v>192</v>
      </c>
      <c r="G4616" s="7">
        <f t="shared" si="363"/>
        <v>1.92</v>
      </c>
      <c r="H4616" s="7">
        <v>186.7</v>
      </c>
      <c r="I4616" s="7" t="s">
        <v>6</v>
      </c>
      <c r="J4616" s="7">
        <f t="shared" si="364"/>
        <v>84.685695479000003</v>
      </c>
      <c r="K4616" s="8">
        <f t="shared" si="365"/>
        <v>22.972465136447486</v>
      </c>
    </row>
    <row r="4617" spans="1:11" x14ac:dyDescent="0.25">
      <c r="A4617" s="1">
        <v>40</v>
      </c>
      <c r="B4617" s="1" t="str">
        <f t="shared" si="361"/>
        <v> Israel</v>
      </c>
      <c r="C4617" s="1" t="str">
        <f t="shared" si="362"/>
        <v>Medio Oriente</v>
      </c>
      <c r="D4617" s="2">
        <v>33892349</v>
      </c>
      <c r="E4617" s="2" t="s">
        <v>7</v>
      </c>
      <c r="F4617" s="7">
        <v>171</v>
      </c>
      <c r="G4617" s="7">
        <f t="shared" si="363"/>
        <v>1.71</v>
      </c>
      <c r="H4617" s="7">
        <v>72.2</v>
      </c>
      <c r="I4617" s="7" t="s">
        <v>8</v>
      </c>
      <c r="J4617" s="7">
        <f t="shared" si="364"/>
        <v>72.2</v>
      </c>
      <c r="K4617" s="8">
        <f t="shared" si="365"/>
        <v>24.691358024691361</v>
      </c>
    </row>
    <row r="4618" spans="1:11" x14ac:dyDescent="0.25">
      <c r="A4618" s="1">
        <v>38</v>
      </c>
      <c r="B4618" s="1" t="str">
        <f t="shared" si="361"/>
        <v> Namibia</v>
      </c>
      <c r="C4618" s="1" t="str">
        <f t="shared" si="362"/>
        <v>África</v>
      </c>
      <c r="D4618" s="2">
        <v>68978000</v>
      </c>
      <c r="E4618" s="2" t="s">
        <v>7</v>
      </c>
      <c r="F4618" s="7">
        <v>166</v>
      </c>
      <c r="G4618" s="7">
        <f t="shared" si="363"/>
        <v>1.66</v>
      </c>
      <c r="H4618" s="7">
        <v>61.6</v>
      </c>
      <c r="I4618" s="7" t="s">
        <v>8</v>
      </c>
      <c r="J4618" s="7">
        <f t="shared" si="364"/>
        <v>61.6</v>
      </c>
      <c r="K4618" s="8">
        <f t="shared" si="365"/>
        <v>22.354478153578171</v>
      </c>
    </row>
    <row r="4619" spans="1:11" x14ac:dyDescent="0.25">
      <c r="A4619" s="1">
        <v>60</v>
      </c>
      <c r="B4619" s="1" t="str">
        <f t="shared" si="361"/>
        <v> Nicaragua</v>
      </c>
      <c r="C4619" s="1" t="str">
        <f t="shared" si="362"/>
        <v>Centroamérica</v>
      </c>
      <c r="D4619" s="2">
        <v>57773617</v>
      </c>
      <c r="E4619" s="2" t="s">
        <v>7</v>
      </c>
      <c r="F4619" s="7">
        <v>160</v>
      </c>
      <c r="G4619" s="7">
        <f t="shared" si="363"/>
        <v>1.6</v>
      </c>
      <c r="H4619" s="7">
        <v>158.1</v>
      </c>
      <c r="I4619" s="7" t="s">
        <v>6</v>
      </c>
      <c r="J4619" s="7">
        <f t="shared" si="364"/>
        <v>71.712953697000003</v>
      </c>
      <c r="K4619" s="8">
        <f t="shared" si="365"/>
        <v>28.012872537890622</v>
      </c>
    </row>
    <row r="4620" spans="1:11" x14ac:dyDescent="0.25">
      <c r="A4620" s="1">
        <v>56</v>
      </c>
      <c r="B4620" s="1" t="str">
        <f t="shared" si="361"/>
        <v> Armenia</v>
      </c>
      <c r="C4620" s="1" t="str">
        <f t="shared" si="362"/>
        <v>Medio Oriente</v>
      </c>
      <c r="D4620" s="2">
        <v>56918366</v>
      </c>
      <c r="E4620" s="2" t="s">
        <v>7</v>
      </c>
      <c r="F4620" s="7">
        <v>173</v>
      </c>
      <c r="G4620" s="7">
        <f t="shared" si="363"/>
        <v>1.73</v>
      </c>
      <c r="H4620" s="7">
        <v>71.900000000000006</v>
      </c>
      <c r="I4620" s="7" t="s">
        <v>8</v>
      </c>
      <c r="J4620" s="7">
        <f t="shared" si="364"/>
        <v>71.900000000000006</v>
      </c>
      <c r="K4620" s="8">
        <f t="shared" si="365"/>
        <v>24.023522336195665</v>
      </c>
    </row>
    <row r="4621" spans="1:11" x14ac:dyDescent="0.25">
      <c r="A4621" s="1">
        <v>50</v>
      </c>
      <c r="B4621" s="1" t="str">
        <f t="shared" si="361"/>
        <v> Venezuela</v>
      </c>
      <c r="C4621" s="1" t="str">
        <f t="shared" si="362"/>
        <v>Sudamérica</v>
      </c>
      <c r="D4621" s="2">
        <v>58775622</v>
      </c>
      <c r="E4621" s="2" t="s">
        <v>7</v>
      </c>
      <c r="F4621" s="7">
        <v>165</v>
      </c>
      <c r="G4621" s="7">
        <f t="shared" si="363"/>
        <v>1.65</v>
      </c>
      <c r="H4621" s="7">
        <v>151.19999999999999</v>
      </c>
      <c r="I4621" s="7" t="s">
        <v>6</v>
      </c>
      <c r="J4621" s="7">
        <f t="shared" si="364"/>
        <v>68.583166343999991</v>
      </c>
      <c r="K4621" s="8">
        <f t="shared" si="365"/>
        <v>25.191245672727273</v>
      </c>
    </row>
    <row r="4622" spans="1:11" x14ac:dyDescent="0.25">
      <c r="A4622" s="1">
        <v>30</v>
      </c>
      <c r="B4622" s="1" t="str">
        <f t="shared" si="361"/>
        <v> Liberia</v>
      </c>
      <c r="C4622" s="1" t="str">
        <f t="shared" si="362"/>
        <v>África</v>
      </c>
      <c r="D4622" s="2">
        <v>50026446</v>
      </c>
      <c r="E4622" s="2" t="s">
        <v>5</v>
      </c>
      <c r="F4622" s="7">
        <v>163</v>
      </c>
      <c r="G4622" s="7">
        <f t="shared" si="363"/>
        <v>1.63</v>
      </c>
      <c r="H4622" s="7">
        <v>134</v>
      </c>
      <c r="I4622" s="7" t="s">
        <v>6</v>
      </c>
      <c r="J4622" s="7">
        <f t="shared" si="364"/>
        <v>60.781377580000004</v>
      </c>
      <c r="K4622" s="8">
        <f t="shared" si="365"/>
        <v>22.876802883059206</v>
      </c>
    </row>
    <row r="4623" spans="1:11" x14ac:dyDescent="0.25">
      <c r="A4623" s="1">
        <v>15</v>
      </c>
      <c r="B4623" s="1" t="str">
        <f t="shared" si="361"/>
        <v> Burundi</v>
      </c>
      <c r="C4623" s="1" t="str">
        <f t="shared" si="362"/>
        <v>África</v>
      </c>
      <c r="D4623" s="2">
        <v>67290063</v>
      </c>
      <c r="E4623" s="2" t="s">
        <v>7</v>
      </c>
      <c r="F4623" s="7">
        <v>153</v>
      </c>
      <c r="G4623" s="7">
        <f t="shared" si="363"/>
        <v>1.53</v>
      </c>
      <c r="H4623" s="7">
        <v>53.7</v>
      </c>
      <c r="I4623" s="7" t="s">
        <v>8</v>
      </c>
      <c r="J4623" s="7">
        <f t="shared" si="364"/>
        <v>53.7</v>
      </c>
      <c r="K4623" s="8">
        <f t="shared" si="365"/>
        <v>22.939894912213251</v>
      </c>
    </row>
    <row r="4624" spans="1:11" x14ac:dyDescent="0.25">
      <c r="A4624" s="1">
        <v>41</v>
      </c>
      <c r="B4624" s="1" t="str">
        <f t="shared" si="361"/>
        <v> Mongolia</v>
      </c>
      <c r="C4624" s="1" t="str">
        <f t="shared" si="362"/>
        <v>Asia</v>
      </c>
      <c r="D4624" s="2">
        <v>15753539</v>
      </c>
      <c r="E4624" s="2" t="s">
        <v>5</v>
      </c>
      <c r="F4624" s="7">
        <v>178</v>
      </c>
      <c r="G4624" s="7">
        <f t="shared" si="363"/>
        <v>1.78</v>
      </c>
      <c r="H4624" s="7">
        <v>76.2</v>
      </c>
      <c r="I4624" s="7" t="s">
        <v>8</v>
      </c>
      <c r="J4624" s="7">
        <f t="shared" si="364"/>
        <v>76.2</v>
      </c>
      <c r="K4624" s="8">
        <f t="shared" si="365"/>
        <v>24.049993687665697</v>
      </c>
    </row>
    <row r="4625" spans="1:11" x14ac:dyDescent="0.25">
      <c r="A4625" s="1">
        <v>30</v>
      </c>
      <c r="B4625" s="1" t="str">
        <f t="shared" si="361"/>
        <v> Liberia</v>
      </c>
      <c r="C4625" s="1" t="str">
        <f t="shared" si="362"/>
        <v>África</v>
      </c>
      <c r="D4625" s="2">
        <v>81995867</v>
      </c>
      <c r="E4625" s="2" t="s">
        <v>5</v>
      </c>
      <c r="F4625" s="7">
        <v>162</v>
      </c>
      <c r="G4625" s="7">
        <f t="shared" si="363"/>
        <v>1.62</v>
      </c>
      <c r="H4625" s="7">
        <v>60.3</v>
      </c>
      <c r="I4625" s="7" t="s">
        <v>8</v>
      </c>
      <c r="J4625" s="7">
        <f t="shared" si="364"/>
        <v>60.3</v>
      </c>
      <c r="K4625" s="8">
        <f t="shared" si="365"/>
        <v>22.976680384087786</v>
      </c>
    </row>
    <row r="4626" spans="1:11" x14ac:dyDescent="0.25">
      <c r="A4626" s="1">
        <v>3</v>
      </c>
      <c r="B4626" s="1" t="str">
        <f t="shared" si="361"/>
        <v> Uganda</v>
      </c>
      <c r="C4626" s="1" t="str">
        <f t="shared" si="362"/>
        <v>África</v>
      </c>
      <c r="D4626" s="2">
        <v>18284157</v>
      </c>
      <c r="E4626" s="2" t="s">
        <v>7</v>
      </c>
      <c r="F4626" s="7">
        <v>156</v>
      </c>
      <c r="G4626" s="7">
        <f t="shared" si="363"/>
        <v>1.56</v>
      </c>
      <c r="H4626" s="7">
        <v>52</v>
      </c>
      <c r="I4626" s="7" t="s">
        <v>8</v>
      </c>
      <c r="J4626" s="7">
        <f t="shared" si="364"/>
        <v>52</v>
      </c>
      <c r="K4626" s="8">
        <f t="shared" si="365"/>
        <v>21.367521367521366</v>
      </c>
    </row>
    <row r="4627" spans="1:11" x14ac:dyDescent="0.25">
      <c r="A4627" s="1">
        <v>39</v>
      </c>
      <c r="B4627" s="1" t="str">
        <f t="shared" si="361"/>
        <v> Portugal</v>
      </c>
      <c r="C4627" s="1" t="str">
        <f t="shared" si="362"/>
        <v>Europa</v>
      </c>
      <c r="D4627" s="2">
        <v>98185040</v>
      </c>
      <c r="E4627" s="2" t="s">
        <v>5</v>
      </c>
      <c r="F4627" s="7">
        <v>166</v>
      </c>
      <c r="G4627" s="7">
        <f t="shared" si="363"/>
        <v>1.66</v>
      </c>
      <c r="H4627" s="7">
        <v>139.80000000000001</v>
      </c>
      <c r="I4627" s="7" t="s">
        <v>6</v>
      </c>
      <c r="J4627" s="7">
        <f t="shared" si="364"/>
        <v>63.412213326000007</v>
      </c>
      <c r="K4627" s="8">
        <f t="shared" si="365"/>
        <v>23.012125608216</v>
      </c>
    </row>
    <row r="4628" spans="1:11" x14ac:dyDescent="0.25">
      <c r="A4628" s="1">
        <v>43</v>
      </c>
      <c r="B4628" s="1" t="str">
        <f t="shared" si="361"/>
        <v> Colombia</v>
      </c>
      <c r="C4628" s="1" t="str">
        <f t="shared" si="362"/>
        <v>Sudamérica</v>
      </c>
      <c r="D4628" s="2">
        <v>76266489</v>
      </c>
      <c r="E4628" s="2" t="s">
        <v>5</v>
      </c>
      <c r="F4628" s="7">
        <v>171</v>
      </c>
      <c r="G4628" s="7">
        <f t="shared" si="363"/>
        <v>1.71</v>
      </c>
      <c r="H4628" s="7">
        <v>175.9</v>
      </c>
      <c r="I4628" s="7" t="s">
        <v>6</v>
      </c>
      <c r="J4628" s="7">
        <f t="shared" si="364"/>
        <v>79.786897883000009</v>
      </c>
      <c r="K4628" s="8">
        <f t="shared" si="365"/>
        <v>27.285967608152941</v>
      </c>
    </row>
    <row r="4629" spans="1:11" x14ac:dyDescent="0.25">
      <c r="A4629" s="1">
        <v>49</v>
      </c>
      <c r="B4629" s="1" t="str">
        <f t="shared" si="361"/>
        <v> Uruguay</v>
      </c>
      <c r="C4629" s="1" t="str">
        <f t="shared" si="362"/>
        <v>Sudamérica</v>
      </c>
      <c r="D4629" s="2">
        <v>30712252</v>
      </c>
      <c r="E4629" s="2" t="s">
        <v>7</v>
      </c>
      <c r="F4629" s="7">
        <v>199</v>
      </c>
      <c r="G4629" s="7">
        <f t="shared" si="363"/>
        <v>1.99</v>
      </c>
      <c r="H4629" s="7">
        <v>88.1</v>
      </c>
      <c r="I4629" s="7" t="s">
        <v>8</v>
      </c>
      <c r="J4629" s="7">
        <f t="shared" si="364"/>
        <v>88.1</v>
      </c>
      <c r="K4629" s="8">
        <f t="shared" si="365"/>
        <v>22.246912956743515</v>
      </c>
    </row>
    <row r="4630" spans="1:11" x14ac:dyDescent="0.25">
      <c r="A4630" s="1">
        <v>35</v>
      </c>
      <c r="B4630" s="1" t="str">
        <f t="shared" si="361"/>
        <v> Cabo Verde</v>
      </c>
      <c r="C4630" s="1" t="str">
        <f t="shared" si="362"/>
        <v>África</v>
      </c>
      <c r="D4630" s="2">
        <v>71777603</v>
      </c>
      <c r="E4630" s="2" t="s">
        <v>5</v>
      </c>
      <c r="F4630" s="7">
        <v>137</v>
      </c>
      <c r="G4630" s="7">
        <f t="shared" si="363"/>
        <v>1.37</v>
      </c>
      <c r="H4630" s="7">
        <v>49.8</v>
      </c>
      <c r="I4630" s="7" t="s">
        <v>8</v>
      </c>
      <c r="J4630" s="7">
        <f t="shared" si="364"/>
        <v>49.8</v>
      </c>
      <c r="K4630" s="8">
        <f t="shared" si="365"/>
        <v>26.533113112046454</v>
      </c>
    </row>
    <row r="4631" spans="1:11" x14ac:dyDescent="0.25">
      <c r="A4631" s="1">
        <v>5</v>
      </c>
      <c r="B4631" s="1" t="str">
        <f t="shared" si="361"/>
        <v> Togo</v>
      </c>
      <c r="C4631" s="1" t="str">
        <f t="shared" si="362"/>
        <v>África</v>
      </c>
      <c r="D4631" s="2">
        <v>21349513</v>
      </c>
      <c r="E4631" s="2" t="s">
        <v>5</v>
      </c>
      <c r="F4631" s="7">
        <v>156</v>
      </c>
      <c r="G4631" s="7">
        <f t="shared" si="363"/>
        <v>1.56</v>
      </c>
      <c r="H4631" s="7">
        <v>129.4</v>
      </c>
      <c r="I4631" s="7" t="s">
        <v>6</v>
      </c>
      <c r="J4631" s="7">
        <f t="shared" si="364"/>
        <v>58.694852678000004</v>
      </c>
      <c r="K4631" s="8">
        <f t="shared" si="365"/>
        <v>24.118529206936227</v>
      </c>
    </row>
    <row r="4632" spans="1:11" x14ac:dyDescent="0.25">
      <c r="A4632" s="1">
        <v>3</v>
      </c>
      <c r="B4632" s="1" t="str">
        <f t="shared" si="361"/>
        <v> Uganda</v>
      </c>
      <c r="C4632" s="1" t="str">
        <f t="shared" si="362"/>
        <v>África</v>
      </c>
      <c r="D4632" s="2">
        <v>81305512</v>
      </c>
      <c r="E4632" s="2" t="s">
        <v>5</v>
      </c>
      <c r="F4632" s="7">
        <v>169</v>
      </c>
      <c r="G4632" s="7">
        <f t="shared" si="363"/>
        <v>1.69</v>
      </c>
      <c r="H4632" s="7">
        <v>126.5</v>
      </c>
      <c r="I4632" s="7" t="s">
        <v>6</v>
      </c>
      <c r="J4632" s="7">
        <f t="shared" si="364"/>
        <v>57.379434805000002</v>
      </c>
      <c r="K4632" s="8">
        <f t="shared" si="365"/>
        <v>20.090135081054587</v>
      </c>
    </row>
    <row r="4633" spans="1:11" x14ac:dyDescent="0.25">
      <c r="A4633" s="1">
        <v>65</v>
      </c>
      <c r="B4633" s="1" t="str">
        <f t="shared" si="361"/>
        <v> Kuwait</v>
      </c>
      <c r="C4633" s="1" t="str">
        <f t="shared" si="362"/>
        <v>Medio Oriente</v>
      </c>
      <c r="D4633" s="2">
        <v>67349985</v>
      </c>
      <c r="E4633" s="2" t="s">
        <v>5</v>
      </c>
      <c r="F4633" s="7">
        <v>157</v>
      </c>
      <c r="G4633" s="7">
        <f t="shared" si="363"/>
        <v>1.57</v>
      </c>
      <c r="H4633" s="7">
        <v>77</v>
      </c>
      <c r="I4633" s="7" t="s">
        <v>8</v>
      </c>
      <c r="J4633" s="7">
        <f t="shared" si="364"/>
        <v>77</v>
      </c>
      <c r="K4633" s="8">
        <f t="shared" si="365"/>
        <v>31.238589800803275</v>
      </c>
    </row>
    <row r="4634" spans="1:11" x14ac:dyDescent="0.25">
      <c r="A4634" s="1">
        <v>60</v>
      </c>
      <c r="B4634" s="1" t="str">
        <f t="shared" si="361"/>
        <v> Nicaragua</v>
      </c>
      <c r="C4634" s="1" t="str">
        <f t="shared" si="362"/>
        <v>Centroamérica</v>
      </c>
      <c r="D4634" s="2">
        <v>84805179</v>
      </c>
      <c r="E4634" s="2" t="s">
        <v>5</v>
      </c>
      <c r="F4634" s="7">
        <v>174</v>
      </c>
      <c r="G4634" s="7">
        <f t="shared" si="363"/>
        <v>1.74</v>
      </c>
      <c r="H4634" s="7">
        <v>188.1</v>
      </c>
      <c r="I4634" s="7" t="s">
        <v>6</v>
      </c>
      <c r="J4634" s="7">
        <f t="shared" si="364"/>
        <v>85.320724796999997</v>
      </c>
      <c r="K4634" s="8">
        <f t="shared" si="365"/>
        <v>28.18097661414982</v>
      </c>
    </row>
    <row r="4635" spans="1:11" x14ac:dyDescent="0.25">
      <c r="A4635" s="1">
        <v>58</v>
      </c>
      <c r="B4635" s="1" t="str">
        <f t="shared" si="361"/>
        <v> Guyana</v>
      </c>
      <c r="C4635" s="1" t="str">
        <f t="shared" si="362"/>
        <v>Sudamérica</v>
      </c>
      <c r="D4635" s="2">
        <v>69104392</v>
      </c>
      <c r="E4635" s="2" t="s">
        <v>5</v>
      </c>
      <c r="F4635" s="7">
        <v>158</v>
      </c>
      <c r="G4635" s="7">
        <f t="shared" si="363"/>
        <v>1.58</v>
      </c>
      <c r="H4635" s="7">
        <v>65.599999999999994</v>
      </c>
      <c r="I4635" s="7" t="s">
        <v>8</v>
      </c>
      <c r="J4635" s="7">
        <f t="shared" si="364"/>
        <v>65.599999999999994</v>
      </c>
      <c r="K4635" s="8">
        <f t="shared" si="365"/>
        <v>26.277840089729203</v>
      </c>
    </row>
    <row r="4636" spans="1:11" x14ac:dyDescent="0.25">
      <c r="A4636" s="1">
        <v>47</v>
      </c>
      <c r="B4636" s="1" t="str">
        <f t="shared" si="361"/>
        <v> Malta</v>
      </c>
      <c r="C4636" s="1" t="str">
        <f t="shared" si="362"/>
        <v>África</v>
      </c>
      <c r="D4636" s="2">
        <v>72038805</v>
      </c>
      <c r="E4636" s="2" t="s">
        <v>5</v>
      </c>
      <c r="F4636" s="7">
        <v>182</v>
      </c>
      <c r="G4636" s="7">
        <f t="shared" si="363"/>
        <v>1.82</v>
      </c>
      <c r="H4636" s="7">
        <v>92.9</v>
      </c>
      <c r="I4636" s="7" t="s">
        <v>8</v>
      </c>
      <c r="J4636" s="7">
        <f t="shared" si="364"/>
        <v>92.9</v>
      </c>
      <c r="K4636" s="8">
        <f t="shared" si="365"/>
        <v>28.046129694481344</v>
      </c>
    </row>
    <row r="4637" spans="1:11" x14ac:dyDescent="0.25">
      <c r="A4637" s="1">
        <v>64</v>
      </c>
      <c r="B4637" s="1" t="str">
        <f t="shared" si="361"/>
        <v> Kiribati</v>
      </c>
      <c r="C4637" s="1" t="str">
        <f t="shared" si="362"/>
        <v>Oceanía</v>
      </c>
      <c r="D4637" s="2">
        <v>19833047</v>
      </c>
      <c r="E4637" s="2" t="s">
        <v>7</v>
      </c>
      <c r="F4637" s="7">
        <v>158</v>
      </c>
      <c r="G4637" s="7">
        <f t="shared" si="363"/>
        <v>1.58</v>
      </c>
      <c r="H4637" s="7">
        <v>90.7</v>
      </c>
      <c r="I4637" s="7" t="s">
        <v>8</v>
      </c>
      <c r="J4637" s="7">
        <f t="shared" si="364"/>
        <v>90.7</v>
      </c>
      <c r="K4637" s="8">
        <f t="shared" si="365"/>
        <v>36.332318538695716</v>
      </c>
    </row>
    <row r="4638" spans="1:11" x14ac:dyDescent="0.25">
      <c r="A4638" s="1">
        <v>33</v>
      </c>
      <c r="B4638" s="1" t="str">
        <f t="shared" si="361"/>
        <v> Serbia</v>
      </c>
      <c r="C4638" s="1" t="str">
        <f t="shared" si="362"/>
        <v>Europa</v>
      </c>
      <c r="D4638" s="2">
        <v>87111255</v>
      </c>
      <c r="E4638" s="2" t="s">
        <v>7</v>
      </c>
      <c r="F4638" s="7">
        <v>190</v>
      </c>
      <c r="G4638" s="7">
        <f t="shared" si="363"/>
        <v>1.9</v>
      </c>
      <c r="H4638" s="7">
        <v>167.3</v>
      </c>
      <c r="I4638" s="7" t="s">
        <v>6</v>
      </c>
      <c r="J4638" s="7">
        <f t="shared" si="364"/>
        <v>75.886003501000005</v>
      </c>
      <c r="K4638" s="8">
        <f t="shared" si="365"/>
        <v>21.021053601385045</v>
      </c>
    </row>
    <row r="4639" spans="1:11" x14ac:dyDescent="0.25">
      <c r="A4639" s="1">
        <v>3</v>
      </c>
      <c r="B4639" s="1" t="str">
        <f t="shared" si="361"/>
        <v> Uganda</v>
      </c>
      <c r="C4639" s="1" t="str">
        <f t="shared" si="362"/>
        <v>África</v>
      </c>
      <c r="D4639" s="2">
        <v>46885697</v>
      </c>
      <c r="E4639" s="2" t="s">
        <v>5</v>
      </c>
      <c r="F4639" s="7">
        <v>154</v>
      </c>
      <c r="G4639" s="7">
        <f t="shared" si="363"/>
        <v>1.54</v>
      </c>
      <c r="H4639" s="7">
        <v>47.7</v>
      </c>
      <c r="I4639" s="7" t="s">
        <v>8</v>
      </c>
      <c r="J4639" s="7">
        <f t="shared" si="364"/>
        <v>47.7</v>
      </c>
      <c r="K4639" s="8">
        <f t="shared" si="365"/>
        <v>20.113003879237649</v>
      </c>
    </row>
    <row r="4640" spans="1:11" x14ac:dyDescent="0.25">
      <c r="A4640" s="1">
        <v>54</v>
      </c>
      <c r="B4640" s="1" t="str">
        <f t="shared" si="361"/>
        <v> Bolivia</v>
      </c>
      <c r="C4640" s="1" t="str">
        <f t="shared" si="362"/>
        <v>Sudamérica</v>
      </c>
      <c r="D4640" s="2">
        <v>16416807</v>
      </c>
      <c r="E4640" s="2" t="s">
        <v>7</v>
      </c>
      <c r="F4640" s="7">
        <v>167</v>
      </c>
      <c r="G4640" s="7">
        <f t="shared" si="363"/>
        <v>1.67</v>
      </c>
      <c r="H4640" s="7">
        <v>79.2</v>
      </c>
      <c r="I4640" s="7" t="s">
        <v>8</v>
      </c>
      <c r="J4640" s="7">
        <f t="shared" si="364"/>
        <v>79.2</v>
      </c>
      <c r="K4640" s="8">
        <f t="shared" si="365"/>
        <v>28.398293233891501</v>
      </c>
    </row>
    <row r="4641" spans="1:11" x14ac:dyDescent="0.25">
      <c r="A4641" s="1">
        <v>38</v>
      </c>
      <c r="B4641" s="1" t="str">
        <f t="shared" si="361"/>
        <v> Namibia</v>
      </c>
      <c r="C4641" s="1" t="str">
        <f t="shared" si="362"/>
        <v>África</v>
      </c>
      <c r="D4641" s="2">
        <v>27146137</v>
      </c>
      <c r="E4641" s="2" t="s">
        <v>5</v>
      </c>
      <c r="F4641" s="7">
        <v>179</v>
      </c>
      <c r="G4641" s="7">
        <f t="shared" si="363"/>
        <v>1.79</v>
      </c>
      <c r="H4641" s="7">
        <v>83.3</v>
      </c>
      <c r="I4641" s="7" t="s">
        <v>8</v>
      </c>
      <c r="J4641" s="7">
        <f t="shared" si="364"/>
        <v>83.3</v>
      </c>
      <c r="K4641" s="8">
        <f t="shared" si="365"/>
        <v>25.997940139196654</v>
      </c>
    </row>
    <row r="4642" spans="1:11" x14ac:dyDescent="0.25">
      <c r="A4642" s="1">
        <v>54</v>
      </c>
      <c r="B4642" s="1" t="str">
        <f t="shared" si="361"/>
        <v> Bolivia</v>
      </c>
      <c r="C4642" s="1" t="str">
        <f t="shared" si="362"/>
        <v>Sudamérica</v>
      </c>
      <c r="D4642" s="2">
        <v>86692733</v>
      </c>
      <c r="E4642" s="2" t="s">
        <v>7</v>
      </c>
      <c r="F4642" s="7">
        <v>151</v>
      </c>
      <c r="G4642" s="7">
        <f t="shared" si="363"/>
        <v>1.51</v>
      </c>
      <c r="H4642" s="7">
        <v>146.4</v>
      </c>
      <c r="I4642" s="7" t="s">
        <v>6</v>
      </c>
      <c r="J4642" s="7">
        <f t="shared" si="364"/>
        <v>66.405922968000013</v>
      </c>
      <c r="K4642" s="8">
        <f t="shared" si="365"/>
        <v>29.124127436515948</v>
      </c>
    </row>
    <row r="4643" spans="1:11" x14ac:dyDescent="0.25">
      <c r="A4643" s="1">
        <v>8</v>
      </c>
      <c r="B4643" s="1" t="str">
        <f t="shared" si="361"/>
        <v> Paraguay</v>
      </c>
      <c r="C4643" s="1" t="str">
        <f t="shared" si="362"/>
        <v>Sudamérica</v>
      </c>
      <c r="D4643" s="2">
        <v>92608403</v>
      </c>
      <c r="E4643" s="2" t="s">
        <v>7</v>
      </c>
      <c r="F4643" s="7">
        <v>163</v>
      </c>
      <c r="G4643" s="7">
        <f t="shared" si="363"/>
        <v>1.63</v>
      </c>
      <c r="H4643" s="7">
        <v>157.6</v>
      </c>
      <c r="I4643" s="7" t="s">
        <v>6</v>
      </c>
      <c r="J4643" s="7">
        <f t="shared" si="364"/>
        <v>71.486157512000005</v>
      </c>
      <c r="K4643" s="8">
        <f t="shared" si="365"/>
        <v>26.90585174903083</v>
      </c>
    </row>
    <row r="4644" spans="1:11" x14ac:dyDescent="0.25">
      <c r="A4644" s="1">
        <v>59</v>
      </c>
      <c r="B4644" s="1" t="str">
        <f t="shared" si="361"/>
        <v> Ecuador</v>
      </c>
      <c r="C4644" s="1" t="str">
        <f t="shared" si="362"/>
        <v>Sudamérica</v>
      </c>
      <c r="D4644" s="2">
        <v>55245282</v>
      </c>
      <c r="E4644" s="2" t="s">
        <v>5</v>
      </c>
      <c r="F4644" s="7">
        <v>174</v>
      </c>
      <c r="G4644" s="7">
        <f t="shared" si="363"/>
        <v>1.74</v>
      </c>
      <c r="H4644" s="7">
        <v>75.599999999999994</v>
      </c>
      <c r="I4644" s="7" t="s">
        <v>8</v>
      </c>
      <c r="J4644" s="7">
        <f t="shared" si="364"/>
        <v>75.599999999999994</v>
      </c>
      <c r="K4644" s="8">
        <f t="shared" si="365"/>
        <v>24.970273483947679</v>
      </c>
    </row>
    <row r="4645" spans="1:11" x14ac:dyDescent="0.25">
      <c r="A4645" s="1">
        <v>12</v>
      </c>
      <c r="B4645" s="1" t="str">
        <f t="shared" si="361"/>
        <v> Dominica</v>
      </c>
      <c r="C4645" s="1" t="str">
        <f t="shared" si="362"/>
        <v>Centroamérica</v>
      </c>
      <c r="D4645" s="2">
        <v>24814139</v>
      </c>
      <c r="E4645" s="2" t="s">
        <v>5</v>
      </c>
      <c r="F4645" s="7">
        <v>169</v>
      </c>
      <c r="G4645" s="7">
        <f t="shared" si="363"/>
        <v>1.69</v>
      </c>
      <c r="H4645" s="7">
        <v>161.80000000000001</v>
      </c>
      <c r="I4645" s="7" t="s">
        <v>6</v>
      </c>
      <c r="J4645" s="7">
        <f t="shared" si="364"/>
        <v>73.391245466000015</v>
      </c>
      <c r="K4645" s="8">
        <f t="shared" si="365"/>
        <v>25.696315068099864</v>
      </c>
    </row>
    <row r="4646" spans="1:11" x14ac:dyDescent="0.25">
      <c r="A4646" s="1">
        <v>56</v>
      </c>
      <c r="B4646" s="1" t="str">
        <f t="shared" si="361"/>
        <v> Armenia</v>
      </c>
      <c r="C4646" s="1" t="str">
        <f t="shared" si="362"/>
        <v>Medio Oriente</v>
      </c>
      <c r="D4646" s="2">
        <v>43420332</v>
      </c>
      <c r="E4646" s="2" t="s">
        <v>7</v>
      </c>
      <c r="F4646" s="7">
        <v>151</v>
      </c>
      <c r="G4646" s="7">
        <f t="shared" si="363"/>
        <v>1.51</v>
      </c>
      <c r="H4646" s="7">
        <v>140.19999999999999</v>
      </c>
      <c r="I4646" s="7" t="s">
        <v>6</v>
      </c>
      <c r="J4646" s="7">
        <f t="shared" si="364"/>
        <v>63.593650273999998</v>
      </c>
      <c r="K4646" s="8">
        <f t="shared" si="365"/>
        <v>27.890728596991359</v>
      </c>
    </row>
    <row r="4647" spans="1:11" x14ac:dyDescent="0.25">
      <c r="A4647" s="1">
        <v>53</v>
      </c>
      <c r="B4647" s="1" t="str">
        <f t="shared" si="361"/>
        <v> Georgia</v>
      </c>
      <c r="C4647" s="1" t="str">
        <f t="shared" si="362"/>
        <v>Medio Oriente</v>
      </c>
      <c r="D4647" s="2">
        <v>31565389</v>
      </c>
      <c r="E4647" s="2" t="s">
        <v>7</v>
      </c>
      <c r="F4647" s="7">
        <v>173</v>
      </c>
      <c r="G4647" s="7">
        <f t="shared" si="363"/>
        <v>1.73</v>
      </c>
      <c r="H4647" s="7">
        <v>189.2</v>
      </c>
      <c r="I4647" s="7" t="s">
        <v>6</v>
      </c>
      <c r="J4647" s="7">
        <f t="shared" si="364"/>
        <v>85.819676404000006</v>
      </c>
      <c r="K4647" s="8">
        <f t="shared" si="365"/>
        <v>28.674421599117913</v>
      </c>
    </row>
    <row r="4648" spans="1:11" x14ac:dyDescent="0.25">
      <c r="A4648" s="1">
        <v>41</v>
      </c>
      <c r="B4648" s="1" t="str">
        <f t="shared" si="361"/>
        <v> Mongolia</v>
      </c>
      <c r="C4648" s="1" t="str">
        <f t="shared" si="362"/>
        <v>Asia</v>
      </c>
      <c r="D4648" s="2">
        <v>65436204</v>
      </c>
      <c r="E4648" s="2" t="s">
        <v>7</v>
      </c>
      <c r="F4648" s="7">
        <v>182</v>
      </c>
      <c r="G4648" s="7">
        <f t="shared" si="363"/>
        <v>1.82</v>
      </c>
      <c r="H4648" s="7">
        <v>211</v>
      </c>
      <c r="I4648" s="7" t="s">
        <v>6</v>
      </c>
      <c r="J4648" s="7">
        <f t="shared" si="364"/>
        <v>95.707990070000008</v>
      </c>
      <c r="K4648" s="8">
        <f t="shared" si="365"/>
        <v>28.893850401521554</v>
      </c>
    </row>
    <row r="4649" spans="1:11" x14ac:dyDescent="0.25">
      <c r="A4649" s="1">
        <v>58</v>
      </c>
      <c r="B4649" s="1" t="str">
        <f t="shared" si="361"/>
        <v> Guyana</v>
      </c>
      <c r="C4649" s="1" t="str">
        <f t="shared" si="362"/>
        <v>Sudamérica</v>
      </c>
      <c r="D4649" s="2">
        <v>44736454</v>
      </c>
      <c r="E4649" s="2" t="s">
        <v>7</v>
      </c>
      <c r="F4649" s="7">
        <v>148</v>
      </c>
      <c r="G4649" s="7">
        <f t="shared" si="363"/>
        <v>1.48</v>
      </c>
      <c r="H4649" s="7">
        <v>121.3</v>
      </c>
      <c r="I4649" s="7" t="s">
        <v>6</v>
      </c>
      <c r="J4649" s="7">
        <f t="shared" si="364"/>
        <v>55.020754481000004</v>
      </c>
      <c r="K4649" s="8">
        <f t="shared" si="365"/>
        <v>25.119044229821039</v>
      </c>
    </row>
    <row r="4650" spans="1:11" x14ac:dyDescent="0.25">
      <c r="A4650" s="1">
        <v>21</v>
      </c>
      <c r="B4650" s="1" t="str">
        <f t="shared" si="361"/>
        <v> Guinea</v>
      </c>
      <c r="C4650" s="1" t="str">
        <f t="shared" si="362"/>
        <v>África</v>
      </c>
      <c r="D4650" s="2">
        <v>85321085</v>
      </c>
      <c r="E4650" s="2" t="s">
        <v>5</v>
      </c>
      <c r="F4650" s="7">
        <v>173</v>
      </c>
      <c r="G4650" s="7">
        <f t="shared" si="363"/>
        <v>1.73</v>
      </c>
      <c r="H4650" s="7">
        <v>63.8</v>
      </c>
      <c r="I4650" s="7" t="s">
        <v>8</v>
      </c>
      <c r="J4650" s="7">
        <f t="shared" si="364"/>
        <v>63.8</v>
      </c>
      <c r="K4650" s="8">
        <f t="shared" si="365"/>
        <v>21.317117177319655</v>
      </c>
    </row>
    <row r="4651" spans="1:11" x14ac:dyDescent="0.25">
      <c r="A4651" s="1">
        <v>14</v>
      </c>
      <c r="B4651" s="1" t="str">
        <f t="shared" si="361"/>
        <v> Madagascar</v>
      </c>
      <c r="C4651" s="1" t="str">
        <f t="shared" si="362"/>
        <v>África</v>
      </c>
      <c r="D4651" s="2">
        <v>84381877</v>
      </c>
      <c r="E4651" s="2" t="s">
        <v>5</v>
      </c>
      <c r="F4651" s="7">
        <v>161</v>
      </c>
      <c r="G4651" s="7">
        <f t="shared" si="363"/>
        <v>1.61</v>
      </c>
      <c r="H4651" s="7">
        <v>117.5</v>
      </c>
      <c r="I4651" s="7" t="s">
        <v>6</v>
      </c>
      <c r="J4651" s="7">
        <f t="shared" si="364"/>
        <v>53.297103475</v>
      </c>
      <c r="K4651" s="8">
        <f t="shared" si="365"/>
        <v>20.561360856062649</v>
      </c>
    </row>
    <row r="4652" spans="1:11" x14ac:dyDescent="0.25">
      <c r="A4652" s="1">
        <v>17</v>
      </c>
      <c r="B4652" s="1" t="str">
        <f t="shared" si="361"/>
        <v> India</v>
      </c>
      <c r="C4652" s="1" t="str">
        <f t="shared" si="362"/>
        <v>Asia</v>
      </c>
      <c r="D4652" s="2">
        <v>60849458</v>
      </c>
      <c r="E4652" s="2" t="s">
        <v>5</v>
      </c>
      <c r="F4652" s="7">
        <v>164</v>
      </c>
      <c r="G4652" s="7">
        <f t="shared" si="363"/>
        <v>1.64</v>
      </c>
      <c r="H4652" s="7">
        <v>55.2</v>
      </c>
      <c r="I4652" s="7" t="s">
        <v>8</v>
      </c>
      <c r="J4652" s="7">
        <f t="shared" si="364"/>
        <v>55.2</v>
      </c>
      <c r="K4652" s="8">
        <f t="shared" si="365"/>
        <v>20.523497917906013</v>
      </c>
    </row>
    <row r="4653" spans="1:11" x14ac:dyDescent="0.25">
      <c r="A4653" s="1">
        <v>40</v>
      </c>
      <c r="B4653" s="1" t="str">
        <f t="shared" si="361"/>
        <v> Israel</v>
      </c>
      <c r="C4653" s="1" t="str">
        <f t="shared" si="362"/>
        <v>Medio Oriente</v>
      </c>
      <c r="D4653" s="2">
        <v>16986850</v>
      </c>
      <c r="E4653" s="2" t="s">
        <v>7</v>
      </c>
      <c r="F4653" s="7">
        <v>161</v>
      </c>
      <c r="G4653" s="7">
        <f t="shared" si="363"/>
        <v>1.61</v>
      </c>
      <c r="H4653" s="7">
        <v>72.2</v>
      </c>
      <c r="I4653" s="7" t="s">
        <v>8</v>
      </c>
      <c r="J4653" s="7">
        <f t="shared" si="364"/>
        <v>72.2</v>
      </c>
      <c r="K4653" s="8">
        <f t="shared" si="365"/>
        <v>27.853863662667333</v>
      </c>
    </row>
    <row r="4654" spans="1:11" x14ac:dyDescent="0.25">
      <c r="A4654" s="1">
        <v>48</v>
      </c>
      <c r="B4654" s="1" t="str">
        <f t="shared" si="361"/>
        <v> Vanuatu</v>
      </c>
      <c r="C4654" s="1" t="str">
        <f t="shared" si="362"/>
        <v>Oceanía</v>
      </c>
      <c r="D4654" s="2">
        <v>93106086</v>
      </c>
      <c r="E4654" s="2" t="s">
        <v>7</v>
      </c>
      <c r="F4654" s="7">
        <v>156</v>
      </c>
      <c r="G4654" s="7">
        <f t="shared" si="363"/>
        <v>1.56</v>
      </c>
      <c r="H4654" s="7">
        <v>61.8</v>
      </c>
      <c r="I4654" s="7" t="s">
        <v>8</v>
      </c>
      <c r="J4654" s="7">
        <f t="shared" si="364"/>
        <v>61.8</v>
      </c>
      <c r="K4654" s="8">
        <f t="shared" si="365"/>
        <v>25.394477317554237</v>
      </c>
    </row>
    <row r="4655" spans="1:11" x14ac:dyDescent="0.25">
      <c r="A4655" s="1">
        <v>57</v>
      </c>
      <c r="B4655" s="1" t="str">
        <f t="shared" si="361"/>
        <v> Argentina</v>
      </c>
      <c r="C4655" s="1" t="str">
        <f t="shared" si="362"/>
        <v>Sudamérica</v>
      </c>
      <c r="D4655" s="2">
        <v>57424046</v>
      </c>
      <c r="E4655" s="2" t="s">
        <v>5</v>
      </c>
      <c r="F4655" s="7">
        <v>162</v>
      </c>
      <c r="G4655" s="7">
        <f t="shared" si="363"/>
        <v>1.62</v>
      </c>
      <c r="H4655" s="7">
        <v>67.599999999999994</v>
      </c>
      <c r="I4655" s="7" t="s">
        <v>8</v>
      </c>
      <c r="J4655" s="7">
        <f t="shared" si="364"/>
        <v>67.599999999999994</v>
      </c>
      <c r="K4655" s="8">
        <f t="shared" si="365"/>
        <v>25.758268556622458</v>
      </c>
    </row>
    <row r="4656" spans="1:11" x14ac:dyDescent="0.25">
      <c r="A4656" s="1">
        <v>19</v>
      </c>
      <c r="B4656" s="1" t="str">
        <f t="shared" si="361"/>
        <v> Somalia</v>
      </c>
      <c r="C4656" s="1" t="str">
        <f t="shared" si="362"/>
        <v>África</v>
      </c>
      <c r="D4656" s="2">
        <v>21064903</v>
      </c>
      <c r="E4656" s="2" t="s">
        <v>7</v>
      </c>
      <c r="F4656" s="7">
        <v>155</v>
      </c>
      <c r="G4656" s="7">
        <f t="shared" si="363"/>
        <v>1.55</v>
      </c>
      <c r="H4656" s="7">
        <v>105.4</v>
      </c>
      <c r="I4656" s="7" t="s">
        <v>6</v>
      </c>
      <c r="J4656" s="7">
        <f t="shared" si="364"/>
        <v>47.808635798000005</v>
      </c>
      <c r="K4656" s="8">
        <f t="shared" si="365"/>
        <v>19.899536232258065</v>
      </c>
    </row>
    <row r="4657" spans="1:11" x14ac:dyDescent="0.25">
      <c r="A4657" s="1">
        <v>46</v>
      </c>
      <c r="B4657" s="1" t="str">
        <f t="shared" si="361"/>
        <v> Australia</v>
      </c>
      <c r="C4657" s="1" t="str">
        <f t="shared" si="362"/>
        <v>Oceanía</v>
      </c>
      <c r="D4657" s="2">
        <v>99751798</v>
      </c>
      <c r="E4657" s="2" t="s">
        <v>5</v>
      </c>
      <c r="F4657" s="7">
        <v>189</v>
      </c>
      <c r="G4657" s="7">
        <f t="shared" si="363"/>
        <v>1.89</v>
      </c>
      <c r="H4657" s="7">
        <v>229.5</v>
      </c>
      <c r="I4657" s="7" t="s">
        <v>6</v>
      </c>
      <c r="J4657" s="7">
        <f t="shared" si="364"/>
        <v>104.09944891500001</v>
      </c>
      <c r="K4657" s="8">
        <f t="shared" si="365"/>
        <v>29.142366931216937</v>
      </c>
    </row>
    <row r="4658" spans="1:11" x14ac:dyDescent="0.25">
      <c r="A4658" s="1">
        <v>64</v>
      </c>
      <c r="B4658" s="1" t="str">
        <f t="shared" si="361"/>
        <v> Kiribati</v>
      </c>
      <c r="C4658" s="1" t="str">
        <f t="shared" si="362"/>
        <v>Oceanía</v>
      </c>
      <c r="D4658" s="2">
        <v>49318540</v>
      </c>
      <c r="E4658" s="2" t="s">
        <v>5</v>
      </c>
      <c r="F4658" s="7">
        <v>172</v>
      </c>
      <c r="G4658" s="7">
        <f t="shared" si="363"/>
        <v>1.72</v>
      </c>
      <c r="H4658" s="7">
        <v>86</v>
      </c>
      <c r="I4658" s="7" t="s">
        <v>8</v>
      </c>
      <c r="J4658" s="7">
        <f t="shared" si="364"/>
        <v>86</v>
      </c>
      <c r="K4658" s="8">
        <f t="shared" si="365"/>
        <v>29.069767441860467</v>
      </c>
    </row>
    <row r="4659" spans="1:11" x14ac:dyDescent="0.25">
      <c r="A4659" s="1">
        <v>64</v>
      </c>
      <c r="B4659" s="1" t="str">
        <f t="shared" si="361"/>
        <v> Kiribati</v>
      </c>
      <c r="C4659" s="1" t="str">
        <f t="shared" si="362"/>
        <v>Oceanía</v>
      </c>
      <c r="D4659" s="2">
        <v>79883293</v>
      </c>
      <c r="E4659" s="2" t="s">
        <v>5</v>
      </c>
      <c r="F4659" s="7">
        <v>167</v>
      </c>
      <c r="G4659" s="7">
        <f t="shared" si="363"/>
        <v>1.67</v>
      </c>
      <c r="H4659" s="7">
        <v>79</v>
      </c>
      <c r="I4659" s="7" t="s">
        <v>8</v>
      </c>
      <c r="J4659" s="7">
        <f t="shared" si="364"/>
        <v>79</v>
      </c>
      <c r="K4659" s="8">
        <f t="shared" si="365"/>
        <v>28.326580372189753</v>
      </c>
    </row>
    <row r="4660" spans="1:11" x14ac:dyDescent="0.25">
      <c r="A4660" s="1">
        <v>2</v>
      </c>
      <c r="B4660" s="1" t="str">
        <f t="shared" si="361"/>
        <v> Burkina Faso</v>
      </c>
      <c r="C4660" s="1" t="str">
        <f t="shared" si="362"/>
        <v>África</v>
      </c>
      <c r="D4660" s="2">
        <v>24549603</v>
      </c>
      <c r="E4660" s="2" t="s">
        <v>5</v>
      </c>
      <c r="F4660" s="7">
        <v>168</v>
      </c>
      <c r="G4660" s="7">
        <f t="shared" si="363"/>
        <v>1.68</v>
      </c>
      <c r="H4660" s="7">
        <v>147</v>
      </c>
      <c r="I4660" s="7" t="s">
        <v>6</v>
      </c>
      <c r="J4660" s="7">
        <f t="shared" si="364"/>
        <v>66.67807839000001</v>
      </c>
      <c r="K4660" s="8">
        <f t="shared" si="365"/>
        <v>23.624602604166675</v>
      </c>
    </row>
    <row r="4661" spans="1:11" x14ac:dyDescent="0.25">
      <c r="A4661" s="1">
        <v>49</v>
      </c>
      <c r="B4661" s="1" t="str">
        <f t="shared" si="361"/>
        <v> Uruguay</v>
      </c>
      <c r="C4661" s="1" t="str">
        <f t="shared" si="362"/>
        <v>Sudamérica</v>
      </c>
      <c r="D4661" s="2">
        <v>44422357</v>
      </c>
      <c r="E4661" s="2" t="s">
        <v>5</v>
      </c>
      <c r="F4661" s="7">
        <v>174</v>
      </c>
      <c r="G4661" s="7">
        <f t="shared" si="363"/>
        <v>1.74</v>
      </c>
      <c r="H4661" s="7">
        <v>173.7</v>
      </c>
      <c r="I4661" s="7" t="s">
        <v>6</v>
      </c>
      <c r="J4661" s="7">
        <f t="shared" si="364"/>
        <v>78.788994669000004</v>
      </c>
      <c r="K4661" s="8">
        <f t="shared" si="365"/>
        <v>26.023581275267539</v>
      </c>
    </row>
    <row r="4662" spans="1:11" x14ac:dyDescent="0.25">
      <c r="A4662" s="1">
        <v>24</v>
      </c>
      <c r="B4662" s="1" t="str">
        <f t="shared" si="361"/>
        <v> China</v>
      </c>
      <c r="C4662" s="1" t="str">
        <f t="shared" si="362"/>
        <v>Asia</v>
      </c>
      <c r="D4662" s="2">
        <v>15988604</v>
      </c>
      <c r="E4662" s="2" t="s">
        <v>7</v>
      </c>
      <c r="F4662" s="7">
        <v>135</v>
      </c>
      <c r="G4662" s="7">
        <f t="shared" si="363"/>
        <v>1.35</v>
      </c>
      <c r="H4662" s="7">
        <v>46.7</v>
      </c>
      <c r="I4662" s="7" t="s">
        <v>8</v>
      </c>
      <c r="J4662" s="7">
        <f t="shared" si="364"/>
        <v>46.7</v>
      </c>
      <c r="K4662" s="8">
        <f t="shared" si="365"/>
        <v>25.624142661179697</v>
      </c>
    </row>
    <row r="4663" spans="1:11" x14ac:dyDescent="0.25">
      <c r="A4663" s="1">
        <v>25</v>
      </c>
      <c r="B4663" s="1" t="str">
        <f t="shared" si="361"/>
        <v> Zambia</v>
      </c>
      <c r="C4663" s="1" t="str">
        <f t="shared" si="362"/>
        <v>África</v>
      </c>
      <c r="D4663" s="2">
        <v>29947160</v>
      </c>
      <c r="E4663" s="2" t="s">
        <v>5</v>
      </c>
      <c r="F4663" s="7">
        <v>176</v>
      </c>
      <c r="G4663" s="7">
        <f t="shared" si="363"/>
        <v>1.76</v>
      </c>
      <c r="H4663" s="7">
        <v>71.8</v>
      </c>
      <c r="I4663" s="7" t="s">
        <v>8</v>
      </c>
      <c r="J4663" s="7">
        <f t="shared" si="364"/>
        <v>71.8</v>
      </c>
      <c r="K4663" s="8">
        <f t="shared" si="365"/>
        <v>23.179235537190081</v>
      </c>
    </row>
    <row r="4664" spans="1:11" x14ac:dyDescent="0.25">
      <c r="A4664" s="1">
        <v>15</v>
      </c>
      <c r="B4664" s="1" t="str">
        <f t="shared" si="361"/>
        <v> Burundi</v>
      </c>
      <c r="C4664" s="1" t="str">
        <f t="shared" si="362"/>
        <v>África</v>
      </c>
      <c r="D4664" s="2">
        <v>56687500</v>
      </c>
      <c r="E4664" s="2" t="s">
        <v>5</v>
      </c>
      <c r="F4664" s="7">
        <v>163</v>
      </c>
      <c r="G4664" s="7">
        <f t="shared" si="363"/>
        <v>1.63</v>
      </c>
      <c r="H4664" s="7">
        <v>107.8</v>
      </c>
      <c r="I4664" s="7" t="s">
        <v>6</v>
      </c>
      <c r="J4664" s="7">
        <f t="shared" si="364"/>
        <v>48.897257486000001</v>
      </c>
      <c r="K4664" s="8">
        <f t="shared" si="365"/>
        <v>18.403875752192405</v>
      </c>
    </row>
    <row r="4665" spans="1:11" x14ac:dyDescent="0.25">
      <c r="A4665" s="1">
        <v>58</v>
      </c>
      <c r="B4665" s="1" t="str">
        <f t="shared" si="361"/>
        <v> Guyana</v>
      </c>
      <c r="C4665" s="1" t="str">
        <f t="shared" si="362"/>
        <v>Sudamérica</v>
      </c>
      <c r="D4665" s="2">
        <v>57665880</v>
      </c>
      <c r="E4665" s="2" t="s">
        <v>5</v>
      </c>
      <c r="F4665" s="7">
        <v>165</v>
      </c>
      <c r="G4665" s="7">
        <f t="shared" si="363"/>
        <v>1.65</v>
      </c>
      <c r="H4665" s="7">
        <v>145.9</v>
      </c>
      <c r="I4665" s="7" t="s">
        <v>6</v>
      </c>
      <c r="J4665" s="7">
        <f t="shared" si="364"/>
        <v>66.179126783000001</v>
      </c>
      <c r="K4665" s="8">
        <f t="shared" si="365"/>
        <v>24.308219204040409</v>
      </c>
    </row>
    <row r="4666" spans="1:11" x14ac:dyDescent="0.25">
      <c r="A4666" s="1">
        <v>23</v>
      </c>
      <c r="B4666" s="1" t="str">
        <f t="shared" si="361"/>
        <v> Sri Lanka</v>
      </c>
      <c r="C4666" s="1" t="str">
        <f t="shared" si="362"/>
        <v>Asia</v>
      </c>
      <c r="D4666" s="2">
        <v>90665600</v>
      </c>
      <c r="E4666" s="2" t="s">
        <v>7</v>
      </c>
      <c r="F4666" s="7">
        <v>142</v>
      </c>
      <c r="G4666" s="7">
        <f t="shared" si="363"/>
        <v>1.42</v>
      </c>
      <c r="H4666" s="7">
        <v>53.3</v>
      </c>
      <c r="I4666" s="7" t="s">
        <v>8</v>
      </c>
      <c r="J4666" s="7">
        <f t="shared" si="364"/>
        <v>53.3</v>
      </c>
      <c r="K4666" s="8">
        <f t="shared" si="365"/>
        <v>26.433247371553261</v>
      </c>
    </row>
    <row r="4667" spans="1:11" x14ac:dyDescent="0.25">
      <c r="A4667" s="1">
        <v>10</v>
      </c>
      <c r="B4667" s="1" t="str">
        <f t="shared" si="361"/>
        <v> Chile</v>
      </c>
      <c r="C4667" s="1" t="str">
        <f t="shared" si="362"/>
        <v>Sudamérica</v>
      </c>
      <c r="D4667" s="2">
        <v>17868740</v>
      </c>
      <c r="E4667" s="2" t="s">
        <v>7</v>
      </c>
      <c r="F4667" s="7">
        <v>164</v>
      </c>
      <c r="G4667" s="7">
        <f t="shared" si="363"/>
        <v>1.64</v>
      </c>
      <c r="H4667" s="7">
        <v>163.4</v>
      </c>
      <c r="I4667" s="7" t="s">
        <v>6</v>
      </c>
      <c r="J4667" s="7">
        <f t="shared" si="364"/>
        <v>74.116993258000008</v>
      </c>
      <c r="K4667" s="8">
        <f t="shared" si="365"/>
        <v>27.55688327558002</v>
      </c>
    </row>
    <row r="4668" spans="1:11" x14ac:dyDescent="0.25">
      <c r="A4668" s="1">
        <v>44</v>
      </c>
      <c r="B4668" s="1" t="str">
        <f t="shared" si="361"/>
        <v> Yemen</v>
      </c>
      <c r="C4668" s="1" t="str">
        <f t="shared" si="362"/>
        <v>Medio Oriente</v>
      </c>
      <c r="D4668" s="2">
        <v>86786191</v>
      </c>
      <c r="E4668" s="2" t="s">
        <v>5</v>
      </c>
      <c r="F4668" s="7">
        <v>159</v>
      </c>
      <c r="G4668" s="7">
        <f t="shared" si="363"/>
        <v>1.59</v>
      </c>
      <c r="H4668" s="7">
        <v>67</v>
      </c>
      <c r="I4668" s="7" t="s">
        <v>8</v>
      </c>
      <c r="J4668" s="7">
        <f t="shared" si="364"/>
        <v>67</v>
      </c>
      <c r="K4668" s="8">
        <f t="shared" si="365"/>
        <v>26.502116213757365</v>
      </c>
    </row>
    <row r="4669" spans="1:11" x14ac:dyDescent="0.25">
      <c r="A4669" s="1">
        <v>43</v>
      </c>
      <c r="B4669" s="1" t="str">
        <f t="shared" si="361"/>
        <v> Colombia</v>
      </c>
      <c r="C4669" s="1" t="str">
        <f t="shared" si="362"/>
        <v>Sudamérica</v>
      </c>
      <c r="D4669" s="2">
        <v>98642544</v>
      </c>
      <c r="E4669" s="2" t="s">
        <v>7</v>
      </c>
      <c r="F4669" s="7">
        <v>172</v>
      </c>
      <c r="G4669" s="7">
        <f t="shared" si="363"/>
        <v>1.72</v>
      </c>
      <c r="H4669" s="7">
        <v>152.80000000000001</v>
      </c>
      <c r="I4669" s="7" t="s">
        <v>6</v>
      </c>
      <c r="J4669" s="7">
        <f t="shared" si="364"/>
        <v>69.308914136000013</v>
      </c>
      <c r="K4669" s="8">
        <f t="shared" si="365"/>
        <v>23.427837390481347</v>
      </c>
    </row>
    <row r="4670" spans="1:11" x14ac:dyDescent="0.25">
      <c r="A4670" s="1">
        <v>9</v>
      </c>
      <c r="B4670" s="1" t="str">
        <f t="shared" si="361"/>
        <v> Seychelles</v>
      </c>
      <c r="C4670" s="1" t="str">
        <f t="shared" si="362"/>
        <v>Medio Oriente</v>
      </c>
      <c r="D4670" s="2">
        <v>60382681</v>
      </c>
      <c r="E4670" s="2" t="s">
        <v>5</v>
      </c>
      <c r="F4670" s="7">
        <v>186</v>
      </c>
      <c r="G4670" s="7">
        <f t="shared" si="363"/>
        <v>1.86</v>
      </c>
      <c r="H4670" s="7">
        <v>84.2</v>
      </c>
      <c r="I4670" s="7" t="s">
        <v>8</v>
      </c>
      <c r="J4670" s="7">
        <f t="shared" si="364"/>
        <v>84.2</v>
      </c>
      <c r="K4670" s="8">
        <f t="shared" si="365"/>
        <v>24.338073765753265</v>
      </c>
    </row>
    <row r="4671" spans="1:11" x14ac:dyDescent="0.25">
      <c r="A4671" s="1">
        <v>43</v>
      </c>
      <c r="B4671" s="1" t="str">
        <f t="shared" si="361"/>
        <v> Colombia</v>
      </c>
      <c r="C4671" s="1" t="str">
        <f t="shared" si="362"/>
        <v>Sudamérica</v>
      </c>
      <c r="D4671" s="2">
        <v>65290556</v>
      </c>
      <c r="E4671" s="2" t="s">
        <v>7</v>
      </c>
      <c r="F4671" s="7">
        <v>171</v>
      </c>
      <c r="G4671" s="7">
        <f t="shared" si="363"/>
        <v>1.71</v>
      </c>
      <c r="H4671" s="7">
        <v>171.3</v>
      </c>
      <c r="I4671" s="7" t="s">
        <v>6</v>
      </c>
      <c r="J4671" s="7">
        <f t="shared" si="364"/>
        <v>77.700372981000015</v>
      </c>
      <c r="K4671" s="8">
        <f t="shared" si="365"/>
        <v>26.572406203960202</v>
      </c>
    </row>
    <row r="4672" spans="1:11" x14ac:dyDescent="0.25">
      <c r="A4672" s="1">
        <v>43</v>
      </c>
      <c r="B4672" s="1" t="str">
        <f t="shared" si="361"/>
        <v> Colombia</v>
      </c>
      <c r="C4672" s="1" t="str">
        <f t="shared" si="362"/>
        <v>Sudamérica</v>
      </c>
      <c r="D4672" s="2">
        <v>61813101</v>
      </c>
      <c r="E4672" s="2" t="s">
        <v>7</v>
      </c>
      <c r="F4672" s="7">
        <v>156</v>
      </c>
      <c r="G4672" s="7">
        <f t="shared" si="363"/>
        <v>1.56</v>
      </c>
      <c r="H4672" s="7">
        <v>130.30000000000001</v>
      </c>
      <c r="I4672" s="7" t="s">
        <v>6</v>
      </c>
      <c r="J4672" s="7">
        <f t="shared" si="364"/>
        <v>59.103085811000007</v>
      </c>
      <c r="K4672" s="8">
        <f t="shared" si="365"/>
        <v>24.286277864480606</v>
      </c>
    </row>
    <row r="4673" spans="1:11" x14ac:dyDescent="0.25">
      <c r="A4673" s="1">
        <v>34</v>
      </c>
      <c r="B4673" s="1" t="str">
        <f t="shared" si="361"/>
        <v> Bulgaria</v>
      </c>
      <c r="C4673" s="1" t="str">
        <f t="shared" si="362"/>
        <v>Europa</v>
      </c>
      <c r="D4673" s="2">
        <v>28608126</v>
      </c>
      <c r="E4673" s="2" t="s">
        <v>7</v>
      </c>
      <c r="F4673" s="7">
        <v>161</v>
      </c>
      <c r="G4673" s="7">
        <f t="shared" si="363"/>
        <v>1.61</v>
      </c>
      <c r="H4673" s="7">
        <v>63.8</v>
      </c>
      <c r="I4673" s="7" t="s">
        <v>8</v>
      </c>
      <c r="J4673" s="7">
        <f t="shared" si="364"/>
        <v>63.8</v>
      </c>
      <c r="K4673" s="8">
        <f t="shared" si="365"/>
        <v>24.613247945681103</v>
      </c>
    </row>
    <row r="4674" spans="1:11" x14ac:dyDescent="0.25">
      <c r="A4674" s="1">
        <v>60</v>
      </c>
      <c r="B4674" s="1" t="str">
        <f t="shared" si="361"/>
        <v> Nicaragua</v>
      </c>
      <c r="C4674" s="1" t="str">
        <f t="shared" si="362"/>
        <v>Centroamérica</v>
      </c>
      <c r="D4674" s="2">
        <v>72483442</v>
      </c>
      <c r="E4674" s="2" t="s">
        <v>7</v>
      </c>
      <c r="F4674" s="7">
        <v>158</v>
      </c>
      <c r="G4674" s="7">
        <f t="shared" si="363"/>
        <v>1.58</v>
      </c>
      <c r="H4674" s="7">
        <v>157.6</v>
      </c>
      <c r="I4674" s="7" t="s">
        <v>6</v>
      </c>
      <c r="J4674" s="7">
        <f t="shared" si="364"/>
        <v>71.486157512000005</v>
      </c>
      <c r="K4674" s="8">
        <f t="shared" si="365"/>
        <v>28.635698410511132</v>
      </c>
    </row>
    <row r="4675" spans="1:11" x14ac:dyDescent="0.25">
      <c r="A4675" s="1">
        <v>15</v>
      </c>
      <c r="B4675" s="1" t="str">
        <f t="shared" ref="B4675:B4738" si="366">+VLOOKUP(A4675,$R$2:$S$68,2,FALSE)</f>
        <v> Burundi</v>
      </c>
      <c r="C4675" s="1" t="str">
        <f t="shared" ref="C4675:C4738" si="367">+VLOOKUP(B4675,$O$2:$P$68,2,FALSE)</f>
        <v>África</v>
      </c>
      <c r="D4675" s="2">
        <v>60266208</v>
      </c>
      <c r="E4675" s="2" t="s">
        <v>7</v>
      </c>
      <c r="F4675" s="7">
        <v>150</v>
      </c>
      <c r="G4675" s="7">
        <f t="shared" ref="G4675:G4738" si="368">+F4675/100</f>
        <v>1.5</v>
      </c>
      <c r="H4675" s="7">
        <v>53</v>
      </c>
      <c r="I4675" s="7" t="s">
        <v>8</v>
      </c>
      <c r="J4675" s="7">
        <f t="shared" ref="J4675:J4738" si="369">+IF(I4675="lb",H4675*0.45359237,H4675)</f>
        <v>53</v>
      </c>
      <c r="K4675" s="8">
        <f t="shared" ref="K4675:K4738" si="370">+J4675/G4675^2</f>
        <v>23.555555555555557</v>
      </c>
    </row>
    <row r="4676" spans="1:11" x14ac:dyDescent="0.25">
      <c r="A4676" s="1">
        <v>6</v>
      </c>
      <c r="B4676" s="1" t="str">
        <f t="shared" si="366"/>
        <v> Nigeria</v>
      </c>
      <c r="C4676" s="1" t="str">
        <f t="shared" si="367"/>
        <v>África</v>
      </c>
      <c r="D4676" s="2">
        <v>11640053</v>
      </c>
      <c r="E4676" s="2" t="s">
        <v>5</v>
      </c>
      <c r="F4676" s="7">
        <v>172</v>
      </c>
      <c r="G4676" s="7">
        <f t="shared" si="368"/>
        <v>1.72</v>
      </c>
      <c r="H4676" s="7">
        <v>70.7</v>
      </c>
      <c r="I4676" s="7" t="s">
        <v>8</v>
      </c>
      <c r="J4676" s="7">
        <f t="shared" si="369"/>
        <v>70.7</v>
      </c>
      <c r="K4676" s="8">
        <f t="shared" si="370"/>
        <v>23.8980530016225</v>
      </c>
    </row>
    <row r="4677" spans="1:11" x14ac:dyDescent="0.25">
      <c r="A4677" s="1">
        <v>4</v>
      </c>
      <c r="B4677" s="1" t="str">
        <f t="shared" si="366"/>
        <v> Mozambique</v>
      </c>
      <c r="C4677" s="1" t="str">
        <f t="shared" si="367"/>
        <v>África</v>
      </c>
      <c r="D4677" s="2">
        <v>20535821</v>
      </c>
      <c r="E4677" s="2" t="s">
        <v>5</v>
      </c>
      <c r="F4677" s="7">
        <v>165</v>
      </c>
      <c r="G4677" s="7">
        <f t="shared" si="368"/>
        <v>1.65</v>
      </c>
      <c r="H4677" s="7">
        <v>58.7</v>
      </c>
      <c r="I4677" s="7" t="s">
        <v>8</v>
      </c>
      <c r="J4677" s="7">
        <f t="shared" si="369"/>
        <v>58.7</v>
      </c>
      <c r="K4677" s="8">
        <f t="shared" si="370"/>
        <v>21.561065197428839</v>
      </c>
    </row>
    <row r="4678" spans="1:11" x14ac:dyDescent="0.25">
      <c r="A4678" s="1">
        <v>5</v>
      </c>
      <c r="B4678" s="1" t="str">
        <f t="shared" si="366"/>
        <v> Togo</v>
      </c>
      <c r="C4678" s="1" t="str">
        <f t="shared" si="367"/>
        <v>África</v>
      </c>
      <c r="D4678" s="2">
        <v>87097143</v>
      </c>
      <c r="E4678" s="2" t="s">
        <v>5</v>
      </c>
      <c r="F4678" s="7">
        <v>153</v>
      </c>
      <c r="G4678" s="7">
        <f t="shared" si="368"/>
        <v>1.53</v>
      </c>
      <c r="H4678" s="7">
        <v>46.6</v>
      </c>
      <c r="I4678" s="7" t="s">
        <v>8</v>
      </c>
      <c r="J4678" s="7">
        <f t="shared" si="369"/>
        <v>46.6</v>
      </c>
      <c r="K4678" s="8">
        <f t="shared" si="370"/>
        <v>19.906873424751165</v>
      </c>
    </row>
    <row r="4679" spans="1:11" x14ac:dyDescent="0.25">
      <c r="A4679" s="1">
        <v>43</v>
      </c>
      <c r="B4679" s="1" t="str">
        <f t="shared" si="366"/>
        <v> Colombia</v>
      </c>
      <c r="C4679" s="1" t="str">
        <f t="shared" si="367"/>
        <v>Sudamérica</v>
      </c>
      <c r="D4679" s="2">
        <v>96571956</v>
      </c>
      <c r="E4679" s="2" t="s">
        <v>5</v>
      </c>
      <c r="F4679" s="7">
        <v>162</v>
      </c>
      <c r="G4679" s="7">
        <f t="shared" si="368"/>
        <v>1.62</v>
      </c>
      <c r="H4679" s="7">
        <v>168.9</v>
      </c>
      <c r="I4679" s="7" t="s">
        <v>6</v>
      </c>
      <c r="J4679" s="7">
        <f t="shared" si="369"/>
        <v>76.611751293000012</v>
      </c>
      <c r="K4679" s="8">
        <f t="shared" si="370"/>
        <v>29.192101544352994</v>
      </c>
    </row>
    <row r="4680" spans="1:11" x14ac:dyDescent="0.25">
      <c r="A4680" s="1">
        <v>29</v>
      </c>
      <c r="B4680" s="1" t="str">
        <f t="shared" si="366"/>
        <v> Angola</v>
      </c>
      <c r="C4680" s="1" t="str">
        <f t="shared" si="367"/>
        <v>África</v>
      </c>
      <c r="D4680" s="2">
        <v>71665020</v>
      </c>
      <c r="E4680" s="2" t="s">
        <v>7</v>
      </c>
      <c r="F4680" s="7">
        <v>159</v>
      </c>
      <c r="G4680" s="7">
        <f t="shared" si="368"/>
        <v>1.59</v>
      </c>
      <c r="H4680" s="7">
        <v>66.7</v>
      </c>
      <c r="I4680" s="7" t="s">
        <v>8</v>
      </c>
      <c r="J4680" s="7">
        <f t="shared" si="369"/>
        <v>66.7</v>
      </c>
      <c r="K4680" s="8">
        <f t="shared" si="370"/>
        <v>26.383450021755468</v>
      </c>
    </row>
    <row r="4681" spans="1:11" x14ac:dyDescent="0.25">
      <c r="A4681" s="1">
        <v>3</v>
      </c>
      <c r="B4681" s="1" t="str">
        <f t="shared" si="366"/>
        <v> Uganda</v>
      </c>
      <c r="C4681" s="1" t="str">
        <f t="shared" si="367"/>
        <v>África</v>
      </c>
      <c r="D4681" s="2">
        <v>67022697</v>
      </c>
      <c r="E4681" s="2" t="s">
        <v>7</v>
      </c>
      <c r="F4681" s="7">
        <v>139</v>
      </c>
      <c r="G4681" s="7">
        <f t="shared" si="368"/>
        <v>1.39</v>
      </c>
      <c r="H4681" s="7">
        <v>96.3</v>
      </c>
      <c r="I4681" s="7" t="s">
        <v>6</v>
      </c>
      <c r="J4681" s="7">
        <f t="shared" si="369"/>
        <v>43.680945231000003</v>
      </c>
      <c r="K4681" s="8">
        <f t="shared" si="370"/>
        <v>22.608014715076862</v>
      </c>
    </row>
    <row r="4682" spans="1:11" x14ac:dyDescent="0.25">
      <c r="A4682" s="1">
        <v>52</v>
      </c>
      <c r="B4682" s="1" t="str">
        <f t="shared" si="366"/>
        <v> Guatemala</v>
      </c>
      <c r="C4682" s="1" t="str">
        <f t="shared" si="367"/>
        <v>Centroamérica</v>
      </c>
      <c r="D4682" s="2">
        <v>50022737</v>
      </c>
      <c r="E4682" s="2" t="s">
        <v>5</v>
      </c>
      <c r="F4682" s="7">
        <v>161</v>
      </c>
      <c r="G4682" s="7">
        <f t="shared" si="368"/>
        <v>1.61</v>
      </c>
      <c r="H4682" s="7">
        <v>126.8</v>
      </c>
      <c r="I4682" s="7" t="s">
        <v>6</v>
      </c>
      <c r="J4682" s="7">
        <f t="shared" si="369"/>
        <v>57.515512516000001</v>
      </c>
      <c r="K4682" s="8">
        <f t="shared" si="370"/>
        <v>22.188770694031863</v>
      </c>
    </row>
    <row r="4683" spans="1:11" x14ac:dyDescent="0.25">
      <c r="A4683" s="1">
        <v>51</v>
      </c>
      <c r="B4683" s="1" t="str">
        <f t="shared" si="366"/>
        <v> Costa Rica</v>
      </c>
      <c r="C4683" s="1" t="str">
        <f t="shared" si="367"/>
        <v>Centroamérica</v>
      </c>
      <c r="D4683" s="2">
        <v>39244644</v>
      </c>
      <c r="E4683" s="2" t="s">
        <v>5</v>
      </c>
      <c r="F4683" s="7">
        <v>177</v>
      </c>
      <c r="G4683" s="7">
        <f t="shared" si="368"/>
        <v>1.77</v>
      </c>
      <c r="H4683" s="7">
        <v>92</v>
      </c>
      <c r="I4683" s="7" t="s">
        <v>8</v>
      </c>
      <c r="J4683" s="7">
        <f t="shared" si="369"/>
        <v>92</v>
      </c>
      <c r="K4683" s="8">
        <f t="shared" si="370"/>
        <v>29.365763350250564</v>
      </c>
    </row>
    <row r="4684" spans="1:11" x14ac:dyDescent="0.25">
      <c r="A4684" s="1">
        <v>65</v>
      </c>
      <c r="B4684" s="1" t="str">
        <f t="shared" si="366"/>
        <v> Kuwait</v>
      </c>
      <c r="C4684" s="1" t="str">
        <f t="shared" si="367"/>
        <v>Medio Oriente</v>
      </c>
      <c r="D4684" s="2">
        <v>53618119</v>
      </c>
      <c r="E4684" s="2" t="s">
        <v>5</v>
      </c>
      <c r="F4684" s="7">
        <v>203</v>
      </c>
      <c r="G4684" s="7">
        <f t="shared" si="368"/>
        <v>2.0299999999999998</v>
      </c>
      <c r="H4684" s="7">
        <v>242.9</v>
      </c>
      <c r="I4684" s="7" t="s">
        <v>6</v>
      </c>
      <c r="J4684" s="7">
        <f t="shared" si="369"/>
        <v>110.17758667300001</v>
      </c>
      <c r="K4684" s="8">
        <f t="shared" si="370"/>
        <v>26.736292235434018</v>
      </c>
    </row>
    <row r="4685" spans="1:11" x14ac:dyDescent="0.25">
      <c r="A4685" s="1">
        <v>62</v>
      </c>
      <c r="B4685" s="1" t="str">
        <f t="shared" si="366"/>
        <v> Bahamas</v>
      </c>
      <c r="C4685" s="1" t="str">
        <f t="shared" si="367"/>
        <v>Centroamérica</v>
      </c>
      <c r="D4685" s="2">
        <v>70721948</v>
      </c>
      <c r="E4685" s="2" t="s">
        <v>7</v>
      </c>
      <c r="F4685" s="7">
        <v>172</v>
      </c>
      <c r="G4685" s="7">
        <f t="shared" si="368"/>
        <v>1.72</v>
      </c>
      <c r="H4685" s="7">
        <v>200.4</v>
      </c>
      <c r="I4685" s="7" t="s">
        <v>6</v>
      </c>
      <c r="J4685" s="7">
        <f t="shared" si="369"/>
        <v>90.899910948000013</v>
      </c>
      <c r="K4685" s="8">
        <f t="shared" si="370"/>
        <v>30.726038043537056</v>
      </c>
    </row>
    <row r="4686" spans="1:11" x14ac:dyDescent="0.25">
      <c r="A4686" s="1">
        <v>13</v>
      </c>
      <c r="B4686" s="1" t="str">
        <f t="shared" si="366"/>
        <v> Barbados</v>
      </c>
      <c r="C4686" s="1" t="str">
        <f t="shared" si="367"/>
        <v>Centroamérica</v>
      </c>
      <c r="D4686" s="2">
        <v>73996881</v>
      </c>
      <c r="E4686" s="2" t="s">
        <v>5</v>
      </c>
      <c r="F4686" s="7">
        <v>194</v>
      </c>
      <c r="G4686" s="7">
        <f t="shared" si="368"/>
        <v>1.94</v>
      </c>
      <c r="H4686" s="7">
        <v>100.7</v>
      </c>
      <c r="I4686" s="7" t="s">
        <v>8</v>
      </c>
      <c r="J4686" s="7">
        <f t="shared" si="369"/>
        <v>100.7</v>
      </c>
      <c r="K4686" s="8">
        <f t="shared" si="370"/>
        <v>26.756297162291425</v>
      </c>
    </row>
    <row r="4687" spans="1:11" x14ac:dyDescent="0.25">
      <c r="A4687" s="1">
        <v>34</v>
      </c>
      <c r="B4687" s="1" t="str">
        <f t="shared" si="366"/>
        <v> Bulgaria</v>
      </c>
      <c r="C4687" s="1" t="str">
        <f t="shared" si="367"/>
        <v>Europa</v>
      </c>
      <c r="D4687" s="2">
        <v>27659607</v>
      </c>
      <c r="E4687" s="2" t="s">
        <v>5</v>
      </c>
      <c r="F4687" s="7">
        <v>182</v>
      </c>
      <c r="G4687" s="7">
        <f t="shared" si="368"/>
        <v>1.82</v>
      </c>
      <c r="H4687" s="7">
        <v>194.7</v>
      </c>
      <c r="I4687" s="7" t="s">
        <v>6</v>
      </c>
      <c r="J4687" s="7">
        <f t="shared" si="369"/>
        <v>88.314434438999996</v>
      </c>
      <c r="K4687" s="8">
        <f t="shared" si="370"/>
        <v>26.661766223584106</v>
      </c>
    </row>
    <row r="4688" spans="1:11" x14ac:dyDescent="0.25">
      <c r="A4688" s="1">
        <v>23</v>
      </c>
      <c r="B4688" s="1" t="str">
        <f t="shared" si="366"/>
        <v> Sri Lanka</v>
      </c>
      <c r="C4688" s="1" t="str">
        <f t="shared" si="367"/>
        <v>Asia</v>
      </c>
      <c r="D4688" s="2">
        <v>51724263</v>
      </c>
      <c r="E4688" s="2" t="s">
        <v>5</v>
      </c>
      <c r="F4688" s="7">
        <v>183</v>
      </c>
      <c r="G4688" s="7">
        <f t="shared" si="368"/>
        <v>1.83</v>
      </c>
      <c r="H4688" s="7">
        <v>77.900000000000006</v>
      </c>
      <c r="I4688" s="7" t="s">
        <v>8</v>
      </c>
      <c r="J4688" s="7">
        <f t="shared" si="369"/>
        <v>77.900000000000006</v>
      </c>
      <c r="K4688" s="8">
        <f t="shared" si="370"/>
        <v>23.261369404879211</v>
      </c>
    </row>
    <row r="4689" spans="1:11" x14ac:dyDescent="0.25">
      <c r="A4689" s="1">
        <v>67</v>
      </c>
      <c r="B4689" s="1" t="str">
        <f t="shared" si="366"/>
        <v> Samoa</v>
      </c>
      <c r="C4689" s="1" t="str">
        <f t="shared" si="367"/>
        <v>Oceanía</v>
      </c>
      <c r="D4689" s="2">
        <v>27082919</v>
      </c>
      <c r="E4689" s="2" t="s">
        <v>5</v>
      </c>
      <c r="F4689" s="7">
        <v>177</v>
      </c>
      <c r="G4689" s="7">
        <f t="shared" si="368"/>
        <v>1.77</v>
      </c>
      <c r="H4689" s="7">
        <v>204.6</v>
      </c>
      <c r="I4689" s="7" t="s">
        <v>6</v>
      </c>
      <c r="J4689" s="7">
        <f t="shared" si="369"/>
        <v>92.804998902000008</v>
      </c>
      <c r="K4689" s="8">
        <f t="shared" si="370"/>
        <v>29.622713429091256</v>
      </c>
    </row>
    <row r="4690" spans="1:11" x14ac:dyDescent="0.25">
      <c r="A4690" s="1">
        <v>31</v>
      </c>
      <c r="B4690" s="1" t="str">
        <f t="shared" si="366"/>
        <v> Gambia</v>
      </c>
      <c r="C4690" s="1" t="str">
        <f t="shared" si="367"/>
        <v>África</v>
      </c>
      <c r="D4690" s="2">
        <v>34346364</v>
      </c>
      <c r="E4690" s="2" t="s">
        <v>5</v>
      </c>
      <c r="F4690" s="7">
        <v>169</v>
      </c>
      <c r="G4690" s="7">
        <f t="shared" si="368"/>
        <v>1.69</v>
      </c>
      <c r="H4690" s="7">
        <v>155.6</v>
      </c>
      <c r="I4690" s="7" t="s">
        <v>6</v>
      </c>
      <c r="J4690" s="7">
        <f t="shared" si="369"/>
        <v>70.578972772</v>
      </c>
      <c r="K4690" s="8">
        <f t="shared" si="370"/>
        <v>24.711660226182559</v>
      </c>
    </row>
    <row r="4691" spans="1:11" x14ac:dyDescent="0.25">
      <c r="A4691" s="1">
        <v>58</v>
      </c>
      <c r="B4691" s="1" t="str">
        <f t="shared" si="366"/>
        <v> Guyana</v>
      </c>
      <c r="C4691" s="1" t="str">
        <f t="shared" si="367"/>
        <v>Sudamérica</v>
      </c>
      <c r="D4691" s="2">
        <v>82891151</v>
      </c>
      <c r="E4691" s="2" t="s">
        <v>5</v>
      </c>
      <c r="F4691" s="7">
        <v>166</v>
      </c>
      <c r="G4691" s="7">
        <f t="shared" si="368"/>
        <v>1.66</v>
      </c>
      <c r="H4691" s="7">
        <v>62.1</v>
      </c>
      <c r="I4691" s="7" t="s">
        <v>8</v>
      </c>
      <c r="J4691" s="7">
        <f t="shared" si="369"/>
        <v>62.1</v>
      </c>
      <c r="K4691" s="8">
        <f t="shared" si="370"/>
        <v>22.535926839889679</v>
      </c>
    </row>
    <row r="4692" spans="1:11" x14ac:dyDescent="0.25">
      <c r="A4692" s="1">
        <v>1</v>
      </c>
      <c r="B4692" s="1" t="str">
        <f t="shared" si="366"/>
        <v> Eritrea</v>
      </c>
      <c r="C4692" s="1" t="str">
        <f t="shared" si="367"/>
        <v>África</v>
      </c>
      <c r="D4692" s="2">
        <v>84223923</v>
      </c>
      <c r="E4692" s="2" t="s">
        <v>7</v>
      </c>
      <c r="F4692" s="7">
        <v>175</v>
      </c>
      <c r="G4692" s="7">
        <f t="shared" si="368"/>
        <v>1.75</v>
      </c>
      <c r="H4692" s="7">
        <v>71.8</v>
      </c>
      <c r="I4692" s="7" t="s">
        <v>8</v>
      </c>
      <c r="J4692" s="7">
        <f t="shared" si="369"/>
        <v>71.8</v>
      </c>
      <c r="K4692" s="8">
        <f t="shared" si="370"/>
        <v>23.444897959183674</v>
      </c>
    </row>
    <row r="4693" spans="1:11" x14ac:dyDescent="0.25">
      <c r="A4693" s="1">
        <v>5</v>
      </c>
      <c r="B4693" s="1" t="str">
        <f t="shared" si="366"/>
        <v> Togo</v>
      </c>
      <c r="C4693" s="1" t="str">
        <f t="shared" si="367"/>
        <v>África</v>
      </c>
      <c r="D4693" s="2">
        <v>73242776</v>
      </c>
      <c r="E4693" s="2" t="s">
        <v>5</v>
      </c>
      <c r="F4693" s="7">
        <v>169</v>
      </c>
      <c r="G4693" s="7">
        <f t="shared" si="368"/>
        <v>1.69</v>
      </c>
      <c r="H4693" s="7">
        <v>153.4</v>
      </c>
      <c r="I4693" s="7" t="s">
        <v>6</v>
      </c>
      <c r="J4693" s="7">
        <f t="shared" si="369"/>
        <v>69.58106955800001</v>
      </c>
      <c r="K4693" s="8">
        <f t="shared" si="370"/>
        <v>24.362266572599005</v>
      </c>
    </row>
    <row r="4694" spans="1:11" x14ac:dyDescent="0.25">
      <c r="A4694" s="1">
        <v>38</v>
      </c>
      <c r="B4694" s="1" t="str">
        <f t="shared" si="366"/>
        <v> Namibia</v>
      </c>
      <c r="C4694" s="1" t="str">
        <f t="shared" si="367"/>
        <v>África</v>
      </c>
      <c r="D4694" s="2">
        <v>57474358</v>
      </c>
      <c r="E4694" s="2" t="s">
        <v>5</v>
      </c>
      <c r="F4694" s="7">
        <v>148</v>
      </c>
      <c r="G4694" s="7">
        <f t="shared" si="368"/>
        <v>1.48</v>
      </c>
      <c r="H4694" s="7">
        <v>48.7</v>
      </c>
      <c r="I4694" s="7" t="s">
        <v>8</v>
      </c>
      <c r="J4694" s="7">
        <f t="shared" si="369"/>
        <v>48.7</v>
      </c>
      <c r="K4694" s="8">
        <f t="shared" si="370"/>
        <v>22.23338203067933</v>
      </c>
    </row>
    <row r="4695" spans="1:11" x14ac:dyDescent="0.25">
      <c r="A4695" s="1">
        <v>22</v>
      </c>
      <c r="B4695" s="1" t="str">
        <f t="shared" si="366"/>
        <v> Indonesia</v>
      </c>
      <c r="C4695" s="1" t="str">
        <f t="shared" si="367"/>
        <v>Asia</v>
      </c>
      <c r="D4695" s="2">
        <v>28619636</v>
      </c>
      <c r="E4695" s="2" t="s">
        <v>5</v>
      </c>
      <c r="F4695" s="7">
        <v>173</v>
      </c>
      <c r="G4695" s="7">
        <f t="shared" si="368"/>
        <v>1.73</v>
      </c>
      <c r="H4695" s="7">
        <v>164.2</v>
      </c>
      <c r="I4695" s="7" t="s">
        <v>6</v>
      </c>
      <c r="J4695" s="7">
        <f t="shared" si="369"/>
        <v>74.479867154000004</v>
      </c>
      <c r="K4695" s="8">
        <f t="shared" si="370"/>
        <v>24.885518110862375</v>
      </c>
    </row>
    <row r="4696" spans="1:11" x14ac:dyDescent="0.25">
      <c r="A4696" s="1">
        <v>44</v>
      </c>
      <c r="B4696" s="1" t="str">
        <f t="shared" si="366"/>
        <v> Yemen</v>
      </c>
      <c r="C4696" s="1" t="str">
        <f t="shared" si="367"/>
        <v>Medio Oriente</v>
      </c>
      <c r="D4696" s="2">
        <v>75144613</v>
      </c>
      <c r="E4696" s="2" t="s">
        <v>7</v>
      </c>
      <c r="F4696" s="7">
        <v>155</v>
      </c>
      <c r="G4696" s="7">
        <f t="shared" si="368"/>
        <v>1.55</v>
      </c>
      <c r="H4696" s="7">
        <v>69.599999999999994</v>
      </c>
      <c r="I4696" s="7" t="s">
        <v>8</v>
      </c>
      <c r="J4696" s="7">
        <f t="shared" si="369"/>
        <v>69.599999999999994</v>
      </c>
      <c r="K4696" s="8">
        <f t="shared" si="370"/>
        <v>28.969823100936519</v>
      </c>
    </row>
    <row r="4697" spans="1:11" x14ac:dyDescent="0.25">
      <c r="A4697" s="1">
        <v>49</v>
      </c>
      <c r="B4697" s="1" t="str">
        <f t="shared" si="366"/>
        <v> Uruguay</v>
      </c>
      <c r="C4697" s="1" t="str">
        <f t="shared" si="367"/>
        <v>Sudamérica</v>
      </c>
      <c r="D4697" s="2">
        <v>35285788</v>
      </c>
      <c r="E4697" s="2" t="s">
        <v>5</v>
      </c>
      <c r="F4697" s="7">
        <v>177</v>
      </c>
      <c r="G4697" s="7">
        <f t="shared" si="368"/>
        <v>1.77</v>
      </c>
      <c r="H4697" s="7">
        <v>181</v>
      </c>
      <c r="I4697" s="7" t="s">
        <v>6</v>
      </c>
      <c r="J4697" s="7">
        <f t="shared" si="369"/>
        <v>82.10021897</v>
      </c>
      <c r="K4697" s="8">
        <f t="shared" si="370"/>
        <v>26.205821753008394</v>
      </c>
    </row>
    <row r="4698" spans="1:11" x14ac:dyDescent="0.25">
      <c r="A4698" s="1">
        <v>19</v>
      </c>
      <c r="B4698" s="1" t="str">
        <f t="shared" si="366"/>
        <v> Somalia</v>
      </c>
      <c r="C4698" s="1" t="str">
        <f t="shared" si="367"/>
        <v>África</v>
      </c>
      <c r="D4698" s="2">
        <v>57084238</v>
      </c>
      <c r="E4698" s="2" t="s">
        <v>7</v>
      </c>
      <c r="F4698" s="7">
        <v>150</v>
      </c>
      <c r="G4698" s="7">
        <f t="shared" si="368"/>
        <v>1.5</v>
      </c>
      <c r="H4698" s="7">
        <v>50.4</v>
      </c>
      <c r="I4698" s="7" t="s">
        <v>8</v>
      </c>
      <c r="J4698" s="7">
        <f t="shared" si="369"/>
        <v>50.4</v>
      </c>
      <c r="K4698" s="8">
        <f t="shared" si="370"/>
        <v>22.4</v>
      </c>
    </row>
    <row r="4699" spans="1:11" x14ac:dyDescent="0.25">
      <c r="A4699" s="1">
        <v>34</v>
      </c>
      <c r="B4699" s="1" t="str">
        <f t="shared" si="366"/>
        <v> Bulgaria</v>
      </c>
      <c r="C4699" s="1" t="str">
        <f t="shared" si="367"/>
        <v>Europa</v>
      </c>
      <c r="D4699" s="2">
        <v>66519238</v>
      </c>
      <c r="E4699" s="2" t="s">
        <v>5</v>
      </c>
      <c r="F4699" s="7">
        <v>185</v>
      </c>
      <c r="G4699" s="7">
        <f t="shared" si="368"/>
        <v>1.85</v>
      </c>
      <c r="H4699" s="7">
        <v>211.4</v>
      </c>
      <c r="I4699" s="7" t="s">
        <v>6</v>
      </c>
      <c r="J4699" s="7">
        <f t="shared" si="369"/>
        <v>95.889427018000006</v>
      </c>
      <c r="K4699" s="8">
        <f t="shared" si="370"/>
        <v>28.017363628341855</v>
      </c>
    </row>
    <row r="4700" spans="1:11" x14ac:dyDescent="0.25">
      <c r="A4700" s="1">
        <v>35</v>
      </c>
      <c r="B4700" s="1" t="str">
        <f t="shared" si="366"/>
        <v> Cabo Verde</v>
      </c>
      <c r="C4700" s="1" t="str">
        <f t="shared" si="367"/>
        <v>África</v>
      </c>
      <c r="D4700" s="2">
        <v>90552331</v>
      </c>
      <c r="E4700" s="2" t="s">
        <v>5</v>
      </c>
      <c r="F4700" s="7">
        <v>168</v>
      </c>
      <c r="G4700" s="7">
        <f t="shared" si="368"/>
        <v>1.68</v>
      </c>
      <c r="H4700" s="7">
        <v>75.5</v>
      </c>
      <c r="I4700" s="7" t="s">
        <v>8</v>
      </c>
      <c r="J4700" s="7">
        <f t="shared" si="369"/>
        <v>75.5</v>
      </c>
      <c r="K4700" s="8">
        <f t="shared" si="370"/>
        <v>26.750283446712022</v>
      </c>
    </row>
    <row r="4701" spans="1:11" x14ac:dyDescent="0.25">
      <c r="A4701" s="1">
        <v>20</v>
      </c>
      <c r="B4701" s="1" t="str">
        <f t="shared" si="366"/>
        <v> Laos</v>
      </c>
      <c r="C4701" s="1" t="str">
        <f t="shared" si="367"/>
        <v>Asia</v>
      </c>
      <c r="D4701" s="2">
        <v>44731541</v>
      </c>
      <c r="E4701" s="2" t="s">
        <v>7</v>
      </c>
      <c r="F4701" s="7">
        <v>147</v>
      </c>
      <c r="G4701" s="7">
        <f t="shared" si="368"/>
        <v>1.47</v>
      </c>
      <c r="H4701" s="7">
        <v>47.6</v>
      </c>
      <c r="I4701" s="7" t="s">
        <v>8</v>
      </c>
      <c r="J4701" s="7">
        <f t="shared" si="369"/>
        <v>47.6</v>
      </c>
      <c r="K4701" s="8">
        <f t="shared" si="370"/>
        <v>22.027858762552643</v>
      </c>
    </row>
    <row r="4702" spans="1:11" x14ac:dyDescent="0.25">
      <c r="A4702" s="1">
        <v>42</v>
      </c>
      <c r="B4702" s="1" t="str">
        <f t="shared" si="366"/>
        <v> Mauritania</v>
      </c>
      <c r="C4702" s="1" t="str">
        <f t="shared" si="367"/>
        <v>África</v>
      </c>
      <c r="D4702" s="2">
        <v>32833864</v>
      </c>
      <c r="E4702" s="2" t="s">
        <v>5</v>
      </c>
      <c r="F4702" s="7">
        <v>174</v>
      </c>
      <c r="G4702" s="7">
        <f t="shared" si="368"/>
        <v>1.74</v>
      </c>
      <c r="H4702" s="7">
        <v>68.5</v>
      </c>
      <c r="I4702" s="7" t="s">
        <v>8</v>
      </c>
      <c r="J4702" s="7">
        <f t="shared" si="369"/>
        <v>68.5</v>
      </c>
      <c r="K4702" s="8">
        <f t="shared" si="370"/>
        <v>22.625181662042543</v>
      </c>
    </row>
    <row r="4703" spans="1:11" x14ac:dyDescent="0.25">
      <c r="A4703" s="1">
        <v>30</v>
      </c>
      <c r="B4703" s="1" t="str">
        <f t="shared" si="366"/>
        <v> Liberia</v>
      </c>
      <c r="C4703" s="1" t="str">
        <f t="shared" si="367"/>
        <v>África</v>
      </c>
      <c r="D4703" s="2">
        <v>87454149</v>
      </c>
      <c r="E4703" s="2" t="s">
        <v>5</v>
      </c>
      <c r="F4703" s="7">
        <v>180</v>
      </c>
      <c r="G4703" s="7">
        <f t="shared" si="368"/>
        <v>1.8</v>
      </c>
      <c r="H4703" s="7">
        <v>77.3</v>
      </c>
      <c r="I4703" s="7" t="s">
        <v>8</v>
      </c>
      <c r="J4703" s="7">
        <f t="shared" si="369"/>
        <v>77.3</v>
      </c>
      <c r="K4703" s="8">
        <f t="shared" si="370"/>
        <v>23.858024691358022</v>
      </c>
    </row>
    <row r="4704" spans="1:11" x14ac:dyDescent="0.25">
      <c r="A4704" s="1">
        <v>15</v>
      </c>
      <c r="B4704" s="1" t="str">
        <f t="shared" si="366"/>
        <v> Burundi</v>
      </c>
      <c r="C4704" s="1" t="str">
        <f t="shared" si="367"/>
        <v>África</v>
      </c>
      <c r="D4704" s="2">
        <v>12398358</v>
      </c>
      <c r="E4704" s="2" t="s">
        <v>5</v>
      </c>
      <c r="F4704" s="7">
        <v>171</v>
      </c>
      <c r="G4704" s="7">
        <f t="shared" si="368"/>
        <v>1.71</v>
      </c>
      <c r="H4704" s="7">
        <v>59.8</v>
      </c>
      <c r="I4704" s="7" t="s">
        <v>8</v>
      </c>
      <c r="J4704" s="7">
        <f t="shared" si="369"/>
        <v>59.8</v>
      </c>
      <c r="K4704" s="8">
        <f t="shared" si="370"/>
        <v>20.450736978899492</v>
      </c>
    </row>
    <row r="4705" spans="1:11" x14ac:dyDescent="0.25">
      <c r="A4705" s="1">
        <v>18</v>
      </c>
      <c r="B4705" s="1" t="str">
        <f t="shared" si="366"/>
        <v> Chad</v>
      </c>
      <c r="C4705" s="1" t="str">
        <f t="shared" si="367"/>
        <v>África</v>
      </c>
      <c r="D4705" s="2">
        <v>24823114</v>
      </c>
      <c r="E4705" s="2" t="s">
        <v>7</v>
      </c>
      <c r="F4705" s="7">
        <v>154</v>
      </c>
      <c r="G4705" s="7">
        <f t="shared" si="368"/>
        <v>1.54</v>
      </c>
      <c r="H4705" s="7">
        <v>47.9</v>
      </c>
      <c r="I4705" s="7" t="s">
        <v>8</v>
      </c>
      <c r="J4705" s="7">
        <f t="shared" si="369"/>
        <v>47.9</v>
      </c>
      <c r="K4705" s="8">
        <f t="shared" si="370"/>
        <v>20.197335132400067</v>
      </c>
    </row>
    <row r="4706" spans="1:11" x14ac:dyDescent="0.25">
      <c r="A4706" s="1">
        <v>48</v>
      </c>
      <c r="B4706" s="1" t="str">
        <f t="shared" si="366"/>
        <v> Vanuatu</v>
      </c>
      <c r="C4706" s="1" t="str">
        <f t="shared" si="367"/>
        <v>Oceanía</v>
      </c>
      <c r="D4706" s="2">
        <v>21174749</v>
      </c>
      <c r="E4706" s="2" t="s">
        <v>7</v>
      </c>
      <c r="F4706" s="7">
        <v>158</v>
      </c>
      <c r="G4706" s="7">
        <f t="shared" si="368"/>
        <v>1.58</v>
      </c>
      <c r="H4706" s="7">
        <v>147.69999999999999</v>
      </c>
      <c r="I4706" s="7" t="s">
        <v>6</v>
      </c>
      <c r="J4706" s="7">
        <f t="shared" si="369"/>
        <v>66.995593048999993</v>
      </c>
      <c r="K4706" s="8">
        <f t="shared" si="370"/>
        <v>26.836882330155415</v>
      </c>
    </row>
    <row r="4707" spans="1:11" x14ac:dyDescent="0.25">
      <c r="A4707" s="1">
        <v>65</v>
      </c>
      <c r="B4707" s="1" t="str">
        <f t="shared" si="366"/>
        <v> Kuwait</v>
      </c>
      <c r="C4707" s="1" t="str">
        <f t="shared" si="367"/>
        <v>Medio Oriente</v>
      </c>
      <c r="D4707" s="2">
        <v>13976170</v>
      </c>
      <c r="E4707" s="2" t="s">
        <v>7</v>
      </c>
      <c r="F4707" s="7">
        <v>166</v>
      </c>
      <c r="G4707" s="7">
        <f t="shared" si="368"/>
        <v>1.66</v>
      </c>
      <c r="H4707" s="7">
        <v>177.3</v>
      </c>
      <c r="I4707" s="7" t="s">
        <v>6</v>
      </c>
      <c r="J4707" s="7">
        <f t="shared" si="369"/>
        <v>80.421927201000003</v>
      </c>
      <c r="K4707" s="8">
        <f t="shared" si="370"/>
        <v>29.184906082522865</v>
      </c>
    </row>
    <row r="4708" spans="1:11" x14ac:dyDescent="0.25">
      <c r="A4708" s="1">
        <v>27</v>
      </c>
      <c r="B4708" s="1" t="str">
        <f t="shared" si="366"/>
        <v> Estonia</v>
      </c>
      <c r="C4708" s="1" t="str">
        <f t="shared" si="367"/>
        <v>Europa</v>
      </c>
      <c r="D4708" s="2">
        <v>16626704</v>
      </c>
      <c r="E4708" s="2" t="s">
        <v>5</v>
      </c>
      <c r="F4708" s="7">
        <v>169</v>
      </c>
      <c r="G4708" s="7">
        <f t="shared" si="368"/>
        <v>1.69</v>
      </c>
      <c r="H4708" s="7">
        <v>174.4</v>
      </c>
      <c r="I4708" s="7" t="s">
        <v>6</v>
      </c>
      <c r="J4708" s="7">
        <f t="shared" si="369"/>
        <v>79.106509328000001</v>
      </c>
      <c r="K4708" s="8">
        <f t="shared" si="370"/>
        <v>27.697387811351149</v>
      </c>
    </row>
    <row r="4709" spans="1:11" x14ac:dyDescent="0.25">
      <c r="A4709" s="1">
        <v>62</v>
      </c>
      <c r="B4709" s="1" t="str">
        <f t="shared" si="366"/>
        <v> Bahamas</v>
      </c>
      <c r="C4709" s="1" t="str">
        <f t="shared" si="367"/>
        <v>Centroamérica</v>
      </c>
      <c r="D4709" s="2">
        <v>38699640</v>
      </c>
      <c r="E4709" s="2" t="s">
        <v>7</v>
      </c>
      <c r="F4709" s="7">
        <v>157</v>
      </c>
      <c r="G4709" s="7">
        <f t="shared" si="368"/>
        <v>1.57</v>
      </c>
      <c r="H4709" s="7">
        <v>165.6</v>
      </c>
      <c r="I4709" s="7" t="s">
        <v>6</v>
      </c>
      <c r="J4709" s="7">
        <f t="shared" si="369"/>
        <v>75.114896471999998</v>
      </c>
      <c r="K4709" s="8">
        <f t="shared" si="370"/>
        <v>30.473810893748222</v>
      </c>
    </row>
    <row r="4710" spans="1:11" x14ac:dyDescent="0.25">
      <c r="A4710" s="1">
        <v>25</v>
      </c>
      <c r="B4710" s="1" t="str">
        <f t="shared" si="366"/>
        <v> Zambia</v>
      </c>
      <c r="C4710" s="1" t="str">
        <f t="shared" si="367"/>
        <v>África</v>
      </c>
      <c r="D4710" s="2">
        <v>53108760</v>
      </c>
      <c r="E4710" s="2" t="s">
        <v>7</v>
      </c>
      <c r="F4710" s="7">
        <v>135</v>
      </c>
      <c r="G4710" s="7">
        <f t="shared" si="368"/>
        <v>1.35</v>
      </c>
      <c r="H4710" s="7">
        <v>102.5</v>
      </c>
      <c r="I4710" s="7" t="s">
        <v>6</v>
      </c>
      <c r="J4710" s="7">
        <f t="shared" si="369"/>
        <v>46.493217925000003</v>
      </c>
      <c r="K4710" s="8">
        <f t="shared" si="370"/>
        <v>25.510681989026061</v>
      </c>
    </row>
    <row r="4711" spans="1:11" x14ac:dyDescent="0.25">
      <c r="A4711" s="1">
        <v>8</v>
      </c>
      <c r="B4711" s="1" t="str">
        <f t="shared" si="366"/>
        <v> Paraguay</v>
      </c>
      <c r="C4711" s="1" t="str">
        <f t="shared" si="367"/>
        <v>Sudamérica</v>
      </c>
      <c r="D4711" s="2">
        <v>14211616</v>
      </c>
      <c r="E4711" s="2" t="s">
        <v>7</v>
      </c>
      <c r="F4711" s="7">
        <v>164</v>
      </c>
      <c r="G4711" s="7">
        <f t="shared" si="368"/>
        <v>1.64</v>
      </c>
      <c r="H4711" s="7">
        <v>132.69999999999999</v>
      </c>
      <c r="I4711" s="7" t="s">
        <v>6</v>
      </c>
      <c r="J4711" s="7">
        <f t="shared" si="369"/>
        <v>60.191707498999996</v>
      </c>
      <c r="K4711" s="8">
        <f t="shared" si="370"/>
        <v>22.379427237879241</v>
      </c>
    </row>
    <row r="4712" spans="1:11" x14ac:dyDescent="0.25">
      <c r="A4712" s="1">
        <v>1</v>
      </c>
      <c r="B4712" s="1" t="str">
        <f t="shared" si="366"/>
        <v> Eritrea</v>
      </c>
      <c r="C4712" s="1" t="str">
        <f t="shared" si="367"/>
        <v>África</v>
      </c>
      <c r="D4712" s="2">
        <v>72826481</v>
      </c>
      <c r="E4712" s="2" t="s">
        <v>7</v>
      </c>
      <c r="F4712" s="7">
        <v>145</v>
      </c>
      <c r="G4712" s="7">
        <f t="shared" si="368"/>
        <v>1.45</v>
      </c>
      <c r="H4712" s="7">
        <v>37.299999999999997</v>
      </c>
      <c r="I4712" s="7" t="s">
        <v>8</v>
      </c>
      <c r="J4712" s="7">
        <f t="shared" si="369"/>
        <v>37.299999999999997</v>
      </c>
      <c r="K4712" s="8">
        <f t="shared" si="370"/>
        <v>17.74078478002378</v>
      </c>
    </row>
    <row r="4713" spans="1:11" x14ac:dyDescent="0.25">
      <c r="A4713" s="1">
        <v>10</v>
      </c>
      <c r="B4713" s="1" t="str">
        <f t="shared" si="366"/>
        <v> Chile</v>
      </c>
      <c r="C4713" s="1" t="str">
        <f t="shared" si="367"/>
        <v>Sudamérica</v>
      </c>
      <c r="D4713" s="2">
        <v>76949909</v>
      </c>
      <c r="E4713" s="2" t="s">
        <v>5</v>
      </c>
      <c r="F4713" s="7">
        <v>192</v>
      </c>
      <c r="G4713" s="7">
        <f t="shared" si="368"/>
        <v>1.92</v>
      </c>
      <c r="H4713" s="7">
        <v>100.8</v>
      </c>
      <c r="I4713" s="7" t="s">
        <v>8</v>
      </c>
      <c r="J4713" s="7">
        <f t="shared" si="369"/>
        <v>100.8</v>
      </c>
      <c r="K4713" s="8">
        <f t="shared" si="370"/>
        <v>27.34375</v>
      </c>
    </row>
    <row r="4714" spans="1:11" x14ac:dyDescent="0.25">
      <c r="A4714" s="1">
        <v>32</v>
      </c>
      <c r="B4714" s="1" t="str">
        <f t="shared" si="366"/>
        <v> Ghana</v>
      </c>
      <c r="C4714" s="1" t="str">
        <f t="shared" si="367"/>
        <v>África</v>
      </c>
      <c r="D4714" s="2">
        <v>30375358</v>
      </c>
      <c r="E4714" s="2" t="s">
        <v>7</v>
      </c>
      <c r="F4714" s="7">
        <v>145</v>
      </c>
      <c r="G4714" s="7">
        <f t="shared" si="368"/>
        <v>1.45</v>
      </c>
      <c r="H4714" s="7">
        <v>120.4</v>
      </c>
      <c r="I4714" s="7" t="s">
        <v>6</v>
      </c>
      <c r="J4714" s="7">
        <f t="shared" si="369"/>
        <v>54.612521348000008</v>
      </c>
      <c r="K4714" s="8">
        <f t="shared" si="370"/>
        <v>25.975039880142692</v>
      </c>
    </row>
    <row r="4715" spans="1:11" x14ac:dyDescent="0.25">
      <c r="A4715" s="1">
        <v>2</v>
      </c>
      <c r="B4715" s="1" t="str">
        <f t="shared" si="366"/>
        <v> Burkina Faso</v>
      </c>
      <c r="C4715" s="1" t="str">
        <f t="shared" si="367"/>
        <v>África</v>
      </c>
      <c r="D4715" s="2">
        <v>21917516</v>
      </c>
      <c r="E4715" s="2" t="s">
        <v>7</v>
      </c>
      <c r="F4715" s="7">
        <v>174</v>
      </c>
      <c r="G4715" s="7">
        <f t="shared" si="368"/>
        <v>1.74</v>
      </c>
      <c r="H4715" s="7">
        <v>152.1</v>
      </c>
      <c r="I4715" s="7" t="s">
        <v>6</v>
      </c>
      <c r="J4715" s="7">
        <f t="shared" si="369"/>
        <v>68.991399477000002</v>
      </c>
      <c r="K4715" s="8">
        <f t="shared" si="370"/>
        <v>22.787488266944113</v>
      </c>
    </row>
    <row r="4716" spans="1:11" x14ac:dyDescent="0.25">
      <c r="A4716" s="1">
        <v>66</v>
      </c>
      <c r="B4716" s="1" t="str">
        <f t="shared" si="366"/>
        <v> Tonga</v>
      </c>
      <c r="C4716" s="1" t="str">
        <f t="shared" si="367"/>
        <v>Oceanía</v>
      </c>
      <c r="D4716" s="2">
        <v>70012914</v>
      </c>
      <c r="E4716" s="2" t="s">
        <v>5</v>
      </c>
      <c r="F4716" s="7">
        <v>190</v>
      </c>
      <c r="G4716" s="7">
        <f t="shared" si="368"/>
        <v>1.9</v>
      </c>
      <c r="H4716" s="7">
        <v>228.4</v>
      </c>
      <c r="I4716" s="7" t="s">
        <v>6</v>
      </c>
      <c r="J4716" s="7">
        <f t="shared" si="369"/>
        <v>103.600497308</v>
      </c>
      <c r="K4716" s="8">
        <f t="shared" si="370"/>
        <v>28.698198700277011</v>
      </c>
    </row>
    <row r="4717" spans="1:11" x14ac:dyDescent="0.25">
      <c r="A4717" s="1">
        <v>57</v>
      </c>
      <c r="B4717" s="1" t="str">
        <f t="shared" si="366"/>
        <v> Argentina</v>
      </c>
      <c r="C4717" s="1" t="str">
        <f t="shared" si="367"/>
        <v>Sudamérica</v>
      </c>
      <c r="D4717" s="2">
        <v>76517198</v>
      </c>
      <c r="E4717" s="2" t="s">
        <v>7</v>
      </c>
      <c r="F4717" s="7">
        <v>144</v>
      </c>
      <c r="G4717" s="7">
        <f t="shared" si="368"/>
        <v>1.44</v>
      </c>
      <c r="H4717" s="7">
        <v>57.3</v>
      </c>
      <c r="I4717" s="7" t="s">
        <v>8</v>
      </c>
      <c r="J4717" s="7">
        <f t="shared" si="369"/>
        <v>57.3</v>
      </c>
      <c r="K4717" s="8">
        <f t="shared" si="370"/>
        <v>27.633101851851851</v>
      </c>
    </row>
    <row r="4718" spans="1:11" x14ac:dyDescent="0.25">
      <c r="A4718" s="1">
        <v>54</v>
      </c>
      <c r="B4718" s="1" t="str">
        <f t="shared" si="366"/>
        <v> Bolivia</v>
      </c>
      <c r="C4718" s="1" t="str">
        <f t="shared" si="367"/>
        <v>Sudamérica</v>
      </c>
      <c r="D4718" s="2">
        <v>73733150</v>
      </c>
      <c r="E4718" s="2" t="s">
        <v>7</v>
      </c>
      <c r="F4718" s="7">
        <v>171</v>
      </c>
      <c r="G4718" s="7">
        <f t="shared" si="368"/>
        <v>1.71</v>
      </c>
      <c r="H4718" s="7">
        <v>181.2</v>
      </c>
      <c r="I4718" s="7" t="s">
        <v>6</v>
      </c>
      <c r="J4718" s="7">
        <f t="shared" si="369"/>
        <v>82.190937443999999</v>
      </c>
      <c r="K4718" s="8">
        <f t="shared" si="370"/>
        <v>28.10811444341849</v>
      </c>
    </row>
    <row r="4719" spans="1:11" x14ac:dyDescent="0.25">
      <c r="A4719" s="1">
        <v>25</v>
      </c>
      <c r="B4719" s="1" t="str">
        <f t="shared" si="366"/>
        <v> Zambia</v>
      </c>
      <c r="C4719" s="1" t="str">
        <f t="shared" si="367"/>
        <v>África</v>
      </c>
      <c r="D4719" s="2">
        <v>25206900</v>
      </c>
      <c r="E4719" s="2" t="s">
        <v>7</v>
      </c>
      <c r="F4719" s="7">
        <v>158</v>
      </c>
      <c r="G4719" s="7">
        <f t="shared" si="368"/>
        <v>1.58</v>
      </c>
      <c r="H4719" s="7">
        <v>54.3</v>
      </c>
      <c r="I4719" s="7" t="s">
        <v>8</v>
      </c>
      <c r="J4719" s="7">
        <f t="shared" si="369"/>
        <v>54.3</v>
      </c>
      <c r="K4719" s="8">
        <f t="shared" si="370"/>
        <v>21.751321903541093</v>
      </c>
    </row>
    <row r="4720" spans="1:11" x14ac:dyDescent="0.25">
      <c r="A4720" s="1">
        <v>4</v>
      </c>
      <c r="B4720" s="1" t="str">
        <f t="shared" si="366"/>
        <v> Mozambique</v>
      </c>
      <c r="C4720" s="1" t="str">
        <f t="shared" si="367"/>
        <v>África</v>
      </c>
      <c r="D4720" s="2">
        <v>60489202</v>
      </c>
      <c r="E4720" s="2" t="s">
        <v>7</v>
      </c>
      <c r="F4720" s="7">
        <v>160</v>
      </c>
      <c r="G4720" s="7">
        <f t="shared" si="368"/>
        <v>1.6</v>
      </c>
      <c r="H4720" s="7">
        <v>126.8</v>
      </c>
      <c r="I4720" s="7" t="s">
        <v>6</v>
      </c>
      <c r="J4720" s="7">
        <f t="shared" si="369"/>
        <v>57.515512516000001</v>
      </c>
      <c r="K4720" s="8">
        <f t="shared" si="370"/>
        <v>22.466997076562496</v>
      </c>
    </row>
    <row r="4721" spans="1:11" x14ac:dyDescent="0.25">
      <c r="A4721" s="1">
        <v>54</v>
      </c>
      <c r="B4721" s="1" t="str">
        <f t="shared" si="366"/>
        <v> Bolivia</v>
      </c>
      <c r="C4721" s="1" t="str">
        <f t="shared" si="367"/>
        <v>Sudamérica</v>
      </c>
      <c r="D4721" s="2">
        <v>99297801</v>
      </c>
      <c r="E4721" s="2" t="s">
        <v>5</v>
      </c>
      <c r="F4721" s="7">
        <v>167</v>
      </c>
      <c r="G4721" s="7">
        <f t="shared" si="368"/>
        <v>1.67</v>
      </c>
      <c r="H4721" s="7">
        <v>165.1</v>
      </c>
      <c r="I4721" s="7" t="s">
        <v>6</v>
      </c>
      <c r="J4721" s="7">
        <f t="shared" si="369"/>
        <v>74.888100287</v>
      </c>
      <c r="K4721" s="8">
        <f t="shared" si="370"/>
        <v>26.852199894940657</v>
      </c>
    </row>
    <row r="4722" spans="1:11" x14ac:dyDescent="0.25">
      <c r="A4722" s="1">
        <v>51</v>
      </c>
      <c r="B4722" s="1" t="str">
        <f t="shared" si="366"/>
        <v> Costa Rica</v>
      </c>
      <c r="C4722" s="1" t="str">
        <f t="shared" si="367"/>
        <v>Centroamérica</v>
      </c>
      <c r="D4722" s="2">
        <v>52119712</v>
      </c>
      <c r="E4722" s="2" t="s">
        <v>7</v>
      </c>
      <c r="F4722" s="7">
        <v>156</v>
      </c>
      <c r="G4722" s="7">
        <f t="shared" si="368"/>
        <v>1.56</v>
      </c>
      <c r="H4722" s="7">
        <v>145.9</v>
      </c>
      <c r="I4722" s="7" t="s">
        <v>6</v>
      </c>
      <c r="J4722" s="7">
        <f t="shared" si="369"/>
        <v>66.179126783000001</v>
      </c>
      <c r="K4722" s="8">
        <f t="shared" si="370"/>
        <v>27.1939212619165</v>
      </c>
    </row>
    <row r="4723" spans="1:11" x14ac:dyDescent="0.25">
      <c r="A4723" s="1">
        <v>47</v>
      </c>
      <c r="B4723" s="1" t="str">
        <f t="shared" si="366"/>
        <v> Malta</v>
      </c>
      <c r="C4723" s="1" t="str">
        <f t="shared" si="367"/>
        <v>África</v>
      </c>
      <c r="D4723" s="2">
        <v>98246215</v>
      </c>
      <c r="E4723" s="2" t="s">
        <v>5</v>
      </c>
      <c r="F4723" s="7">
        <v>161</v>
      </c>
      <c r="G4723" s="7">
        <f t="shared" si="368"/>
        <v>1.61</v>
      </c>
      <c r="H4723" s="7">
        <v>144.80000000000001</v>
      </c>
      <c r="I4723" s="7" t="s">
        <v>6</v>
      </c>
      <c r="J4723" s="7">
        <f t="shared" si="369"/>
        <v>65.680175176000006</v>
      </c>
      <c r="K4723" s="8">
        <f t="shared" si="370"/>
        <v>25.338596186875506</v>
      </c>
    </row>
    <row r="4724" spans="1:11" x14ac:dyDescent="0.25">
      <c r="A4724" s="1">
        <v>26</v>
      </c>
      <c r="B4724" s="1" t="str">
        <f t="shared" si="366"/>
        <v> Senegal</v>
      </c>
      <c r="C4724" s="1" t="str">
        <f t="shared" si="367"/>
        <v>África</v>
      </c>
      <c r="D4724" s="2">
        <v>58055160</v>
      </c>
      <c r="E4724" s="2" t="s">
        <v>7</v>
      </c>
      <c r="F4724" s="7">
        <v>154</v>
      </c>
      <c r="G4724" s="7">
        <f t="shared" si="368"/>
        <v>1.54</v>
      </c>
      <c r="H4724" s="7">
        <v>123.5</v>
      </c>
      <c r="I4724" s="7" t="s">
        <v>6</v>
      </c>
      <c r="J4724" s="7">
        <f t="shared" si="369"/>
        <v>56.018657695000002</v>
      </c>
      <c r="K4724" s="8">
        <f t="shared" si="370"/>
        <v>23.620618019480521</v>
      </c>
    </row>
    <row r="4725" spans="1:11" x14ac:dyDescent="0.25">
      <c r="A4725" s="1">
        <v>38</v>
      </c>
      <c r="B4725" s="1" t="str">
        <f t="shared" si="366"/>
        <v> Namibia</v>
      </c>
      <c r="C4725" s="1" t="str">
        <f t="shared" si="367"/>
        <v>África</v>
      </c>
      <c r="D4725" s="2">
        <v>98678075</v>
      </c>
      <c r="E4725" s="2" t="s">
        <v>7</v>
      </c>
      <c r="F4725" s="7">
        <v>148</v>
      </c>
      <c r="G4725" s="7">
        <f t="shared" si="368"/>
        <v>1.48</v>
      </c>
      <c r="H4725" s="7">
        <v>122.1</v>
      </c>
      <c r="I4725" s="7" t="s">
        <v>6</v>
      </c>
      <c r="J4725" s="7">
        <f t="shared" si="369"/>
        <v>55.383628377000001</v>
      </c>
      <c r="K4725" s="8">
        <f t="shared" si="370"/>
        <v>25.284709814189192</v>
      </c>
    </row>
    <row r="4726" spans="1:11" x14ac:dyDescent="0.25">
      <c r="A4726" s="1">
        <v>18</v>
      </c>
      <c r="B4726" s="1" t="str">
        <f t="shared" si="366"/>
        <v> Chad</v>
      </c>
      <c r="C4726" s="1" t="str">
        <f t="shared" si="367"/>
        <v>África</v>
      </c>
      <c r="D4726" s="2">
        <v>55708471</v>
      </c>
      <c r="E4726" s="2" t="s">
        <v>7</v>
      </c>
      <c r="F4726" s="7">
        <v>170</v>
      </c>
      <c r="G4726" s="7">
        <f t="shared" si="368"/>
        <v>1.7</v>
      </c>
      <c r="H4726" s="7">
        <v>70.599999999999994</v>
      </c>
      <c r="I4726" s="7" t="s">
        <v>8</v>
      </c>
      <c r="J4726" s="7">
        <f t="shared" si="369"/>
        <v>70.599999999999994</v>
      </c>
      <c r="K4726" s="8">
        <f t="shared" si="370"/>
        <v>24.429065743944637</v>
      </c>
    </row>
    <row r="4727" spans="1:11" x14ac:dyDescent="0.25">
      <c r="A4727" s="1">
        <v>16</v>
      </c>
      <c r="B4727" s="1" t="str">
        <f t="shared" si="366"/>
        <v> Vietnam</v>
      </c>
      <c r="C4727" s="1" t="str">
        <f t="shared" si="367"/>
        <v>Asia</v>
      </c>
      <c r="D4727" s="2">
        <v>74576702</v>
      </c>
      <c r="E4727" s="2" t="s">
        <v>7</v>
      </c>
      <c r="F4727" s="7">
        <v>157</v>
      </c>
      <c r="G4727" s="7">
        <f t="shared" si="368"/>
        <v>1.57</v>
      </c>
      <c r="H4727" s="7">
        <v>52.1</v>
      </c>
      <c r="I4727" s="7" t="s">
        <v>8</v>
      </c>
      <c r="J4727" s="7">
        <f t="shared" si="369"/>
        <v>52.1</v>
      </c>
      <c r="K4727" s="8">
        <f t="shared" si="370"/>
        <v>21.136760111972087</v>
      </c>
    </row>
    <row r="4728" spans="1:11" x14ac:dyDescent="0.25">
      <c r="A4728" s="1">
        <v>50</v>
      </c>
      <c r="B4728" s="1" t="str">
        <f t="shared" si="366"/>
        <v> Venezuela</v>
      </c>
      <c r="C4728" s="1" t="str">
        <f t="shared" si="367"/>
        <v>Sudamérica</v>
      </c>
      <c r="D4728" s="2">
        <v>72681767</v>
      </c>
      <c r="E4728" s="2" t="s">
        <v>7</v>
      </c>
      <c r="F4728" s="7">
        <v>168</v>
      </c>
      <c r="G4728" s="7">
        <f t="shared" si="368"/>
        <v>1.68</v>
      </c>
      <c r="H4728" s="7">
        <v>173.5</v>
      </c>
      <c r="I4728" s="7" t="s">
        <v>6</v>
      </c>
      <c r="J4728" s="7">
        <f t="shared" si="369"/>
        <v>78.698276195000005</v>
      </c>
      <c r="K4728" s="8">
        <f t="shared" si="370"/>
        <v>27.883459536210324</v>
      </c>
    </row>
    <row r="4729" spans="1:11" x14ac:dyDescent="0.25">
      <c r="A4729" s="1">
        <v>34</v>
      </c>
      <c r="B4729" s="1" t="str">
        <f t="shared" si="366"/>
        <v> Bulgaria</v>
      </c>
      <c r="C4729" s="1" t="str">
        <f t="shared" si="367"/>
        <v>Europa</v>
      </c>
      <c r="D4729" s="2">
        <v>42739189</v>
      </c>
      <c r="E4729" s="2" t="s">
        <v>5</v>
      </c>
      <c r="F4729" s="7">
        <v>196</v>
      </c>
      <c r="G4729" s="7">
        <f t="shared" si="368"/>
        <v>1.96</v>
      </c>
      <c r="H4729" s="7">
        <v>248.7</v>
      </c>
      <c r="I4729" s="7" t="s">
        <v>6</v>
      </c>
      <c r="J4729" s="7">
        <f t="shared" si="369"/>
        <v>112.808422419</v>
      </c>
      <c r="K4729" s="8">
        <f t="shared" si="370"/>
        <v>29.364957939139941</v>
      </c>
    </row>
    <row r="4730" spans="1:11" x14ac:dyDescent="0.25">
      <c r="A4730" s="1">
        <v>7</v>
      </c>
      <c r="B4730" s="1" t="str">
        <f t="shared" si="366"/>
        <v> Tanzania</v>
      </c>
      <c r="C4730" s="1" t="str">
        <f t="shared" si="367"/>
        <v>África</v>
      </c>
      <c r="D4730" s="2">
        <v>48544052</v>
      </c>
      <c r="E4730" s="2" t="s">
        <v>7</v>
      </c>
      <c r="F4730" s="7">
        <v>145</v>
      </c>
      <c r="G4730" s="7">
        <f t="shared" si="368"/>
        <v>1.45</v>
      </c>
      <c r="H4730" s="7">
        <v>95.2</v>
      </c>
      <c r="I4730" s="7" t="s">
        <v>6</v>
      </c>
      <c r="J4730" s="7">
        <f t="shared" si="369"/>
        <v>43.181993624</v>
      </c>
      <c r="K4730" s="8">
        <f t="shared" si="370"/>
        <v>20.538403626159333</v>
      </c>
    </row>
    <row r="4731" spans="1:11" x14ac:dyDescent="0.25">
      <c r="A4731" s="1">
        <v>63</v>
      </c>
      <c r="B4731" s="1" t="str">
        <f t="shared" si="366"/>
        <v> Tuvalu</v>
      </c>
      <c r="C4731" s="1" t="str">
        <f t="shared" si="367"/>
        <v>Oceanía</v>
      </c>
      <c r="D4731" s="2">
        <v>33641511</v>
      </c>
      <c r="E4731" s="2" t="s">
        <v>7</v>
      </c>
      <c r="F4731" s="7">
        <v>164</v>
      </c>
      <c r="G4731" s="7">
        <f t="shared" si="368"/>
        <v>1.64</v>
      </c>
      <c r="H4731" s="7">
        <v>81.900000000000006</v>
      </c>
      <c r="I4731" s="7" t="s">
        <v>8</v>
      </c>
      <c r="J4731" s="7">
        <f t="shared" si="369"/>
        <v>81.900000000000006</v>
      </c>
      <c r="K4731" s="8">
        <f t="shared" si="370"/>
        <v>30.450624628197509</v>
      </c>
    </row>
    <row r="4732" spans="1:11" x14ac:dyDescent="0.25">
      <c r="A4732" s="1">
        <v>39</v>
      </c>
      <c r="B4732" s="1" t="str">
        <f t="shared" si="366"/>
        <v> Portugal</v>
      </c>
      <c r="C4732" s="1" t="str">
        <f t="shared" si="367"/>
        <v>Europa</v>
      </c>
      <c r="D4732" s="2">
        <v>56476753</v>
      </c>
      <c r="E4732" s="2" t="s">
        <v>5</v>
      </c>
      <c r="F4732" s="7">
        <v>172</v>
      </c>
      <c r="G4732" s="7">
        <f t="shared" si="368"/>
        <v>1.72</v>
      </c>
      <c r="H4732" s="7">
        <v>186.7</v>
      </c>
      <c r="I4732" s="7" t="s">
        <v>6</v>
      </c>
      <c r="J4732" s="7">
        <f t="shared" si="369"/>
        <v>84.685695479000003</v>
      </c>
      <c r="K4732" s="8">
        <f t="shared" si="370"/>
        <v>28.625505502636564</v>
      </c>
    </row>
    <row r="4733" spans="1:11" x14ac:dyDescent="0.25">
      <c r="A4733" s="1">
        <v>35</v>
      </c>
      <c r="B4733" s="1" t="str">
        <f t="shared" si="366"/>
        <v> Cabo Verde</v>
      </c>
      <c r="C4733" s="1" t="str">
        <f t="shared" si="367"/>
        <v>África</v>
      </c>
      <c r="D4733" s="2">
        <v>32864869</v>
      </c>
      <c r="E4733" s="2" t="s">
        <v>5</v>
      </c>
      <c r="F4733" s="7">
        <v>168</v>
      </c>
      <c r="G4733" s="7">
        <f t="shared" si="368"/>
        <v>1.68</v>
      </c>
      <c r="H4733" s="7">
        <v>154.1</v>
      </c>
      <c r="I4733" s="7" t="s">
        <v>6</v>
      </c>
      <c r="J4733" s="7">
        <f t="shared" si="369"/>
        <v>69.898584217000007</v>
      </c>
      <c r="K4733" s="8">
        <f t="shared" si="370"/>
        <v>24.76565483878969</v>
      </c>
    </row>
    <row r="4734" spans="1:11" x14ac:dyDescent="0.25">
      <c r="A4734" s="1">
        <v>24</v>
      </c>
      <c r="B4734" s="1" t="str">
        <f t="shared" si="366"/>
        <v> China</v>
      </c>
      <c r="C4734" s="1" t="str">
        <f t="shared" si="367"/>
        <v>Asia</v>
      </c>
      <c r="D4734" s="2">
        <v>80716317</v>
      </c>
      <c r="E4734" s="2" t="s">
        <v>5</v>
      </c>
      <c r="F4734" s="7">
        <v>178</v>
      </c>
      <c r="G4734" s="7">
        <f t="shared" si="368"/>
        <v>1.78</v>
      </c>
      <c r="H4734" s="7">
        <v>179</v>
      </c>
      <c r="I4734" s="7" t="s">
        <v>6</v>
      </c>
      <c r="J4734" s="7">
        <f t="shared" si="369"/>
        <v>81.193034230000009</v>
      </c>
      <c r="K4734" s="8">
        <f t="shared" si="370"/>
        <v>25.625878749526578</v>
      </c>
    </row>
    <row r="4735" spans="1:11" x14ac:dyDescent="0.25">
      <c r="A4735" s="1">
        <v>60</v>
      </c>
      <c r="B4735" s="1" t="str">
        <f t="shared" si="366"/>
        <v> Nicaragua</v>
      </c>
      <c r="C4735" s="1" t="str">
        <f t="shared" si="367"/>
        <v>Centroamérica</v>
      </c>
      <c r="D4735" s="2">
        <v>49956982</v>
      </c>
      <c r="E4735" s="2" t="s">
        <v>5</v>
      </c>
      <c r="F4735" s="7">
        <v>133</v>
      </c>
      <c r="G4735" s="7">
        <f t="shared" si="368"/>
        <v>1.33</v>
      </c>
      <c r="H4735" s="7">
        <v>47.3</v>
      </c>
      <c r="I4735" s="7" t="s">
        <v>8</v>
      </c>
      <c r="J4735" s="7">
        <f t="shared" si="369"/>
        <v>47.3</v>
      </c>
      <c r="K4735" s="8">
        <f t="shared" si="370"/>
        <v>26.73978178529029</v>
      </c>
    </row>
    <row r="4736" spans="1:11" x14ac:dyDescent="0.25">
      <c r="A4736" s="1">
        <v>30</v>
      </c>
      <c r="B4736" s="1" t="str">
        <f t="shared" si="366"/>
        <v> Liberia</v>
      </c>
      <c r="C4736" s="1" t="str">
        <f t="shared" si="367"/>
        <v>África</v>
      </c>
      <c r="D4736" s="2">
        <v>53719891</v>
      </c>
      <c r="E4736" s="2" t="s">
        <v>7</v>
      </c>
      <c r="F4736" s="7">
        <v>154</v>
      </c>
      <c r="G4736" s="7">
        <f t="shared" si="368"/>
        <v>1.54</v>
      </c>
      <c r="H4736" s="7">
        <v>148.6</v>
      </c>
      <c r="I4736" s="7" t="s">
        <v>6</v>
      </c>
      <c r="J4736" s="7">
        <f t="shared" si="369"/>
        <v>67.403826182000003</v>
      </c>
      <c r="K4736" s="8">
        <f t="shared" si="370"/>
        <v>28.421245649350652</v>
      </c>
    </row>
    <row r="4737" spans="1:11" x14ac:dyDescent="0.25">
      <c r="A4737" s="1">
        <v>44</v>
      </c>
      <c r="B4737" s="1" t="str">
        <f t="shared" si="366"/>
        <v> Yemen</v>
      </c>
      <c r="C4737" s="1" t="str">
        <f t="shared" si="367"/>
        <v>Medio Oriente</v>
      </c>
      <c r="D4737" s="2">
        <v>93030154</v>
      </c>
      <c r="E4737" s="2" t="s">
        <v>7</v>
      </c>
      <c r="F4737" s="7">
        <v>158</v>
      </c>
      <c r="G4737" s="7">
        <f t="shared" si="368"/>
        <v>1.58</v>
      </c>
      <c r="H4737" s="7">
        <v>154.80000000000001</v>
      </c>
      <c r="I4737" s="7" t="s">
        <v>6</v>
      </c>
      <c r="J4737" s="7">
        <f t="shared" si="369"/>
        <v>70.216098876000004</v>
      </c>
      <c r="K4737" s="8">
        <f t="shared" si="370"/>
        <v>28.126942347380226</v>
      </c>
    </row>
    <row r="4738" spans="1:11" x14ac:dyDescent="0.25">
      <c r="A4738" s="1">
        <v>14</v>
      </c>
      <c r="B4738" s="1" t="str">
        <f t="shared" si="366"/>
        <v> Madagascar</v>
      </c>
      <c r="C4738" s="1" t="str">
        <f t="shared" si="367"/>
        <v>África</v>
      </c>
      <c r="D4738" s="2">
        <v>40615017</v>
      </c>
      <c r="E4738" s="2" t="s">
        <v>7</v>
      </c>
      <c r="F4738" s="7">
        <v>140</v>
      </c>
      <c r="G4738" s="7">
        <f t="shared" si="368"/>
        <v>1.4</v>
      </c>
      <c r="H4738" s="7">
        <v>43.2</v>
      </c>
      <c r="I4738" s="7" t="s">
        <v>8</v>
      </c>
      <c r="J4738" s="7">
        <f t="shared" si="369"/>
        <v>43.2</v>
      </c>
      <c r="K4738" s="8">
        <f t="shared" si="370"/>
        <v>22.040816326530617</v>
      </c>
    </row>
    <row r="4739" spans="1:11" x14ac:dyDescent="0.25">
      <c r="A4739" s="1">
        <v>21</v>
      </c>
      <c r="B4739" s="1" t="str">
        <f t="shared" ref="B4739:B4802" si="371">+VLOOKUP(A4739,$R$2:$S$68,2,FALSE)</f>
        <v> Guinea</v>
      </c>
      <c r="C4739" s="1" t="str">
        <f t="shared" ref="C4739:C4802" si="372">+VLOOKUP(B4739,$O$2:$P$68,2,FALSE)</f>
        <v>África</v>
      </c>
      <c r="D4739" s="2">
        <v>51897190</v>
      </c>
      <c r="E4739" s="2" t="s">
        <v>5</v>
      </c>
      <c r="F4739" s="7">
        <v>168</v>
      </c>
      <c r="G4739" s="7">
        <f t="shared" ref="G4739:G4802" si="373">+F4739/100</f>
        <v>1.68</v>
      </c>
      <c r="H4739" s="7">
        <v>157.4</v>
      </c>
      <c r="I4739" s="7" t="s">
        <v>6</v>
      </c>
      <c r="J4739" s="7">
        <f t="shared" ref="J4739:J4802" si="374">+IF(I4739="lb",H4739*0.45359237,H4739)</f>
        <v>71.395439038000006</v>
      </c>
      <c r="K4739" s="8">
        <f t="shared" ref="K4739:K4802" si="375">+J4739/G4739^2</f>
        <v>25.296003060515879</v>
      </c>
    </row>
    <row r="4740" spans="1:11" x14ac:dyDescent="0.25">
      <c r="A4740" s="1">
        <v>39</v>
      </c>
      <c r="B4740" s="1" t="str">
        <f t="shared" si="371"/>
        <v> Portugal</v>
      </c>
      <c r="C4740" s="1" t="str">
        <f t="shared" si="372"/>
        <v>Europa</v>
      </c>
      <c r="D4740" s="2">
        <v>64541115</v>
      </c>
      <c r="E4740" s="2" t="s">
        <v>5</v>
      </c>
      <c r="F4740" s="7">
        <v>169</v>
      </c>
      <c r="G4740" s="7">
        <f t="shared" si="373"/>
        <v>1.69</v>
      </c>
      <c r="H4740" s="7">
        <v>72.900000000000006</v>
      </c>
      <c r="I4740" s="7" t="s">
        <v>8</v>
      </c>
      <c r="J4740" s="7">
        <f t="shared" si="374"/>
        <v>72.900000000000006</v>
      </c>
      <c r="K4740" s="8">
        <f t="shared" si="375"/>
        <v>25.524316375477053</v>
      </c>
    </row>
    <row r="4741" spans="1:11" x14ac:dyDescent="0.25">
      <c r="A4741" s="1">
        <v>24</v>
      </c>
      <c r="B4741" s="1" t="str">
        <f t="shared" si="371"/>
        <v> China</v>
      </c>
      <c r="C4741" s="1" t="str">
        <f t="shared" si="372"/>
        <v>Asia</v>
      </c>
      <c r="D4741" s="2">
        <v>57694133</v>
      </c>
      <c r="E4741" s="2" t="s">
        <v>5</v>
      </c>
      <c r="F4741" s="7">
        <v>176</v>
      </c>
      <c r="G4741" s="7">
        <f t="shared" si="373"/>
        <v>1.76</v>
      </c>
      <c r="H4741" s="7">
        <v>74.7</v>
      </c>
      <c r="I4741" s="7" t="s">
        <v>8</v>
      </c>
      <c r="J4741" s="7">
        <f t="shared" si="374"/>
        <v>74.7</v>
      </c>
      <c r="K4741" s="8">
        <f t="shared" si="375"/>
        <v>24.115444214876035</v>
      </c>
    </row>
    <row r="4742" spans="1:11" x14ac:dyDescent="0.25">
      <c r="A4742" s="1">
        <v>65</v>
      </c>
      <c r="B4742" s="1" t="str">
        <f t="shared" si="371"/>
        <v> Kuwait</v>
      </c>
      <c r="C4742" s="1" t="str">
        <f t="shared" si="372"/>
        <v>Medio Oriente</v>
      </c>
      <c r="D4742" s="2">
        <v>75211299</v>
      </c>
      <c r="E4742" s="2" t="s">
        <v>5</v>
      </c>
      <c r="F4742" s="7">
        <v>178</v>
      </c>
      <c r="G4742" s="7">
        <f t="shared" si="373"/>
        <v>1.78</v>
      </c>
      <c r="H4742" s="7">
        <v>206.4</v>
      </c>
      <c r="I4742" s="7" t="s">
        <v>6</v>
      </c>
      <c r="J4742" s="7">
        <f t="shared" si="374"/>
        <v>93.621465168</v>
      </c>
      <c r="K4742" s="8">
        <f t="shared" si="375"/>
        <v>29.54849929554349</v>
      </c>
    </row>
    <row r="4743" spans="1:11" x14ac:dyDescent="0.25">
      <c r="A4743" s="1">
        <v>19</v>
      </c>
      <c r="B4743" s="1" t="str">
        <f t="shared" si="371"/>
        <v> Somalia</v>
      </c>
      <c r="C4743" s="1" t="str">
        <f t="shared" si="372"/>
        <v>África</v>
      </c>
      <c r="D4743" s="2">
        <v>91579332</v>
      </c>
      <c r="E4743" s="2" t="s">
        <v>5</v>
      </c>
      <c r="F4743" s="7">
        <v>136</v>
      </c>
      <c r="G4743" s="7">
        <f t="shared" si="373"/>
        <v>1.36</v>
      </c>
      <c r="H4743" s="7">
        <v>43.7</v>
      </c>
      <c r="I4743" s="7" t="s">
        <v>8</v>
      </c>
      <c r="J4743" s="7">
        <f t="shared" si="374"/>
        <v>43.7</v>
      </c>
      <c r="K4743" s="8">
        <f t="shared" si="375"/>
        <v>23.626730103806224</v>
      </c>
    </row>
    <row r="4744" spans="1:11" x14ac:dyDescent="0.25">
      <c r="A4744" s="1">
        <v>59</v>
      </c>
      <c r="B4744" s="1" t="str">
        <f t="shared" si="371"/>
        <v> Ecuador</v>
      </c>
      <c r="C4744" s="1" t="str">
        <f t="shared" si="372"/>
        <v>Sudamérica</v>
      </c>
      <c r="D4744" s="2">
        <v>26060399</v>
      </c>
      <c r="E4744" s="2" t="s">
        <v>7</v>
      </c>
      <c r="F4744" s="7">
        <v>159</v>
      </c>
      <c r="G4744" s="7">
        <f t="shared" si="373"/>
        <v>1.59</v>
      </c>
      <c r="H4744" s="7">
        <v>148.6</v>
      </c>
      <c r="I4744" s="7" t="s">
        <v>6</v>
      </c>
      <c r="J4744" s="7">
        <f t="shared" si="374"/>
        <v>67.403826182000003</v>
      </c>
      <c r="K4744" s="8">
        <f t="shared" si="375"/>
        <v>26.661851264586051</v>
      </c>
    </row>
    <row r="4745" spans="1:11" x14ac:dyDescent="0.25">
      <c r="A4745" s="1">
        <v>67</v>
      </c>
      <c r="B4745" s="1" t="str">
        <f t="shared" si="371"/>
        <v> Samoa</v>
      </c>
      <c r="C4745" s="1" t="str">
        <f t="shared" si="372"/>
        <v>Oceanía</v>
      </c>
      <c r="D4745" s="2">
        <v>73323104</v>
      </c>
      <c r="E4745" s="2" t="s">
        <v>5</v>
      </c>
      <c r="F4745" s="7">
        <v>161</v>
      </c>
      <c r="G4745" s="7">
        <f t="shared" si="373"/>
        <v>1.61</v>
      </c>
      <c r="H4745" s="7">
        <v>148.80000000000001</v>
      </c>
      <c r="I4745" s="7" t="s">
        <v>6</v>
      </c>
      <c r="J4745" s="7">
        <f t="shared" si="374"/>
        <v>67.494544656000002</v>
      </c>
      <c r="K4745" s="8">
        <f t="shared" si="375"/>
        <v>26.038557407507426</v>
      </c>
    </row>
    <row r="4746" spans="1:11" x14ac:dyDescent="0.25">
      <c r="A4746" s="1">
        <v>45</v>
      </c>
      <c r="B4746" s="1" t="str">
        <f t="shared" si="371"/>
        <v> Cuba</v>
      </c>
      <c r="C4746" s="1" t="str">
        <f t="shared" si="372"/>
        <v>Centroamérica</v>
      </c>
      <c r="D4746" s="2">
        <v>93446681</v>
      </c>
      <c r="E4746" s="2" t="s">
        <v>7</v>
      </c>
      <c r="F4746" s="7">
        <v>139</v>
      </c>
      <c r="G4746" s="7">
        <f t="shared" si="373"/>
        <v>1.39</v>
      </c>
      <c r="H4746" s="7">
        <v>99</v>
      </c>
      <c r="I4746" s="7" t="s">
        <v>6</v>
      </c>
      <c r="J4746" s="7">
        <f t="shared" si="374"/>
        <v>44.905644630000005</v>
      </c>
      <c r="K4746" s="8">
        <f t="shared" si="375"/>
        <v>23.241884286527618</v>
      </c>
    </row>
    <row r="4747" spans="1:11" x14ac:dyDescent="0.25">
      <c r="A4747" s="1">
        <v>42</v>
      </c>
      <c r="B4747" s="1" t="str">
        <f t="shared" si="371"/>
        <v> Mauritania</v>
      </c>
      <c r="C4747" s="1" t="str">
        <f t="shared" si="372"/>
        <v>África</v>
      </c>
      <c r="D4747" s="2">
        <v>74310989</v>
      </c>
      <c r="E4747" s="2" t="s">
        <v>5</v>
      </c>
      <c r="F4747" s="7">
        <v>189</v>
      </c>
      <c r="G4747" s="7">
        <f t="shared" si="373"/>
        <v>1.89</v>
      </c>
      <c r="H4747" s="7">
        <v>83.9</v>
      </c>
      <c r="I4747" s="7" t="s">
        <v>8</v>
      </c>
      <c r="J4747" s="7">
        <f t="shared" si="374"/>
        <v>83.9</v>
      </c>
      <c r="K4747" s="8">
        <f t="shared" si="375"/>
        <v>23.487584334145183</v>
      </c>
    </row>
    <row r="4748" spans="1:11" x14ac:dyDescent="0.25">
      <c r="A4748" s="1">
        <v>38</v>
      </c>
      <c r="B4748" s="1" t="str">
        <f t="shared" si="371"/>
        <v> Namibia</v>
      </c>
      <c r="C4748" s="1" t="str">
        <f t="shared" si="372"/>
        <v>África</v>
      </c>
      <c r="D4748" s="2">
        <v>50166466</v>
      </c>
      <c r="E4748" s="2" t="s">
        <v>7</v>
      </c>
      <c r="F4748" s="7">
        <v>162</v>
      </c>
      <c r="G4748" s="7">
        <f t="shared" si="373"/>
        <v>1.62</v>
      </c>
      <c r="H4748" s="7">
        <v>63.9</v>
      </c>
      <c r="I4748" s="7" t="s">
        <v>8</v>
      </c>
      <c r="J4748" s="7">
        <f t="shared" si="374"/>
        <v>63.9</v>
      </c>
      <c r="K4748" s="8">
        <f t="shared" si="375"/>
        <v>24.348422496570638</v>
      </c>
    </row>
    <row r="4749" spans="1:11" x14ac:dyDescent="0.25">
      <c r="A4749" s="1">
        <v>29</v>
      </c>
      <c r="B4749" s="1" t="str">
        <f t="shared" si="371"/>
        <v> Angola</v>
      </c>
      <c r="C4749" s="1" t="str">
        <f t="shared" si="372"/>
        <v>África</v>
      </c>
      <c r="D4749" s="2">
        <v>57406286</v>
      </c>
      <c r="E4749" s="2" t="s">
        <v>7</v>
      </c>
      <c r="F4749" s="7">
        <v>171</v>
      </c>
      <c r="G4749" s="7">
        <f t="shared" si="373"/>
        <v>1.71</v>
      </c>
      <c r="H4749" s="7">
        <v>164.2</v>
      </c>
      <c r="I4749" s="7" t="s">
        <v>6</v>
      </c>
      <c r="J4749" s="7">
        <f t="shared" si="374"/>
        <v>74.479867154000004</v>
      </c>
      <c r="K4749" s="8">
        <f t="shared" si="375"/>
        <v>25.471039688793137</v>
      </c>
    </row>
    <row r="4750" spans="1:11" x14ac:dyDescent="0.25">
      <c r="A4750" s="1">
        <v>55</v>
      </c>
      <c r="B4750" s="1" t="str">
        <f t="shared" si="371"/>
        <v> Honduras</v>
      </c>
      <c r="C4750" s="1" t="str">
        <f t="shared" si="372"/>
        <v>Centroamérica</v>
      </c>
      <c r="D4750" s="2">
        <v>67152033</v>
      </c>
      <c r="E4750" s="2" t="s">
        <v>5</v>
      </c>
      <c r="F4750" s="7">
        <v>173</v>
      </c>
      <c r="G4750" s="7">
        <f t="shared" si="373"/>
        <v>1.73</v>
      </c>
      <c r="H4750" s="7">
        <v>162.5</v>
      </c>
      <c r="I4750" s="7" t="s">
        <v>6</v>
      </c>
      <c r="J4750" s="7">
        <f t="shared" si="374"/>
        <v>73.708760124999998</v>
      </c>
      <c r="K4750" s="8">
        <f t="shared" si="375"/>
        <v>24.627872673660995</v>
      </c>
    </row>
    <row r="4751" spans="1:11" x14ac:dyDescent="0.25">
      <c r="A4751" s="1">
        <v>64</v>
      </c>
      <c r="B4751" s="1" t="str">
        <f t="shared" si="371"/>
        <v> Kiribati</v>
      </c>
      <c r="C4751" s="1" t="str">
        <f t="shared" si="372"/>
        <v>Oceanía</v>
      </c>
      <c r="D4751" s="2">
        <v>35962585</v>
      </c>
      <c r="E4751" s="2" t="s">
        <v>5</v>
      </c>
      <c r="F4751" s="7">
        <v>183</v>
      </c>
      <c r="G4751" s="7">
        <f t="shared" si="373"/>
        <v>1.83</v>
      </c>
      <c r="H4751" s="7">
        <v>207</v>
      </c>
      <c r="I4751" s="7" t="s">
        <v>6</v>
      </c>
      <c r="J4751" s="7">
        <f t="shared" si="374"/>
        <v>93.893620589999998</v>
      </c>
      <c r="K4751" s="8">
        <f t="shared" si="375"/>
        <v>28.037152674012358</v>
      </c>
    </row>
    <row r="4752" spans="1:11" x14ac:dyDescent="0.25">
      <c r="A4752" s="1">
        <v>6</v>
      </c>
      <c r="B4752" s="1" t="str">
        <f t="shared" si="371"/>
        <v> Nigeria</v>
      </c>
      <c r="C4752" s="1" t="str">
        <f t="shared" si="372"/>
        <v>África</v>
      </c>
      <c r="D4752" s="2">
        <v>41751842</v>
      </c>
      <c r="E4752" s="2" t="s">
        <v>7</v>
      </c>
      <c r="F4752" s="7">
        <v>167</v>
      </c>
      <c r="G4752" s="7">
        <f t="shared" si="373"/>
        <v>1.67</v>
      </c>
      <c r="H4752" s="7">
        <v>153.69999999999999</v>
      </c>
      <c r="I4752" s="7" t="s">
        <v>6</v>
      </c>
      <c r="J4752" s="7">
        <f t="shared" si="374"/>
        <v>69.717147268999994</v>
      </c>
      <c r="K4752" s="8">
        <f t="shared" si="375"/>
        <v>24.99808070171035</v>
      </c>
    </row>
    <row r="4753" spans="1:11" x14ac:dyDescent="0.25">
      <c r="A4753" s="1">
        <v>55</v>
      </c>
      <c r="B4753" s="1" t="str">
        <f t="shared" si="371"/>
        <v> Honduras</v>
      </c>
      <c r="C4753" s="1" t="str">
        <f t="shared" si="372"/>
        <v>Centroamérica</v>
      </c>
      <c r="D4753" s="2">
        <v>18747908</v>
      </c>
      <c r="E4753" s="2" t="s">
        <v>5</v>
      </c>
      <c r="F4753" s="7">
        <v>183</v>
      </c>
      <c r="G4753" s="7">
        <f t="shared" si="373"/>
        <v>1.83</v>
      </c>
      <c r="H4753" s="7">
        <v>88</v>
      </c>
      <c r="I4753" s="7" t="s">
        <v>8</v>
      </c>
      <c r="J4753" s="7">
        <f t="shared" si="374"/>
        <v>88</v>
      </c>
      <c r="K4753" s="8">
        <f t="shared" si="375"/>
        <v>26.277285078682549</v>
      </c>
    </row>
    <row r="4754" spans="1:11" x14ac:dyDescent="0.25">
      <c r="A4754" s="1">
        <v>15</v>
      </c>
      <c r="B4754" s="1" t="str">
        <f t="shared" si="371"/>
        <v> Burundi</v>
      </c>
      <c r="C4754" s="1" t="str">
        <f t="shared" si="372"/>
        <v>África</v>
      </c>
      <c r="D4754" s="2">
        <v>46521825</v>
      </c>
      <c r="E4754" s="2" t="s">
        <v>7</v>
      </c>
      <c r="F4754" s="7">
        <v>152</v>
      </c>
      <c r="G4754" s="7">
        <f t="shared" si="373"/>
        <v>1.52</v>
      </c>
      <c r="H4754" s="7">
        <v>55.3</v>
      </c>
      <c r="I4754" s="7" t="s">
        <v>8</v>
      </c>
      <c r="J4754" s="7">
        <f t="shared" si="374"/>
        <v>55.3</v>
      </c>
      <c r="K4754" s="8">
        <f t="shared" si="375"/>
        <v>23.935249307479221</v>
      </c>
    </row>
    <row r="4755" spans="1:11" x14ac:dyDescent="0.25">
      <c r="A4755" s="1">
        <v>28</v>
      </c>
      <c r="B4755" s="1" t="str">
        <f t="shared" si="371"/>
        <v> Austria</v>
      </c>
      <c r="C4755" s="1" t="str">
        <f t="shared" si="372"/>
        <v>Europa</v>
      </c>
      <c r="D4755" s="2">
        <v>24978722</v>
      </c>
      <c r="E4755" s="2" t="s">
        <v>5</v>
      </c>
      <c r="F4755" s="7">
        <v>177</v>
      </c>
      <c r="G4755" s="7">
        <f t="shared" si="373"/>
        <v>1.77</v>
      </c>
      <c r="H4755" s="7">
        <v>170.4</v>
      </c>
      <c r="I4755" s="7" t="s">
        <v>6</v>
      </c>
      <c r="J4755" s="7">
        <f t="shared" si="374"/>
        <v>77.292139848000005</v>
      </c>
      <c r="K4755" s="8">
        <f t="shared" si="375"/>
        <v>24.671116169683042</v>
      </c>
    </row>
    <row r="4756" spans="1:11" x14ac:dyDescent="0.25">
      <c r="A4756" s="1">
        <v>26</v>
      </c>
      <c r="B4756" s="1" t="str">
        <f t="shared" si="371"/>
        <v> Senegal</v>
      </c>
      <c r="C4756" s="1" t="str">
        <f t="shared" si="372"/>
        <v>África</v>
      </c>
      <c r="D4756" s="2">
        <v>37335365</v>
      </c>
      <c r="E4756" s="2" t="s">
        <v>5</v>
      </c>
      <c r="F4756" s="7">
        <v>152</v>
      </c>
      <c r="G4756" s="7">
        <f t="shared" si="373"/>
        <v>1.52</v>
      </c>
      <c r="H4756" s="7">
        <v>93.3</v>
      </c>
      <c r="I4756" s="7" t="s">
        <v>6</v>
      </c>
      <c r="J4756" s="7">
        <f t="shared" si="374"/>
        <v>42.320168121000002</v>
      </c>
      <c r="K4756" s="8">
        <f t="shared" si="375"/>
        <v>18.317247282288783</v>
      </c>
    </row>
    <row r="4757" spans="1:11" x14ac:dyDescent="0.25">
      <c r="A4757" s="1">
        <v>32</v>
      </c>
      <c r="B4757" s="1" t="str">
        <f t="shared" si="371"/>
        <v> Ghana</v>
      </c>
      <c r="C4757" s="1" t="str">
        <f t="shared" si="372"/>
        <v>África</v>
      </c>
      <c r="D4757" s="2">
        <v>64825719</v>
      </c>
      <c r="E4757" s="2" t="s">
        <v>5</v>
      </c>
      <c r="F4757" s="7">
        <v>158</v>
      </c>
      <c r="G4757" s="7">
        <f t="shared" si="373"/>
        <v>1.58</v>
      </c>
      <c r="H4757" s="7">
        <v>125.9</v>
      </c>
      <c r="I4757" s="7" t="s">
        <v>6</v>
      </c>
      <c r="J4757" s="7">
        <f t="shared" si="374"/>
        <v>57.107279383000005</v>
      </c>
      <c r="K4757" s="8">
        <f t="shared" si="375"/>
        <v>22.875852981493349</v>
      </c>
    </row>
    <row r="4758" spans="1:11" x14ac:dyDescent="0.25">
      <c r="A4758" s="1">
        <v>28</v>
      </c>
      <c r="B4758" s="1" t="str">
        <f t="shared" si="371"/>
        <v> Austria</v>
      </c>
      <c r="C4758" s="1" t="str">
        <f t="shared" si="372"/>
        <v>Europa</v>
      </c>
      <c r="D4758" s="2">
        <v>41620725</v>
      </c>
      <c r="E4758" s="2" t="s">
        <v>7</v>
      </c>
      <c r="F4758" s="7">
        <v>154</v>
      </c>
      <c r="G4758" s="7">
        <f t="shared" si="373"/>
        <v>1.54</v>
      </c>
      <c r="H4758" s="7">
        <v>126.5</v>
      </c>
      <c r="I4758" s="7" t="s">
        <v>6</v>
      </c>
      <c r="J4758" s="7">
        <f t="shared" si="374"/>
        <v>57.379434805000002</v>
      </c>
      <c r="K4758" s="8">
        <f t="shared" si="375"/>
        <v>24.194398214285716</v>
      </c>
    </row>
    <row r="4759" spans="1:11" x14ac:dyDescent="0.25">
      <c r="A4759" s="1">
        <v>60</v>
      </c>
      <c r="B4759" s="1" t="str">
        <f t="shared" si="371"/>
        <v> Nicaragua</v>
      </c>
      <c r="C4759" s="1" t="str">
        <f t="shared" si="372"/>
        <v>Centroamérica</v>
      </c>
      <c r="D4759" s="2">
        <v>24727047</v>
      </c>
      <c r="E4759" s="2" t="s">
        <v>5</v>
      </c>
      <c r="F4759" s="7">
        <v>160</v>
      </c>
      <c r="G4759" s="7">
        <f t="shared" si="373"/>
        <v>1.6</v>
      </c>
      <c r="H4759" s="7">
        <v>67.2</v>
      </c>
      <c r="I4759" s="7" t="s">
        <v>8</v>
      </c>
      <c r="J4759" s="7">
        <f t="shared" si="374"/>
        <v>67.2</v>
      </c>
      <c r="K4759" s="8">
        <f t="shared" si="375"/>
        <v>26.249999999999996</v>
      </c>
    </row>
    <row r="4760" spans="1:11" x14ac:dyDescent="0.25">
      <c r="A4760" s="1">
        <v>64</v>
      </c>
      <c r="B4760" s="1" t="str">
        <f t="shared" si="371"/>
        <v> Kiribati</v>
      </c>
      <c r="C4760" s="1" t="str">
        <f t="shared" si="372"/>
        <v>Oceanía</v>
      </c>
      <c r="D4760" s="2">
        <v>32532142</v>
      </c>
      <c r="E4760" s="2" t="s">
        <v>7</v>
      </c>
      <c r="F4760" s="7">
        <v>118</v>
      </c>
      <c r="G4760" s="7">
        <f t="shared" si="373"/>
        <v>1.18</v>
      </c>
      <c r="H4760" s="7">
        <v>35</v>
      </c>
      <c r="I4760" s="7" t="s">
        <v>8</v>
      </c>
      <c r="J4760" s="7">
        <f t="shared" si="374"/>
        <v>35</v>
      </c>
      <c r="K4760" s="8">
        <f t="shared" si="375"/>
        <v>25.136455041654699</v>
      </c>
    </row>
    <row r="4761" spans="1:11" x14ac:dyDescent="0.25">
      <c r="A4761" s="1">
        <v>24</v>
      </c>
      <c r="B4761" s="1" t="str">
        <f t="shared" si="371"/>
        <v> China</v>
      </c>
      <c r="C4761" s="1" t="str">
        <f t="shared" si="372"/>
        <v>Asia</v>
      </c>
      <c r="D4761" s="2">
        <v>87198887</v>
      </c>
      <c r="E4761" s="2" t="s">
        <v>5</v>
      </c>
      <c r="F4761" s="7">
        <v>181</v>
      </c>
      <c r="G4761" s="7">
        <f t="shared" si="373"/>
        <v>1.81</v>
      </c>
      <c r="H4761" s="7">
        <v>73.900000000000006</v>
      </c>
      <c r="I4761" s="7" t="s">
        <v>8</v>
      </c>
      <c r="J4761" s="7">
        <f t="shared" si="374"/>
        <v>73.900000000000006</v>
      </c>
      <c r="K4761" s="8">
        <f t="shared" si="375"/>
        <v>22.557308995451912</v>
      </c>
    </row>
    <row r="4762" spans="1:11" x14ac:dyDescent="0.25">
      <c r="A4762" s="1">
        <v>13</v>
      </c>
      <c r="B4762" s="1" t="str">
        <f t="shared" si="371"/>
        <v> Barbados</v>
      </c>
      <c r="C4762" s="1" t="str">
        <f t="shared" si="372"/>
        <v>Centroamérica</v>
      </c>
      <c r="D4762" s="2">
        <v>50592606</v>
      </c>
      <c r="E4762" s="2" t="s">
        <v>7</v>
      </c>
      <c r="F4762" s="7">
        <v>152</v>
      </c>
      <c r="G4762" s="7">
        <f t="shared" si="373"/>
        <v>1.52</v>
      </c>
      <c r="H4762" s="7">
        <v>150.4</v>
      </c>
      <c r="I4762" s="7" t="s">
        <v>6</v>
      </c>
      <c r="J4762" s="7">
        <f t="shared" si="374"/>
        <v>68.220292448000009</v>
      </c>
      <c r="K4762" s="8">
        <f t="shared" si="375"/>
        <v>29.527481149584492</v>
      </c>
    </row>
    <row r="4763" spans="1:11" x14ac:dyDescent="0.25">
      <c r="A4763" s="1">
        <v>23</v>
      </c>
      <c r="B4763" s="1" t="str">
        <f t="shared" si="371"/>
        <v> Sri Lanka</v>
      </c>
      <c r="C4763" s="1" t="str">
        <f t="shared" si="372"/>
        <v>Asia</v>
      </c>
      <c r="D4763" s="2">
        <v>69849189</v>
      </c>
      <c r="E4763" s="2" t="s">
        <v>5</v>
      </c>
      <c r="F4763" s="7">
        <v>170</v>
      </c>
      <c r="G4763" s="7">
        <f t="shared" si="373"/>
        <v>1.7</v>
      </c>
      <c r="H4763" s="7">
        <v>140</v>
      </c>
      <c r="I4763" s="7" t="s">
        <v>6</v>
      </c>
      <c r="J4763" s="7">
        <f t="shared" si="374"/>
        <v>63.502931800000006</v>
      </c>
      <c r="K4763" s="8">
        <f t="shared" si="375"/>
        <v>21.973332802768169</v>
      </c>
    </row>
    <row r="4764" spans="1:11" x14ac:dyDescent="0.25">
      <c r="A4764" s="1">
        <v>42</v>
      </c>
      <c r="B4764" s="1" t="str">
        <f t="shared" si="371"/>
        <v> Mauritania</v>
      </c>
      <c r="C4764" s="1" t="str">
        <f t="shared" si="372"/>
        <v>África</v>
      </c>
      <c r="D4764" s="2">
        <v>94736906</v>
      </c>
      <c r="E4764" s="2" t="s">
        <v>5</v>
      </c>
      <c r="F4764" s="7">
        <v>145</v>
      </c>
      <c r="G4764" s="7">
        <f t="shared" si="373"/>
        <v>1.45</v>
      </c>
      <c r="H4764" s="7">
        <v>114</v>
      </c>
      <c r="I4764" s="7" t="s">
        <v>6</v>
      </c>
      <c r="J4764" s="7">
        <f t="shared" si="374"/>
        <v>51.709530180000002</v>
      </c>
      <c r="K4764" s="8">
        <f t="shared" si="375"/>
        <v>24.594306863258026</v>
      </c>
    </row>
    <row r="4765" spans="1:11" x14ac:dyDescent="0.25">
      <c r="A4765" s="1">
        <v>62</v>
      </c>
      <c r="B4765" s="1" t="str">
        <f t="shared" si="371"/>
        <v> Bahamas</v>
      </c>
      <c r="C4765" s="1" t="str">
        <f t="shared" si="372"/>
        <v>Centroamérica</v>
      </c>
      <c r="D4765" s="2">
        <v>71547656</v>
      </c>
      <c r="E4765" s="2" t="s">
        <v>5</v>
      </c>
      <c r="F4765" s="7">
        <v>175</v>
      </c>
      <c r="G4765" s="7">
        <f t="shared" si="373"/>
        <v>1.75</v>
      </c>
      <c r="H4765" s="7">
        <v>91.6</v>
      </c>
      <c r="I4765" s="7" t="s">
        <v>8</v>
      </c>
      <c r="J4765" s="7">
        <f t="shared" si="374"/>
        <v>91.6</v>
      </c>
      <c r="K4765" s="8">
        <f t="shared" si="375"/>
        <v>29.910204081632653</v>
      </c>
    </row>
    <row r="4766" spans="1:11" x14ac:dyDescent="0.25">
      <c r="A4766" s="1">
        <v>58</v>
      </c>
      <c r="B4766" s="1" t="str">
        <f t="shared" si="371"/>
        <v> Guyana</v>
      </c>
      <c r="C4766" s="1" t="str">
        <f t="shared" si="372"/>
        <v>Sudamérica</v>
      </c>
      <c r="D4766" s="2">
        <v>87530585</v>
      </c>
      <c r="E4766" s="2" t="s">
        <v>7</v>
      </c>
      <c r="F4766" s="7">
        <v>163</v>
      </c>
      <c r="G4766" s="7">
        <f t="shared" si="373"/>
        <v>1.63</v>
      </c>
      <c r="H4766" s="7">
        <v>145.1</v>
      </c>
      <c r="I4766" s="7" t="s">
        <v>6</v>
      </c>
      <c r="J4766" s="7">
        <f t="shared" si="374"/>
        <v>65.816252887000005</v>
      </c>
      <c r="K4766" s="8">
        <f t="shared" si="375"/>
        <v>24.771821629342469</v>
      </c>
    </row>
    <row r="4767" spans="1:11" x14ac:dyDescent="0.25">
      <c r="A4767" s="1">
        <v>5</v>
      </c>
      <c r="B4767" s="1" t="str">
        <f t="shared" si="371"/>
        <v> Togo</v>
      </c>
      <c r="C4767" s="1" t="str">
        <f t="shared" si="372"/>
        <v>África</v>
      </c>
      <c r="D4767" s="2">
        <v>86806699</v>
      </c>
      <c r="E4767" s="2" t="s">
        <v>5</v>
      </c>
      <c r="F4767" s="7">
        <v>193</v>
      </c>
      <c r="G4767" s="7">
        <f t="shared" si="373"/>
        <v>1.93</v>
      </c>
      <c r="H4767" s="7">
        <v>177.9</v>
      </c>
      <c r="I4767" s="7" t="s">
        <v>6</v>
      </c>
      <c r="J4767" s="7">
        <f t="shared" si="374"/>
        <v>80.694082623</v>
      </c>
      <c r="K4767" s="8">
        <f t="shared" si="375"/>
        <v>21.663422541007812</v>
      </c>
    </row>
    <row r="4768" spans="1:11" x14ac:dyDescent="0.25">
      <c r="A4768" s="1">
        <v>16</v>
      </c>
      <c r="B4768" s="1" t="str">
        <f t="shared" si="371"/>
        <v> Vietnam</v>
      </c>
      <c r="C4768" s="1" t="str">
        <f t="shared" si="372"/>
        <v>Asia</v>
      </c>
      <c r="D4768" s="2">
        <v>92166953</v>
      </c>
      <c r="E4768" s="2" t="s">
        <v>7</v>
      </c>
      <c r="F4768" s="7">
        <v>157</v>
      </c>
      <c r="G4768" s="7">
        <f t="shared" si="373"/>
        <v>1.57</v>
      </c>
      <c r="H4768" s="7">
        <v>53.3</v>
      </c>
      <c r="I4768" s="7" t="s">
        <v>8</v>
      </c>
      <c r="J4768" s="7">
        <f t="shared" si="374"/>
        <v>53.3</v>
      </c>
      <c r="K4768" s="8">
        <f t="shared" si="375"/>
        <v>21.62359527769889</v>
      </c>
    </row>
    <row r="4769" spans="1:11" x14ac:dyDescent="0.25">
      <c r="A4769" s="1">
        <v>45</v>
      </c>
      <c r="B4769" s="1" t="str">
        <f t="shared" si="371"/>
        <v> Cuba</v>
      </c>
      <c r="C4769" s="1" t="str">
        <f t="shared" si="372"/>
        <v>Centroamérica</v>
      </c>
      <c r="D4769" s="2">
        <v>88356979</v>
      </c>
      <c r="E4769" s="2" t="s">
        <v>7</v>
      </c>
      <c r="F4769" s="7">
        <v>154</v>
      </c>
      <c r="G4769" s="7">
        <f t="shared" si="373"/>
        <v>1.54</v>
      </c>
      <c r="H4769" s="7">
        <v>69.7</v>
      </c>
      <c r="I4769" s="7" t="s">
        <v>8</v>
      </c>
      <c r="J4769" s="7">
        <f t="shared" si="374"/>
        <v>69.7</v>
      </c>
      <c r="K4769" s="8">
        <f t="shared" si="375"/>
        <v>29.389441727104067</v>
      </c>
    </row>
    <row r="4770" spans="1:11" x14ac:dyDescent="0.25">
      <c r="A4770" s="1">
        <v>63</v>
      </c>
      <c r="B4770" s="1" t="str">
        <f t="shared" si="371"/>
        <v> Tuvalu</v>
      </c>
      <c r="C4770" s="1" t="str">
        <f t="shared" si="372"/>
        <v>Oceanía</v>
      </c>
      <c r="D4770" s="2">
        <v>67950105</v>
      </c>
      <c r="E4770" s="2" t="s">
        <v>5</v>
      </c>
      <c r="F4770" s="7">
        <v>164</v>
      </c>
      <c r="G4770" s="7">
        <f t="shared" si="373"/>
        <v>1.64</v>
      </c>
      <c r="H4770" s="7">
        <v>78.599999999999994</v>
      </c>
      <c r="I4770" s="7" t="s">
        <v>8</v>
      </c>
      <c r="J4770" s="7">
        <f t="shared" si="374"/>
        <v>78.599999999999994</v>
      </c>
      <c r="K4770" s="8">
        <f t="shared" si="375"/>
        <v>29.223676383105296</v>
      </c>
    </row>
    <row r="4771" spans="1:11" x14ac:dyDescent="0.25">
      <c r="A4771" s="1">
        <v>11</v>
      </c>
      <c r="B4771" s="1" t="str">
        <f t="shared" si="371"/>
        <v> El Salvador</v>
      </c>
      <c r="C4771" s="1" t="str">
        <f t="shared" si="372"/>
        <v>Centroamérica</v>
      </c>
      <c r="D4771" s="2">
        <v>95542928</v>
      </c>
      <c r="E4771" s="2" t="s">
        <v>7</v>
      </c>
      <c r="F4771" s="7">
        <v>156</v>
      </c>
      <c r="G4771" s="7">
        <f t="shared" si="373"/>
        <v>1.56</v>
      </c>
      <c r="H4771" s="7">
        <v>67.3</v>
      </c>
      <c r="I4771" s="7" t="s">
        <v>8</v>
      </c>
      <c r="J4771" s="7">
        <f t="shared" si="374"/>
        <v>67.3</v>
      </c>
      <c r="K4771" s="8">
        <f t="shared" si="375"/>
        <v>27.654503616042074</v>
      </c>
    </row>
    <row r="4772" spans="1:11" x14ac:dyDescent="0.25">
      <c r="A4772" s="1">
        <v>26</v>
      </c>
      <c r="B4772" s="1" t="str">
        <f t="shared" si="371"/>
        <v> Senegal</v>
      </c>
      <c r="C4772" s="1" t="str">
        <f t="shared" si="372"/>
        <v>África</v>
      </c>
      <c r="D4772" s="2">
        <v>19851788</v>
      </c>
      <c r="E4772" s="2" t="s">
        <v>5</v>
      </c>
      <c r="F4772" s="7">
        <v>179</v>
      </c>
      <c r="G4772" s="7">
        <f t="shared" si="373"/>
        <v>1.79</v>
      </c>
      <c r="H4772" s="7">
        <v>154.1</v>
      </c>
      <c r="I4772" s="7" t="s">
        <v>6</v>
      </c>
      <c r="J4772" s="7">
        <f t="shared" si="374"/>
        <v>69.898584217000007</v>
      </c>
      <c r="K4772" s="8">
        <f t="shared" si="375"/>
        <v>21.815356642114793</v>
      </c>
    </row>
    <row r="4773" spans="1:11" x14ac:dyDescent="0.25">
      <c r="A4773" s="1">
        <v>2</v>
      </c>
      <c r="B4773" s="1" t="str">
        <f t="shared" si="371"/>
        <v> Burkina Faso</v>
      </c>
      <c r="C4773" s="1" t="str">
        <f t="shared" si="372"/>
        <v>África</v>
      </c>
      <c r="D4773" s="2">
        <v>22890547</v>
      </c>
      <c r="E4773" s="2" t="s">
        <v>7</v>
      </c>
      <c r="F4773" s="7">
        <v>160</v>
      </c>
      <c r="G4773" s="7">
        <f t="shared" si="373"/>
        <v>1.6</v>
      </c>
      <c r="H4773" s="7">
        <v>110.2</v>
      </c>
      <c r="I4773" s="7" t="s">
        <v>6</v>
      </c>
      <c r="J4773" s="7">
        <f t="shared" si="374"/>
        <v>49.985879174000004</v>
      </c>
      <c r="K4773" s="8">
        <f t="shared" si="375"/>
        <v>19.525734052343747</v>
      </c>
    </row>
    <row r="4774" spans="1:11" x14ac:dyDescent="0.25">
      <c r="A4774" s="1">
        <v>60</v>
      </c>
      <c r="B4774" s="1" t="str">
        <f t="shared" si="371"/>
        <v> Nicaragua</v>
      </c>
      <c r="C4774" s="1" t="str">
        <f t="shared" si="372"/>
        <v>Centroamérica</v>
      </c>
      <c r="D4774" s="2">
        <v>48870694</v>
      </c>
      <c r="E4774" s="2" t="s">
        <v>7</v>
      </c>
      <c r="F4774" s="7">
        <v>167</v>
      </c>
      <c r="G4774" s="7">
        <f t="shared" si="373"/>
        <v>1.67</v>
      </c>
      <c r="H4774" s="7">
        <v>70</v>
      </c>
      <c r="I4774" s="7" t="s">
        <v>8</v>
      </c>
      <c r="J4774" s="7">
        <f t="shared" si="374"/>
        <v>70</v>
      </c>
      <c r="K4774" s="8">
        <f t="shared" si="375"/>
        <v>25.099501595611173</v>
      </c>
    </row>
    <row r="4775" spans="1:11" x14ac:dyDescent="0.25">
      <c r="A4775" s="1">
        <v>29</v>
      </c>
      <c r="B4775" s="1" t="str">
        <f t="shared" si="371"/>
        <v> Angola</v>
      </c>
      <c r="C4775" s="1" t="str">
        <f t="shared" si="372"/>
        <v>África</v>
      </c>
      <c r="D4775" s="2">
        <v>77834475</v>
      </c>
      <c r="E4775" s="2" t="s">
        <v>5</v>
      </c>
      <c r="F4775" s="7">
        <v>152</v>
      </c>
      <c r="G4775" s="7">
        <f t="shared" si="373"/>
        <v>1.52</v>
      </c>
      <c r="H4775" s="7">
        <v>55.1</v>
      </c>
      <c r="I4775" s="7" t="s">
        <v>8</v>
      </c>
      <c r="J4775" s="7">
        <f t="shared" si="374"/>
        <v>55.1</v>
      </c>
      <c r="K4775" s="8">
        <f t="shared" si="375"/>
        <v>23.848684210526315</v>
      </c>
    </row>
    <row r="4776" spans="1:11" x14ac:dyDescent="0.25">
      <c r="A4776" s="1">
        <v>49</v>
      </c>
      <c r="B4776" s="1" t="str">
        <f t="shared" si="371"/>
        <v> Uruguay</v>
      </c>
      <c r="C4776" s="1" t="str">
        <f t="shared" si="372"/>
        <v>Sudamérica</v>
      </c>
      <c r="D4776" s="2">
        <v>43559833</v>
      </c>
      <c r="E4776" s="2" t="s">
        <v>5</v>
      </c>
      <c r="F4776" s="7">
        <v>173</v>
      </c>
      <c r="G4776" s="7">
        <f t="shared" si="373"/>
        <v>1.73</v>
      </c>
      <c r="H4776" s="7">
        <v>166</v>
      </c>
      <c r="I4776" s="7" t="s">
        <v>6</v>
      </c>
      <c r="J4776" s="7">
        <f t="shared" si="374"/>
        <v>75.296333420000011</v>
      </c>
      <c r="K4776" s="8">
        <f t="shared" si="375"/>
        <v>25.158319162016774</v>
      </c>
    </row>
    <row r="4777" spans="1:11" x14ac:dyDescent="0.25">
      <c r="A4777" s="1">
        <v>3</v>
      </c>
      <c r="B4777" s="1" t="str">
        <f t="shared" si="371"/>
        <v> Uganda</v>
      </c>
      <c r="C4777" s="1" t="str">
        <f t="shared" si="372"/>
        <v>África</v>
      </c>
      <c r="D4777" s="2">
        <v>81500164</v>
      </c>
      <c r="E4777" s="2" t="s">
        <v>5</v>
      </c>
      <c r="F4777" s="7">
        <v>176</v>
      </c>
      <c r="G4777" s="7">
        <f t="shared" si="373"/>
        <v>1.76</v>
      </c>
      <c r="H4777" s="7">
        <v>64.400000000000006</v>
      </c>
      <c r="I4777" s="7" t="s">
        <v>8</v>
      </c>
      <c r="J4777" s="7">
        <f t="shared" si="374"/>
        <v>64.400000000000006</v>
      </c>
      <c r="K4777" s="8">
        <f t="shared" si="375"/>
        <v>20.790289256198349</v>
      </c>
    </row>
    <row r="4778" spans="1:11" x14ac:dyDescent="0.25">
      <c r="A4778" s="1">
        <v>40</v>
      </c>
      <c r="B4778" s="1" t="str">
        <f t="shared" si="371"/>
        <v> Israel</v>
      </c>
      <c r="C4778" s="1" t="str">
        <f t="shared" si="372"/>
        <v>Medio Oriente</v>
      </c>
      <c r="D4778" s="2">
        <v>29714668</v>
      </c>
      <c r="E4778" s="2" t="s">
        <v>7</v>
      </c>
      <c r="F4778" s="7">
        <v>177</v>
      </c>
      <c r="G4778" s="7">
        <f t="shared" si="373"/>
        <v>1.77</v>
      </c>
      <c r="H4778" s="7">
        <v>185</v>
      </c>
      <c r="I4778" s="7" t="s">
        <v>6</v>
      </c>
      <c r="J4778" s="7">
        <f t="shared" si="374"/>
        <v>83.914588450000011</v>
      </c>
      <c r="K4778" s="8">
        <f t="shared" si="375"/>
        <v>26.78495593539532</v>
      </c>
    </row>
    <row r="4779" spans="1:11" x14ac:dyDescent="0.25">
      <c r="A4779" s="1">
        <v>3</v>
      </c>
      <c r="B4779" s="1" t="str">
        <f t="shared" si="371"/>
        <v> Uganda</v>
      </c>
      <c r="C4779" s="1" t="str">
        <f t="shared" si="372"/>
        <v>África</v>
      </c>
      <c r="D4779" s="2">
        <v>29497288</v>
      </c>
      <c r="E4779" s="2" t="s">
        <v>7</v>
      </c>
      <c r="F4779" s="7">
        <v>156</v>
      </c>
      <c r="G4779" s="7">
        <f t="shared" si="373"/>
        <v>1.56</v>
      </c>
      <c r="H4779" s="7">
        <v>117.5</v>
      </c>
      <c r="I4779" s="7" t="s">
        <v>6</v>
      </c>
      <c r="J4779" s="7">
        <f t="shared" si="374"/>
        <v>53.297103475</v>
      </c>
      <c r="K4779" s="8">
        <f t="shared" si="375"/>
        <v>21.900519179404995</v>
      </c>
    </row>
    <row r="4780" spans="1:11" x14ac:dyDescent="0.25">
      <c r="A4780" s="1">
        <v>30</v>
      </c>
      <c r="B4780" s="1" t="str">
        <f t="shared" si="371"/>
        <v> Liberia</v>
      </c>
      <c r="C4780" s="1" t="str">
        <f t="shared" si="372"/>
        <v>África</v>
      </c>
      <c r="D4780" s="2">
        <v>53421662</v>
      </c>
      <c r="E4780" s="2" t="s">
        <v>7</v>
      </c>
      <c r="F4780" s="7">
        <v>153</v>
      </c>
      <c r="G4780" s="7">
        <f t="shared" si="373"/>
        <v>1.53</v>
      </c>
      <c r="H4780" s="7">
        <v>132.1</v>
      </c>
      <c r="I4780" s="7" t="s">
        <v>6</v>
      </c>
      <c r="J4780" s="7">
        <f t="shared" si="374"/>
        <v>59.919552076999999</v>
      </c>
      <c r="K4780" s="8">
        <f t="shared" si="375"/>
        <v>25.59680126318937</v>
      </c>
    </row>
    <row r="4781" spans="1:11" x14ac:dyDescent="0.25">
      <c r="A4781" s="1">
        <v>5</v>
      </c>
      <c r="B4781" s="1" t="str">
        <f t="shared" si="371"/>
        <v> Togo</v>
      </c>
      <c r="C4781" s="1" t="str">
        <f t="shared" si="372"/>
        <v>África</v>
      </c>
      <c r="D4781" s="2">
        <v>66794197</v>
      </c>
      <c r="E4781" s="2" t="s">
        <v>7</v>
      </c>
      <c r="F4781" s="7">
        <v>145</v>
      </c>
      <c r="G4781" s="7">
        <f t="shared" si="373"/>
        <v>1.45</v>
      </c>
      <c r="H4781" s="7">
        <v>45.4</v>
      </c>
      <c r="I4781" s="7" t="s">
        <v>8</v>
      </c>
      <c r="J4781" s="7">
        <f t="shared" si="374"/>
        <v>45.4</v>
      </c>
      <c r="K4781" s="8">
        <f t="shared" si="375"/>
        <v>21.59334126040428</v>
      </c>
    </row>
    <row r="4782" spans="1:11" x14ac:dyDescent="0.25">
      <c r="A4782" s="1">
        <v>41</v>
      </c>
      <c r="B4782" s="1" t="str">
        <f t="shared" si="371"/>
        <v> Mongolia</v>
      </c>
      <c r="C4782" s="1" t="str">
        <f t="shared" si="372"/>
        <v>Asia</v>
      </c>
      <c r="D4782" s="2">
        <v>40085266</v>
      </c>
      <c r="E4782" s="2" t="s">
        <v>5</v>
      </c>
      <c r="F4782" s="7">
        <v>181</v>
      </c>
      <c r="G4782" s="7">
        <f t="shared" si="373"/>
        <v>1.81</v>
      </c>
      <c r="H4782" s="7">
        <v>170.4</v>
      </c>
      <c r="I4782" s="7" t="s">
        <v>6</v>
      </c>
      <c r="J4782" s="7">
        <f t="shared" si="374"/>
        <v>77.292139848000005</v>
      </c>
      <c r="K4782" s="8">
        <f t="shared" si="375"/>
        <v>23.592729113274931</v>
      </c>
    </row>
    <row r="4783" spans="1:11" x14ac:dyDescent="0.25">
      <c r="A4783" s="1">
        <v>63</v>
      </c>
      <c r="B4783" s="1" t="str">
        <f t="shared" si="371"/>
        <v> Tuvalu</v>
      </c>
      <c r="C4783" s="1" t="str">
        <f t="shared" si="372"/>
        <v>Oceanía</v>
      </c>
      <c r="D4783" s="2">
        <v>67564705</v>
      </c>
      <c r="E4783" s="2" t="s">
        <v>7</v>
      </c>
      <c r="F4783" s="7">
        <v>138</v>
      </c>
      <c r="G4783" s="7">
        <f t="shared" si="373"/>
        <v>1.38</v>
      </c>
      <c r="H4783" s="7">
        <v>106.7</v>
      </c>
      <c r="I4783" s="7" t="s">
        <v>6</v>
      </c>
      <c r="J4783" s="7">
        <f t="shared" si="374"/>
        <v>48.398305879000006</v>
      </c>
      <c r="K4783" s="8">
        <f t="shared" si="375"/>
        <v>25.413939234929643</v>
      </c>
    </row>
    <row r="4784" spans="1:11" x14ac:dyDescent="0.25">
      <c r="A4784" s="1">
        <v>26</v>
      </c>
      <c r="B4784" s="1" t="str">
        <f t="shared" si="371"/>
        <v> Senegal</v>
      </c>
      <c r="C4784" s="1" t="str">
        <f t="shared" si="372"/>
        <v>África</v>
      </c>
      <c r="D4784" s="2">
        <v>92993185</v>
      </c>
      <c r="E4784" s="2" t="s">
        <v>7</v>
      </c>
      <c r="F4784" s="7">
        <v>162</v>
      </c>
      <c r="G4784" s="7">
        <f t="shared" si="373"/>
        <v>1.62</v>
      </c>
      <c r="H4784" s="7">
        <v>141.80000000000001</v>
      </c>
      <c r="I4784" s="7" t="s">
        <v>6</v>
      </c>
      <c r="J4784" s="7">
        <f t="shared" si="374"/>
        <v>64.319398066000005</v>
      </c>
      <c r="K4784" s="8">
        <f t="shared" si="375"/>
        <v>24.508229715744548</v>
      </c>
    </row>
    <row r="4785" spans="1:11" x14ac:dyDescent="0.25">
      <c r="A4785" s="1">
        <v>2</v>
      </c>
      <c r="B4785" s="1" t="str">
        <f t="shared" si="371"/>
        <v> Burkina Faso</v>
      </c>
      <c r="C4785" s="1" t="str">
        <f t="shared" si="372"/>
        <v>África</v>
      </c>
      <c r="D4785" s="2">
        <v>73645475</v>
      </c>
      <c r="E4785" s="2" t="s">
        <v>7</v>
      </c>
      <c r="F4785" s="7">
        <v>157</v>
      </c>
      <c r="G4785" s="7">
        <f t="shared" si="373"/>
        <v>1.57</v>
      </c>
      <c r="H4785" s="7">
        <v>110</v>
      </c>
      <c r="I4785" s="7" t="s">
        <v>6</v>
      </c>
      <c r="J4785" s="7">
        <f t="shared" si="374"/>
        <v>49.895160700000005</v>
      </c>
      <c r="K4785" s="8">
        <f t="shared" si="375"/>
        <v>20.242265690291696</v>
      </c>
    </row>
    <row r="4786" spans="1:11" x14ac:dyDescent="0.25">
      <c r="A4786" s="1">
        <v>55</v>
      </c>
      <c r="B4786" s="1" t="str">
        <f t="shared" si="371"/>
        <v> Honduras</v>
      </c>
      <c r="C4786" s="1" t="str">
        <f t="shared" si="372"/>
        <v>Centroamérica</v>
      </c>
      <c r="D4786" s="2">
        <v>10865966</v>
      </c>
      <c r="E4786" s="2" t="s">
        <v>5</v>
      </c>
      <c r="F4786" s="7">
        <v>203</v>
      </c>
      <c r="G4786" s="7">
        <f t="shared" si="373"/>
        <v>2.0299999999999998</v>
      </c>
      <c r="H4786" s="7">
        <v>110.8</v>
      </c>
      <c r="I4786" s="7" t="s">
        <v>8</v>
      </c>
      <c r="J4786" s="7">
        <f t="shared" si="374"/>
        <v>110.8</v>
      </c>
      <c r="K4786" s="8">
        <f t="shared" si="375"/>
        <v>26.88733043752579</v>
      </c>
    </row>
    <row r="4787" spans="1:11" x14ac:dyDescent="0.25">
      <c r="A4787" s="1">
        <v>1</v>
      </c>
      <c r="B4787" s="1" t="str">
        <f t="shared" si="371"/>
        <v> Eritrea</v>
      </c>
      <c r="C4787" s="1" t="str">
        <f t="shared" si="372"/>
        <v>África</v>
      </c>
      <c r="D4787" s="2">
        <v>74291622</v>
      </c>
      <c r="E4787" s="2" t="s">
        <v>5</v>
      </c>
      <c r="F4787" s="7">
        <v>168</v>
      </c>
      <c r="G4787" s="7">
        <f t="shared" si="373"/>
        <v>1.68</v>
      </c>
      <c r="H4787" s="7">
        <v>116.4</v>
      </c>
      <c r="I4787" s="7" t="s">
        <v>6</v>
      </c>
      <c r="J4787" s="7">
        <f t="shared" si="374"/>
        <v>52.798151868000005</v>
      </c>
      <c r="K4787" s="8">
        <f t="shared" si="375"/>
        <v>18.706828184523815</v>
      </c>
    </row>
    <row r="4788" spans="1:11" x14ac:dyDescent="0.25">
      <c r="A4788" s="1">
        <v>2</v>
      </c>
      <c r="B4788" s="1" t="str">
        <f t="shared" si="371"/>
        <v> Burkina Faso</v>
      </c>
      <c r="C4788" s="1" t="str">
        <f t="shared" si="372"/>
        <v>África</v>
      </c>
      <c r="D4788" s="2">
        <v>73447349</v>
      </c>
      <c r="E4788" s="2" t="s">
        <v>7</v>
      </c>
      <c r="F4788" s="7">
        <v>173</v>
      </c>
      <c r="G4788" s="7">
        <f t="shared" si="373"/>
        <v>1.73</v>
      </c>
      <c r="H4788" s="7">
        <v>65.599999999999994</v>
      </c>
      <c r="I4788" s="7" t="s">
        <v>8</v>
      </c>
      <c r="J4788" s="7">
        <f t="shared" si="374"/>
        <v>65.599999999999994</v>
      </c>
      <c r="K4788" s="8">
        <f t="shared" si="375"/>
        <v>21.918540545958766</v>
      </c>
    </row>
    <row r="4789" spans="1:11" x14ac:dyDescent="0.25">
      <c r="A4789" s="1">
        <v>29</v>
      </c>
      <c r="B4789" s="1" t="str">
        <f t="shared" si="371"/>
        <v> Angola</v>
      </c>
      <c r="C4789" s="1" t="str">
        <f t="shared" si="372"/>
        <v>África</v>
      </c>
      <c r="D4789" s="2">
        <v>56019515</v>
      </c>
      <c r="E4789" s="2" t="s">
        <v>7</v>
      </c>
      <c r="F4789" s="7">
        <v>163</v>
      </c>
      <c r="G4789" s="7">
        <f t="shared" si="373"/>
        <v>1.63</v>
      </c>
      <c r="H4789" s="7">
        <v>64.599999999999994</v>
      </c>
      <c r="I4789" s="7" t="s">
        <v>8</v>
      </c>
      <c r="J4789" s="7">
        <f t="shared" si="374"/>
        <v>64.599999999999994</v>
      </c>
      <c r="K4789" s="8">
        <f t="shared" si="375"/>
        <v>24.314050208890059</v>
      </c>
    </row>
    <row r="4790" spans="1:11" x14ac:dyDescent="0.25">
      <c r="A4790" s="1">
        <v>22</v>
      </c>
      <c r="B4790" s="1" t="str">
        <f t="shared" si="371"/>
        <v> Indonesia</v>
      </c>
      <c r="C4790" s="1" t="str">
        <f t="shared" si="372"/>
        <v>Asia</v>
      </c>
      <c r="D4790" s="2">
        <v>42432669</v>
      </c>
      <c r="E4790" s="2" t="s">
        <v>7</v>
      </c>
      <c r="F4790" s="7">
        <v>153</v>
      </c>
      <c r="G4790" s="7">
        <f t="shared" si="373"/>
        <v>1.53</v>
      </c>
      <c r="H4790" s="7">
        <v>115.5</v>
      </c>
      <c r="I4790" s="7" t="s">
        <v>6</v>
      </c>
      <c r="J4790" s="7">
        <f t="shared" si="374"/>
        <v>52.389918735000002</v>
      </c>
      <c r="K4790" s="8">
        <f t="shared" si="375"/>
        <v>22.380246373189799</v>
      </c>
    </row>
    <row r="4791" spans="1:11" x14ac:dyDescent="0.25">
      <c r="A4791" s="1">
        <v>56</v>
      </c>
      <c r="B4791" s="1" t="str">
        <f t="shared" si="371"/>
        <v> Armenia</v>
      </c>
      <c r="C4791" s="1" t="str">
        <f t="shared" si="372"/>
        <v>Medio Oriente</v>
      </c>
      <c r="D4791" s="2">
        <v>27328131</v>
      </c>
      <c r="E4791" s="2" t="s">
        <v>5</v>
      </c>
      <c r="F4791" s="7">
        <v>156</v>
      </c>
      <c r="G4791" s="7">
        <f t="shared" si="373"/>
        <v>1.56</v>
      </c>
      <c r="H4791" s="7">
        <v>135.4</v>
      </c>
      <c r="I4791" s="7" t="s">
        <v>6</v>
      </c>
      <c r="J4791" s="7">
        <f t="shared" si="374"/>
        <v>61.416406898000005</v>
      </c>
      <c r="K4791" s="8">
        <f t="shared" si="375"/>
        <v>25.236853590565417</v>
      </c>
    </row>
    <row r="4792" spans="1:11" x14ac:dyDescent="0.25">
      <c r="A4792" s="1">
        <v>41</v>
      </c>
      <c r="B4792" s="1" t="str">
        <f t="shared" si="371"/>
        <v> Mongolia</v>
      </c>
      <c r="C4792" s="1" t="str">
        <f t="shared" si="372"/>
        <v>Asia</v>
      </c>
      <c r="D4792" s="2">
        <v>59488159</v>
      </c>
      <c r="E4792" s="2" t="s">
        <v>5</v>
      </c>
      <c r="F4792" s="7">
        <v>166</v>
      </c>
      <c r="G4792" s="7">
        <f t="shared" si="373"/>
        <v>1.66</v>
      </c>
      <c r="H4792" s="7">
        <v>64.400000000000006</v>
      </c>
      <c r="I4792" s="7" t="s">
        <v>8</v>
      </c>
      <c r="J4792" s="7">
        <f t="shared" si="374"/>
        <v>64.400000000000006</v>
      </c>
      <c r="K4792" s="8">
        <f t="shared" si="375"/>
        <v>23.370590796922635</v>
      </c>
    </row>
    <row r="4793" spans="1:11" x14ac:dyDescent="0.25">
      <c r="A4793" s="1">
        <v>7</v>
      </c>
      <c r="B4793" s="1" t="str">
        <f t="shared" si="371"/>
        <v> Tanzania</v>
      </c>
      <c r="C4793" s="1" t="str">
        <f t="shared" si="372"/>
        <v>África</v>
      </c>
      <c r="D4793" s="2">
        <v>62416907</v>
      </c>
      <c r="E4793" s="2" t="s">
        <v>5</v>
      </c>
      <c r="F4793" s="7">
        <v>140</v>
      </c>
      <c r="G4793" s="7">
        <f t="shared" si="373"/>
        <v>1.4</v>
      </c>
      <c r="H4793" s="7">
        <v>45.6</v>
      </c>
      <c r="I4793" s="7" t="s">
        <v>8</v>
      </c>
      <c r="J4793" s="7">
        <f t="shared" si="374"/>
        <v>45.6</v>
      </c>
      <c r="K4793" s="8">
        <f t="shared" si="375"/>
        <v>23.265306122448983</v>
      </c>
    </row>
    <row r="4794" spans="1:11" x14ac:dyDescent="0.25">
      <c r="A4794" s="1">
        <v>22</v>
      </c>
      <c r="B4794" s="1" t="str">
        <f t="shared" si="371"/>
        <v> Indonesia</v>
      </c>
      <c r="C4794" s="1" t="str">
        <f t="shared" si="372"/>
        <v>Asia</v>
      </c>
      <c r="D4794" s="2">
        <v>10938498</v>
      </c>
      <c r="E4794" s="2" t="s">
        <v>7</v>
      </c>
      <c r="F4794" s="7">
        <v>156</v>
      </c>
      <c r="G4794" s="7">
        <f t="shared" si="373"/>
        <v>1.56</v>
      </c>
      <c r="H4794" s="7">
        <v>57</v>
      </c>
      <c r="I4794" s="7" t="s">
        <v>8</v>
      </c>
      <c r="J4794" s="7">
        <f t="shared" si="374"/>
        <v>57</v>
      </c>
      <c r="K4794" s="8">
        <f t="shared" si="375"/>
        <v>23.422090729783037</v>
      </c>
    </row>
    <row r="4795" spans="1:11" x14ac:dyDescent="0.25">
      <c r="A4795" s="1">
        <v>35</v>
      </c>
      <c r="B4795" s="1" t="str">
        <f t="shared" si="371"/>
        <v> Cabo Verde</v>
      </c>
      <c r="C4795" s="1" t="str">
        <f t="shared" si="372"/>
        <v>África</v>
      </c>
      <c r="D4795" s="2">
        <v>34203568</v>
      </c>
      <c r="E4795" s="2" t="s">
        <v>7</v>
      </c>
      <c r="F4795" s="7">
        <v>158</v>
      </c>
      <c r="G4795" s="7">
        <f t="shared" si="373"/>
        <v>1.58</v>
      </c>
      <c r="H4795" s="7">
        <v>59.7</v>
      </c>
      <c r="I4795" s="7" t="s">
        <v>8</v>
      </c>
      <c r="J4795" s="7">
        <f t="shared" si="374"/>
        <v>59.7</v>
      </c>
      <c r="K4795" s="8">
        <f t="shared" si="375"/>
        <v>23.914436788976122</v>
      </c>
    </row>
    <row r="4796" spans="1:11" x14ac:dyDescent="0.25">
      <c r="A4796" s="1">
        <v>56</v>
      </c>
      <c r="B4796" s="1" t="str">
        <f t="shared" si="371"/>
        <v> Armenia</v>
      </c>
      <c r="C4796" s="1" t="str">
        <f t="shared" si="372"/>
        <v>Medio Oriente</v>
      </c>
      <c r="D4796" s="2">
        <v>68743972</v>
      </c>
      <c r="E4796" s="2" t="s">
        <v>7</v>
      </c>
      <c r="F4796" s="7">
        <v>171</v>
      </c>
      <c r="G4796" s="7">
        <f t="shared" si="373"/>
        <v>1.71</v>
      </c>
      <c r="H4796" s="7">
        <v>177.7</v>
      </c>
      <c r="I4796" s="7" t="s">
        <v>6</v>
      </c>
      <c r="J4796" s="7">
        <f t="shared" si="374"/>
        <v>80.603364149000001</v>
      </c>
      <c r="K4796" s="8">
        <f t="shared" si="375"/>
        <v>27.565187288054446</v>
      </c>
    </row>
    <row r="4797" spans="1:11" x14ac:dyDescent="0.25">
      <c r="A4797" s="1">
        <v>17</v>
      </c>
      <c r="B4797" s="1" t="str">
        <f t="shared" si="371"/>
        <v> India</v>
      </c>
      <c r="C4797" s="1" t="str">
        <f t="shared" si="372"/>
        <v>Asia</v>
      </c>
      <c r="D4797" s="2">
        <v>51940003</v>
      </c>
      <c r="E4797" s="2" t="s">
        <v>5</v>
      </c>
      <c r="F4797" s="7">
        <v>154</v>
      </c>
      <c r="G4797" s="7">
        <f t="shared" si="373"/>
        <v>1.54</v>
      </c>
      <c r="H4797" s="7">
        <v>105.6</v>
      </c>
      <c r="I4797" s="7" t="s">
        <v>6</v>
      </c>
      <c r="J4797" s="7">
        <f t="shared" si="374"/>
        <v>47.899354271999997</v>
      </c>
      <c r="K4797" s="8">
        <f t="shared" si="375"/>
        <v>20.197062857142857</v>
      </c>
    </row>
    <row r="4798" spans="1:11" x14ac:dyDescent="0.25">
      <c r="A4798" s="1">
        <v>5</v>
      </c>
      <c r="B4798" s="1" t="str">
        <f t="shared" si="371"/>
        <v> Togo</v>
      </c>
      <c r="C4798" s="1" t="str">
        <f t="shared" si="372"/>
        <v>África</v>
      </c>
      <c r="D4798" s="2">
        <v>23239272</v>
      </c>
      <c r="E4798" s="2" t="s">
        <v>7</v>
      </c>
      <c r="F4798" s="7">
        <v>161</v>
      </c>
      <c r="G4798" s="7">
        <f t="shared" si="373"/>
        <v>1.61</v>
      </c>
      <c r="H4798" s="7">
        <v>63.4</v>
      </c>
      <c r="I4798" s="7" t="s">
        <v>8</v>
      </c>
      <c r="J4798" s="7">
        <f t="shared" si="374"/>
        <v>63.4</v>
      </c>
      <c r="K4798" s="8">
        <f t="shared" si="375"/>
        <v>24.458932911538902</v>
      </c>
    </row>
    <row r="4799" spans="1:11" x14ac:dyDescent="0.25">
      <c r="A4799" s="1">
        <v>31</v>
      </c>
      <c r="B4799" s="1" t="str">
        <f t="shared" si="371"/>
        <v> Gambia</v>
      </c>
      <c r="C4799" s="1" t="str">
        <f t="shared" si="372"/>
        <v>África</v>
      </c>
      <c r="D4799" s="2">
        <v>97163928</v>
      </c>
      <c r="E4799" s="2" t="s">
        <v>5</v>
      </c>
      <c r="F4799" s="7">
        <v>183</v>
      </c>
      <c r="G4799" s="7">
        <f t="shared" si="373"/>
        <v>1.83</v>
      </c>
      <c r="H4799" s="7">
        <v>179.5</v>
      </c>
      <c r="I4799" s="7" t="s">
        <v>6</v>
      </c>
      <c r="J4799" s="7">
        <f t="shared" si="374"/>
        <v>81.419830415000007</v>
      </c>
      <c r="K4799" s="8">
        <f t="shared" si="375"/>
        <v>24.312410169010718</v>
      </c>
    </row>
    <row r="4800" spans="1:11" x14ac:dyDescent="0.25">
      <c r="A4800" s="1">
        <v>66</v>
      </c>
      <c r="B4800" s="1" t="str">
        <f t="shared" si="371"/>
        <v> Tonga</v>
      </c>
      <c r="C4800" s="1" t="str">
        <f t="shared" si="372"/>
        <v>Oceanía</v>
      </c>
      <c r="D4800" s="2">
        <v>72951445</v>
      </c>
      <c r="E4800" s="2" t="s">
        <v>5</v>
      </c>
      <c r="F4800" s="7">
        <v>169</v>
      </c>
      <c r="G4800" s="7">
        <f t="shared" si="373"/>
        <v>1.69</v>
      </c>
      <c r="H4800" s="7">
        <v>216.3</v>
      </c>
      <c r="I4800" s="7" t="s">
        <v>6</v>
      </c>
      <c r="J4800" s="7">
        <f t="shared" si="374"/>
        <v>98.112029631000013</v>
      </c>
      <c r="K4800" s="8">
        <f t="shared" si="375"/>
        <v>34.3517487591471</v>
      </c>
    </row>
    <row r="4801" spans="1:11" x14ac:dyDescent="0.25">
      <c r="A4801" s="1">
        <v>46</v>
      </c>
      <c r="B4801" s="1" t="str">
        <f t="shared" si="371"/>
        <v> Australia</v>
      </c>
      <c r="C4801" s="1" t="str">
        <f t="shared" si="372"/>
        <v>Oceanía</v>
      </c>
      <c r="D4801" s="2">
        <v>58635407</v>
      </c>
      <c r="E4801" s="2" t="s">
        <v>5</v>
      </c>
      <c r="F4801" s="7">
        <v>172</v>
      </c>
      <c r="G4801" s="7">
        <f t="shared" si="373"/>
        <v>1.72</v>
      </c>
      <c r="H4801" s="7">
        <v>80.2</v>
      </c>
      <c r="I4801" s="7" t="s">
        <v>8</v>
      </c>
      <c r="J4801" s="7">
        <f t="shared" si="374"/>
        <v>80.2</v>
      </c>
      <c r="K4801" s="8">
        <f t="shared" si="375"/>
        <v>27.109248242293134</v>
      </c>
    </row>
    <row r="4802" spans="1:11" x14ac:dyDescent="0.25">
      <c r="A4802" s="1">
        <v>3</v>
      </c>
      <c r="B4802" s="1" t="str">
        <f t="shared" si="371"/>
        <v> Uganda</v>
      </c>
      <c r="C4802" s="1" t="str">
        <f t="shared" si="372"/>
        <v>África</v>
      </c>
      <c r="D4802" s="2">
        <v>79312234</v>
      </c>
      <c r="E4802" s="2" t="s">
        <v>5</v>
      </c>
      <c r="F4802" s="7">
        <v>171</v>
      </c>
      <c r="G4802" s="7">
        <f t="shared" si="373"/>
        <v>1.71</v>
      </c>
      <c r="H4802" s="7">
        <v>70</v>
      </c>
      <c r="I4802" s="7" t="s">
        <v>8</v>
      </c>
      <c r="J4802" s="7">
        <f t="shared" si="374"/>
        <v>70</v>
      </c>
      <c r="K4802" s="8">
        <f t="shared" si="375"/>
        <v>23.938989774631512</v>
      </c>
    </row>
    <row r="4803" spans="1:11" x14ac:dyDescent="0.25">
      <c r="A4803" s="1">
        <v>15</v>
      </c>
      <c r="B4803" s="1" t="str">
        <f t="shared" ref="B4803:B4866" si="376">+VLOOKUP(A4803,$R$2:$S$68,2,FALSE)</f>
        <v> Burundi</v>
      </c>
      <c r="C4803" s="1" t="str">
        <f t="shared" ref="C4803:C4866" si="377">+VLOOKUP(B4803,$O$2:$P$68,2,FALSE)</f>
        <v>África</v>
      </c>
      <c r="D4803" s="2">
        <v>76472351</v>
      </c>
      <c r="E4803" s="2" t="s">
        <v>5</v>
      </c>
      <c r="F4803" s="7">
        <v>162</v>
      </c>
      <c r="G4803" s="7">
        <f t="shared" ref="G4803:G4866" si="378">+F4803/100</f>
        <v>1.62</v>
      </c>
      <c r="H4803" s="7">
        <v>51.9</v>
      </c>
      <c r="I4803" s="7" t="s">
        <v>8</v>
      </c>
      <c r="J4803" s="7">
        <f t="shared" ref="J4803:J4866" si="379">+IF(I4803="lb",H4803*0.45359237,H4803)</f>
        <v>51.9</v>
      </c>
      <c r="K4803" s="8">
        <f t="shared" ref="K4803:K4866" si="380">+J4803/G4803^2</f>
        <v>19.775948788294464</v>
      </c>
    </row>
    <row r="4804" spans="1:11" x14ac:dyDescent="0.25">
      <c r="A4804" s="1">
        <v>54</v>
      </c>
      <c r="B4804" s="1" t="str">
        <f t="shared" si="376"/>
        <v> Bolivia</v>
      </c>
      <c r="C4804" s="1" t="str">
        <f t="shared" si="377"/>
        <v>Sudamérica</v>
      </c>
      <c r="D4804" s="2">
        <v>81165230</v>
      </c>
      <c r="E4804" s="2" t="s">
        <v>5</v>
      </c>
      <c r="F4804" s="7">
        <v>164</v>
      </c>
      <c r="G4804" s="7">
        <f t="shared" si="378"/>
        <v>1.64</v>
      </c>
      <c r="H4804" s="7">
        <v>155</v>
      </c>
      <c r="I4804" s="7" t="s">
        <v>6</v>
      </c>
      <c r="J4804" s="7">
        <f t="shared" si="379"/>
        <v>70.306817350000003</v>
      </c>
      <c r="K4804" s="8">
        <f t="shared" si="380"/>
        <v>26.14025035321238</v>
      </c>
    </row>
    <row r="4805" spans="1:11" x14ac:dyDescent="0.25">
      <c r="A4805" s="1">
        <v>34</v>
      </c>
      <c r="B4805" s="1" t="str">
        <f t="shared" si="376"/>
        <v> Bulgaria</v>
      </c>
      <c r="C4805" s="1" t="str">
        <f t="shared" si="377"/>
        <v>Europa</v>
      </c>
      <c r="D4805" s="2">
        <v>94406379</v>
      </c>
      <c r="E4805" s="2" t="s">
        <v>7</v>
      </c>
      <c r="F4805" s="7">
        <v>143</v>
      </c>
      <c r="G4805" s="7">
        <f t="shared" si="378"/>
        <v>1.43</v>
      </c>
      <c r="H4805" s="7">
        <v>106</v>
      </c>
      <c r="I4805" s="7" t="s">
        <v>6</v>
      </c>
      <c r="J4805" s="7">
        <f t="shared" si="379"/>
        <v>48.080791220000002</v>
      </c>
      <c r="K4805" s="8">
        <f t="shared" si="380"/>
        <v>23.512539107046802</v>
      </c>
    </row>
    <row r="4806" spans="1:11" x14ac:dyDescent="0.25">
      <c r="A4806" s="1">
        <v>1</v>
      </c>
      <c r="B4806" s="1" t="str">
        <f t="shared" si="376"/>
        <v> Eritrea</v>
      </c>
      <c r="C4806" s="1" t="str">
        <f t="shared" si="377"/>
        <v>África</v>
      </c>
      <c r="D4806" s="2">
        <v>80174613</v>
      </c>
      <c r="E4806" s="2" t="s">
        <v>5</v>
      </c>
      <c r="F4806" s="7">
        <v>169</v>
      </c>
      <c r="G4806" s="7">
        <f t="shared" si="378"/>
        <v>1.69</v>
      </c>
      <c r="H4806" s="7">
        <v>61.5</v>
      </c>
      <c r="I4806" s="7" t="s">
        <v>8</v>
      </c>
      <c r="J4806" s="7">
        <f t="shared" si="379"/>
        <v>61.5</v>
      </c>
      <c r="K4806" s="8">
        <f t="shared" si="380"/>
        <v>21.532859493715208</v>
      </c>
    </row>
    <row r="4807" spans="1:11" x14ac:dyDescent="0.25">
      <c r="A4807" s="1">
        <v>55</v>
      </c>
      <c r="B4807" s="1" t="str">
        <f t="shared" si="376"/>
        <v> Honduras</v>
      </c>
      <c r="C4807" s="1" t="str">
        <f t="shared" si="377"/>
        <v>Centroamérica</v>
      </c>
      <c r="D4807" s="2">
        <v>75199982</v>
      </c>
      <c r="E4807" s="2" t="s">
        <v>7</v>
      </c>
      <c r="F4807" s="7">
        <v>137</v>
      </c>
      <c r="G4807" s="7">
        <f t="shared" si="378"/>
        <v>1.37</v>
      </c>
      <c r="H4807" s="7">
        <v>101.2</v>
      </c>
      <c r="I4807" s="7" t="s">
        <v>6</v>
      </c>
      <c r="J4807" s="7">
        <f t="shared" si="379"/>
        <v>45.903547844000002</v>
      </c>
      <c r="K4807" s="8">
        <f t="shared" si="380"/>
        <v>24.457108979700568</v>
      </c>
    </row>
    <row r="4808" spans="1:11" x14ac:dyDescent="0.25">
      <c r="A4808" s="1">
        <v>42</v>
      </c>
      <c r="B4808" s="1" t="str">
        <f t="shared" si="376"/>
        <v> Mauritania</v>
      </c>
      <c r="C4808" s="1" t="str">
        <f t="shared" si="377"/>
        <v>África</v>
      </c>
      <c r="D4808" s="2">
        <v>83703790</v>
      </c>
      <c r="E4808" s="2" t="s">
        <v>7</v>
      </c>
      <c r="F4808" s="7">
        <v>165</v>
      </c>
      <c r="G4808" s="7">
        <f t="shared" si="378"/>
        <v>1.65</v>
      </c>
      <c r="H4808" s="7">
        <v>160.30000000000001</v>
      </c>
      <c r="I4808" s="7" t="s">
        <v>6</v>
      </c>
      <c r="J4808" s="7">
        <f t="shared" si="379"/>
        <v>72.710856911000008</v>
      </c>
      <c r="K4808" s="8">
        <f t="shared" si="380"/>
        <v>26.707385458585865</v>
      </c>
    </row>
    <row r="4809" spans="1:11" x14ac:dyDescent="0.25">
      <c r="A4809" s="1">
        <v>18</v>
      </c>
      <c r="B4809" s="1" t="str">
        <f t="shared" si="376"/>
        <v> Chad</v>
      </c>
      <c r="C4809" s="1" t="str">
        <f t="shared" si="377"/>
        <v>África</v>
      </c>
      <c r="D4809" s="2">
        <v>88961024</v>
      </c>
      <c r="E4809" s="2" t="s">
        <v>5</v>
      </c>
      <c r="F4809" s="7">
        <v>161</v>
      </c>
      <c r="G4809" s="7">
        <f t="shared" si="378"/>
        <v>1.61</v>
      </c>
      <c r="H4809" s="7">
        <v>58.1</v>
      </c>
      <c r="I4809" s="7" t="s">
        <v>8</v>
      </c>
      <c r="J4809" s="7">
        <f t="shared" si="379"/>
        <v>58.1</v>
      </c>
      <c r="K4809" s="8">
        <f t="shared" si="380"/>
        <v>22.414258709154737</v>
      </c>
    </row>
    <row r="4810" spans="1:11" x14ac:dyDescent="0.25">
      <c r="A4810" s="1">
        <v>19</v>
      </c>
      <c r="B4810" s="1" t="str">
        <f t="shared" si="376"/>
        <v> Somalia</v>
      </c>
      <c r="C4810" s="1" t="str">
        <f t="shared" si="377"/>
        <v>África</v>
      </c>
      <c r="D4810" s="2">
        <v>69085468</v>
      </c>
      <c r="E4810" s="2" t="s">
        <v>7</v>
      </c>
      <c r="F4810" s="7">
        <v>176</v>
      </c>
      <c r="G4810" s="7">
        <f t="shared" si="378"/>
        <v>1.76</v>
      </c>
      <c r="H4810" s="7">
        <v>161.4</v>
      </c>
      <c r="I4810" s="7" t="s">
        <v>6</v>
      </c>
      <c r="J4810" s="7">
        <f t="shared" si="379"/>
        <v>73.209808518000003</v>
      </c>
      <c r="K4810" s="8">
        <f t="shared" si="380"/>
        <v>23.63436483664773</v>
      </c>
    </row>
    <row r="4811" spans="1:11" x14ac:dyDescent="0.25">
      <c r="A4811" s="1">
        <v>47</v>
      </c>
      <c r="B4811" s="1" t="str">
        <f t="shared" si="376"/>
        <v> Malta</v>
      </c>
      <c r="C4811" s="1" t="str">
        <f t="shared" si="377"/>
        <v>África</v>
      </c>
      <c r="D4811" s="2">
        <v>13351970</v>
      </c>
      <c r="E4811" s="2" t="s">
        <v>5</v>
      </c>
      <c r="F4811" s="7">
        <v>176</v>
      </c>
      <c r="G4811" s="7">
        <f t="shared" si="378"/>
        <v>1.76</v>
      </c>
      <c r="H4811" s="7">
        <v>94.8</v>
      </c>
      <c r="I4811" s="7" t="s">
        <v>8</v>
      </c>
      <c r="J4811" s="7">
        <f t="shared" si="379"/>
        <v>94.8</v>
      </c>
      <c r="K4811" s="8">
        <f t="shared" si="380"/>
        <v>30.604338842975206</v>
      </c>
    </row>
    <row r="4812" spans="1:11" x14ac:dyDescent="0.25">
      <c r="A4812" s="1">
        <v>40</v>
      </c>
      <c r="B4812" s="1" t="str">
        <f t="shared" si="376"/>
        <v> Israel</v>
      </c>
      <c r="C4812" s="1" t="str">
        <f t="shared" si="377"/>
        <v>Medio Oriente</v>
      </c>
      <c r="D4812" s="2">
        <v>44900128</v>
      </c>
      <c r="E4812" s="2" t="s">
        <v>5</v>
      </c>
      <c r="F4812" s="7">
        <v>176</v>
      </c>
      <c r="G4812" s="7">
        <f t="shared" si="378"/>
        <v>1.76</v>
      </c>
      <c r="H4812" s="7">
        <v>185</v>
      </c>
      <c r="I4812" s="7" t="s">
        <v>6</v>
      </c>
      <c r="J4812" s="7">
        <f t="shared" si="379"/>
        <v>83.914588450000011</v>
      </c>
      <c r="K4812" s="8">
        <f t="shared" si="380"/>
        <v>27.090195134943187</v>
      </c>
    </row>
    <row r="4813" spans="1:11" x14ac:dyDescent="0.25">
      <c r="A4813" s="1">
        <v>66</v>
      </c>
      <c r="B4813" s="1" t="str">
        <f t="shared" si="376"/>
        <v> Tonga</v>
      </c>
      <c r="C4813" s="1" t="str">
        <f t="shared" si="377"/>
        <v>Oceanía</v>
      </c>
      <c r="D4813" s="2">
        <v>80014151</v>
      </c>
      <c r="E4813" s="2" t="s">
        <v>7</v>
      </c>
      <c r="F4813" s="7">
        <v>158</v>
      </c>
      <c r="G4813" s="7">
        <f t="shared" si="378"/>
        <v>1.58</v>
      </c>
      <c r="H4813" s="7">
        <v>74.7</v>
      </c>
      <c r="I4813" s="7" t="s">
        <v>8</v>
      </c>
      <c r="J4813" s="7">
        <f t="shared" si="379"/>
        <v>74.7</v>
      </c>
      <c r="K4813" s="8">
        <f t="shared" si="380"/>
        <v>29.923089248517861</v>
      </c>
    </row>
    <row r="4814" spans="1:11" x14ac:dyDescent="0.25">
      <c r="A4814" s="1">
        <v>15</v>
      </c>
      <c r="B4814" s="1" t="str">
        <f t="shared" si="376"/>
        <v> Burundi</v>
      </c>
      <c r="C4814" s="1" t="str">
        <f t="shared" si="377"/>
        <v>África</v>
      </c>
      <c r="D4814" s="2">
        <v>36891469</v>
      </c>
      <c r="E4814" s="2" t="s">
        <v>5</v>
      </c>
      <c r="F4814" s="7">
        <v>174</v>
      </c>
      <c r="G4814" s="7">
        <f t="shared" si="378"/>
        <v>1.74</v>
      </c>
      <c r="H4814" s="7">
        <v>63.3</v>
      </c>
      <c r="I4814" s="7" t="s">
        <v>8</v>
      </c>
      <c r="J4814" s="7">
        <f t="shared" si="379"/>
        <v>63.3</v>
      </c>
      <c r="K4814" s="8">
        <f t="shared" si="380"/>
        <v>20.907649623464128</v>
      </c>
    </row>
    <row r="4815" spans="1:11" x14ac:dyDescent="0.25">
      <c r="A4815" s="1">
        <v>30</v>
      </c>
      <c r="B4815" s="1" t="str">
        <f t="shared" si="376"/>
        <v> Liberia</v>
      </c>
      <c r="C4815" s="1" t="str">
        <f t="shared" si="377"/>
        <v>África</v>
      </c>
      <c r="D4815" s="2">
        <v>87701988</v>
      </c>
      <c r="E4815" s="2" t="s">
        <v>5</v>
      </c>
      <c r="F4815" s="7">
        <v>156</v>
      </c>
      <c r="G4815" s="7">
        <f t="shared" si="378"/>
        <v>1.56</v>
      </c>
      <c r="H4815" s="7">
        <v>56.3</v>
      </c>
      <c r="I4815" s="7" t="s">
        <v>8</v>
      </c>
      <c r="J4815" s="7">
        <f t="shared" si="379"/>
        <v>56.3</v>
      </c>
      <c r="K4815" s="8">
        <f t="shared" si="380"/>
        <v>23.1344510190664</v>
      </c>
    </row>
    <row r="4816" spans="1:11" x14ac:dyDescent="0.25">
      <c r="A4816" s="1">
        <v>31</v>
      </c>
      <c r="B4816" s="1" t="str">
        <f t="shared" si="376"/>
        <v> Gambia</v>
      </c>
      <c r="C4816" s="1" t="str">
        <f t="shared" si="377"/>
        <v>África</v>
      </c>
      <c r="D4816" s="2">
        <v>92572988</v>
      </c>
      <c r="E4816" s="2" t="s">
        <v>5</v>
      </c>
      <c r="F4816" s="7">
        <v>184</v>
      </c>
      <c r="G4816" s="7">
        <f t="shared" si="378"/>
        <v>1.84</v>
      </c>
      <c r="H4816" s="7">
        <v>81.2</v>
      </c>
      <c r="I4816" s="7" t="s">
        <v>8</v>
      </c>
      <c r="J4816" s="7">
        <f t="shared" si="379"/>
        <v>81.2</v>
      </c>
      <c r="K4816" s="8">
        <f t="shared" si="380"/>
        <v>23.983931947069944</v>
      </c>
    </row>
    <row r="4817" spans="1:11" x14ac:dyDescent="0.25">
      <c r="A4817" s="1">
        <v>58</v>
      </c>
      <c r="B4817" s="1" t="str">
        <f t="shared" si="376"/>
        <v> Guyana</v>
      </c>
      <c r="C4817" s="1" t="str">
        <f t="shared" si="377"/>
        <v>Sudamérica</v>
      </c>
      <c r="D4817" s="2">
        <v>28533588</v>
      </c>
      <c r="E4817" s="2" t="s">
        <v>7</v>
      </c>
      <c r="F4817" s="7">
        <v>141</v>
      </c>
      <c r="G4817" s="7">
        <f t="shared" si="378"/>
        <v>1.41</v>
      </c>
      <c r="H4817" s="7">
        <v>131.80000000000001</v>
      </c>
      <c r="I4817" s="7" t="s">
        <v>6</v>
      </c>
      <c r="J4817" s="7">
        <f t="shared" si="379"/>
        <v>59.783474366000007</v>
      </c>
      <c r="K4817" s="8">
        <f t="shared" si="380"/>
        <v>30.070657595694389</v>
      </c>
    </row>
    <row r="4818" spans="1:11" x14ac:dyDescent="0.25">
      <c r="A4818" s="1">
        <v>27</v>
      </c>
      <c r="B4818" s="1" t="str">
        <f t="shared" si="376"/>
        <v> Estonia</v>
      </c>
      <c r="C4818" s="1" t="str">
        <f t="shared" si="377"/>
        <v>Europa</v>
      </c>
      <c r="D4818" s="2">
        <v>31467718</v>
      </c>
      <c r="E4818" s="2" t="s">
        <v>5</v>
      </c>
      <c r="F4818" s="7">
        <v>191</v>
      </c>
      <c r="G4818" s="7">
        <f t="shared" si="378"/>
        <v>1.91</v>
      </c>
      <c r="H4818" s="7">
        <v>96</v>
      </c>
      <c r="I4818" s="7" t="s">
        <v>8</v>
      </c>
      <c r="J4818" s="7">
        <f t="shared" si="379"/>
        <v>96</v>
      </c>
      <c r="K4818" s="8">
        <f t="shared" si="380"/>
        <v>26.315068117650284</v>
      </c>
    </row>
    <row r="4819" spans="1:11" x14ac:dyDescent="0.25">
      <c r="A4819" s="1">
        <v>26</v>
      </c>
      <c r="B4819" s="1" t="str">
        <f t="shared" si="376"/>
        <v> Senegal</v>
      </c>
      <c r="C4819" s="1" t="str">
        <f t="shared" si="377"/>
        <v>África</v>
      </c>
      <c r="D4819" s="2">
        <v>77583787</v>
      </c>
      <c r="E4819" s="2" t="s">
        <v>5</v>
      </c>
      <c r="F4819" s="7">
        <v>170</v>
      </c>
      <c r="G4819" s="7">
        <f t="shared" si="378"/>
        <v>1.7</v>
      </c>
      <c r="H4819" s="7">
        <v>67.2</v>
      </c>
      <c r="I4819" s="7" t="s">
        <v>8</v>
      </c>
      <c r="J4819" s="7">
        <f t="shared" si="379"/>
        <v>67.2</v>
      </c>
      <c r="K4819" s="8">
        <f t="shared" si="380"/>
        <v>23.252595155709347</v>
      </c>
    </row>
    <row r="4820" spans="1:11" x14ac:dyDescent="0.25">
      <c r="A4820" s="1">
        <v>39</v>
      </c>
      <c r="B4820" s="1" t="str">
        <f t="shared" si="376"/>
        <v> Portugal</v>
      </c>
      <c r="C4820" s="1" t="str">
        <f t="shared" si="377"/>
        <v>Europa</v>
      </c>
      <c r="D4820" s="2">
        <v>93321652</v>
      </c>
      <c r="E4820" s="2" t="s">
        <v>7</v>
      </c>
      <c r="F4820" s="7">
        <v>168</v>
      </c>
      <c r="G4820" s="7">
        <f t="shared" si="378"/>
        <v>1.68</v>
      </c>
      <c r="H4820" s="7">
        <v>163.6</v>
      </c>
      <c r="I4820" s="7" t="s">
        <v>6</v>
      </c>
      <c r="J4820" s="7">
        <f t="shared" si="379"/>
        <v>74.207711732000007</v>
      </c>
      <c r="K4820" s="8">
        <f t="shared" si="380"/>
        <v>26.292414871031752</v>
      </c>
    </row>
    <row r="4821" spans="1:11" x14ac:dyDescent="0.25">
      <c r="A4821" s="1">
        <v>1</v>
      </c>
      <c r="B4821" s="1" t="str">
        <f t="shared" si="376"/>
        <v> Eritrea</v>
      </c>
      <c r="C4821" s="1" t="str">
        <f t="shared" si="377"/>
        <v>África</v>
      </c>
      <c r="D4821" s="2">
        <v>48604378</v>
      </c>
      <c r="E4821" s="2" t="s">
        <v>7</v>
      </c>
      <c r="F4821" s="7">
        <v>141</v>
      </c>
      <c r="G4821" s="7">
        <f t="shared" si="378"/>
        <v>1.41</v>
      </c>
      <c r="H4821" s="7">
        <v>42.3</v>
      </c>
      <c r="I4821" s="7" t="s">
        <v>8</v>
      </c>
      <c r="J4821" s="7">
        <f t="shared" si="379"/>
        <v>42.3</v>
      </c>
      <c r="K4821" s="8">
        <f t="shared" si="380"/>
        <v>21.276595744680851</v>
      </c>
    </row>
    <row r="4822" spans="1:11" x14ac:dyDescent="0.25">
      <c r="A4822" s="1">
        <v>6</v>
      </c>
      <c r="B4822" s="1" t="str">
        <f t="shared" si="376"/>
        <v> Nigeria</v>
      </c>
      <c r="C4822" s="1" t="str">
        <f t="shared" si="377"/>
        <v>África</v>
      </c>
      <c r="D4822" s="2">
        <v>41331084</v>
      </c>
      <c r="E4822" s="2" t="s">
        <v>5</v>
      </c>
      <c r="F4822" s="7">
        <v>153</v>
      </c>
      <c r="G4822" s="7">
        <f t="shared" si="378"/>
        <v>1.53</v>
      </c>
      <c r="H4822" s="7">
        <v>123.2</v>
      </c>
      <c r="I4822" s="7" t="s">
        <v>6</v>
      </c>
      <c r="J4822" s="7">
        <f t="shared" si="379"/>
        <v>55.882579984000003</v>
      </c>
      <c r="K4822" s="8">
        <f t="shared" si="380"/>
        <v>23.872262798069119</v>
      </c>
    </row>
    <row r="4823" spans="1:11" x14ac:dyDescent="0.25">
      <c r="A4823" s="1">
        <v>17</v>
      </c>
      <c r="B4823" s="1" t="str">
        <f t="shared" si="376"/>
        <v> India</v>
      </c>
      <c r="C4823" s="1" t="str">
        <f t="shared" si="377"/>
        <v>Asia</v>
      </c>
      <c r="D4823" s="2">
        <v>57254127</v>
      </c>
      <c r="E4823" s="2" t="s">
        <v>7</v>
      </c>
      <c r="F4823" s="7">
        <v>152</v>
      </c>
      <c r="G4823" s="7">
        <f t="shared" si="378"/>
        <v>1.52</v>
      </c>
      <c r="H4823" s="7">
        <v>50.8</v>
      </c>
      <c r="I4823" s="7" t="s">
        <v>8</v>
      </c>
      <c r="J4823" s="7">
        <f t="shared" si="379"/>
        <v>50.8</v>
      </c>
      <c r="K4823" s="8">
        <f t="shared" si="380"/>
        <v>21.98753462603878</v>
      </c>
    </row>
    <row r="4824" spans="1:11" x14ac:dyDescent="0.25">
      <c r="A4824" s="1">
        <v>40</v>
      </c>
      <c r="B4824" s="1" t="str">
        <f t="shared" si="376"/>
        <v> Israel</v>
      </c>
      <c r="C4824" s="1" t="str">
        <f t="shared" si="377"/>
        <v>Medio Oriente</v>
      </c>
      <c r="D4824" s="2">
        <v>25625544</v>
      </c>
      <c r="E4824" s="2" t="s">
        <v>5</v>
      </c>
      <c r="F4824" s="7">
        <v>197</v>
      </c>
      <c r="G4824" s="7">
        <f t="shared" si="378"/>
        <v>1.97</v>
      </c>
      <c r="H4824" s="7">
        <v>80.099999999999994</v>
      </c>
      <c r="I4824" s="7" t="s">
        <v>8</v>
      </c>
      <c r="J4824" s="7">
        <f t="shared" si="379"/>
        <v>80.099999999999994</v>
      </c>
      <c r="K4824" s="8">
        <f t="shared" si="380"/>
        <v>20.639542374191553</v>
      </c>
    </row>
    <row r="4825" spans="1:11" x14ac:dyDescent="0.25">
      <c r="A4825" s="1">
        <v>13</v>
      </c>
      <c r="B4825" s="1" t="str">
        <f t="shared" si="376"/>
        <v> Barbados</v>
      </c>
      <c r="C4825" s="1" t="str">
        <f t="shared" si="377"/>
        <v>Centroamérica</v>
      </c>
      <c r="D4825" s="2">
        <v>86185736</v>
      </c>
      <c r="E4825" s="2" t="s">
        <v>7</v>
      </c>
      <c r="F4825" s="7">
        <v>169</v>
      </c>
      <c r="G4825" s="7">
        <f t="shared" si="378"/>
        <v>1.69</v>
      </c>
      <c r="H4825" s="7">
        <v>91.6</v>
      </c>
      <c r="I4825" s="7" t="s">
        <v>8</v>
      </c>
      <c r="J4825" s="7">
        <f t="shared" si="379"/>
        <v>91.6</v>
      </c>
      <c r="K4825" s="8">
        <f t="shared" si="380"/>
        <v>32.071706172753053</v>
      </c>
    </row>
    <row r="4826" spans="1:11" x14ac:dyDescent="0.25">
      <c r="A4826" s="1">
        <v>27</v>
      </c>
      <c r="B4826" s="1" t="str">
        <f t="shared" si="376"/>
        <v> Estonia</v>
      </c>
      <c r="C4826" s="1" t="str">
        <f t="shared" si="377"/>
        <v>Europa</v>
      </c>
      <c r="D4826" s="2">
        <v>15600916</v>
      </c>
      <c r="E4826" s="2" t="s">
        <v>7</v>
      </c>
      <c r="F4826" s="7">
        <v>146</v>
      </c>
      <c r="G4826" s="7">
        <f t="shared" si="378"/>
        <v>1.46</v>
      </c>
      <c r="H4826" s="7">
        <v>103</v>
      </c>
      <c r="I4826" s="7" t="s">
        <v>6</v>
      </c>
      <c r="J4826" s="7">
        <f t="shared" si="379"/>
        <v>46.720014110000001</v>
      </c>
      <c r="K4826" s="8">
        <f t="shared" si="380"/>
        <v>21.917814838618881</v>
      </c>
    </row>
    <row r="4827" spans="1:11" x14ac:dyDescent="0.25">
      <c r="A4827" s="1">
        <v>64</v>
      </c>
      <c r="B4827" s="1" t="str">
        <f t="shared" si="376"/>
        <v> Kiribati</v>
      </c>
      <c r="C4827" s="1" t="str">
        <f t="shared" si="377"/>
        <v>Oceanía</v>
      </c>
      <c r="D4827" s="2">
        <v>61704571</v>
      </c>
      <c r="E4827" s="2" t="s">
        <v>7</v>
      </c>
      <c r="F4827" s="7">
        <v>168</v>
      </c>
      <c r="G4827" s="7">
        <f t="shared" si="378"/>
        <v>1.68</v>
      </c>
      <c r="H4827" s="7">
        <v>82.4</v>
      </c>
      <c r="I4827" s="7" t="s">
        <v>8</v>
      </c>
      <c r="J4827" s="7">
        <f t="shared" si="379"/>
        <v>82.4</v>
      </c>
      <c r="K4827" s="8">
        <f t="shared" si="380"/>
        <v>29.195011337868486</v>
      </c>
    </row>
    <row r="4828" spans="1:11" x14ac:dyDescent="0.25">
      <c r="A4828" s="1">
        <v>27</v>
      </c>
      <c r="B4828" s="1" t="str">
        <f t="shared" si="376"/>
        <v> Estonia</v>
      </c>
      <c r="C4828" s="1" t="str">
        <f t="shared" si="377"/>
        <v>Europa</v>
      </c>
      <c r="D4828" s="2">
        <v>31911408</v>
      </c>
      <c r="E4828" s="2" t="s">
        <v>5</v>
      </c>
      <c r="F4828" s="7">
        <v>169</v>
      </c>
      <c r="G4828" s="7">
        <f t="shared" si="378"/>
        <v>1.69</v>
      </c>
      <c r="H4828" s="7">
        <v>188.3</v>
      </c>
      <c r="I4828" s="7" t="s">
        <v>6</v>
      </c>
      <c r="J4828" s="7">
        <f t="shared" si="379"/>
        <v>85.41144327100001</v>
      </c>
      <c r="K4828" s="8">
        <f t="shared" si="380"/>
        <v>29.904920440810905</v>
      </c>
    </row>
    <row r="4829" spans="1:11" x14ac:dyDescent="0.25">
      <c r="A4829" s="1">
        <v>61</v>
      </c>
      <c r="B4829" s="1" t="str">
        <f t="shared" si="376"/>
        <v> Jamaica</v>
      </c>
      <c r="C4829" s="1" t="str">
        <f t="shared" si="377"/>
        <v>Centroamérica</v>
      </c>
      <c r="D4829" s="2">
        <v>17797960</v>
      </c>
      <c r="E4829" s="2" t="s">
        <v>5</v>
      </c>
      <c r="F4829" s="7">
        <v>180</v>
      </c>
      <c r="G4829" s="7">
        <f t="shared" si="378"/>
        <v>1.8</v>
      </c>
      <c r="H4829" s="7">
        <v>77.5</v>
      </c>
      <c r="I4829" s="7" t="s">
        <v>8</v>
      </c>
      <c r="J4829" s="7">
        <f t="shared" si="379"/>
        <v>77.5</v>
      </c>
      <c r="K4829" s="8">
        <f t="shared" si="380"/>
        <v>23.919753086419753</v>
      </c>
    </row>
    <row r="4830" spans="1:11" x14ac:dyDescent="0.25">
      <c r="A4830" s="1">
        <v>6</v>
      </c>
      <c r="B4830" s="1" t="str">
        <f t="shared" si="376"/>
        <v> Nigeria</v>
      </c>
      <c r="C4830" s="1" t="str">
        <f t="shared" si="377"/>
        <v>África</v>
      </c>
      <c r="D4830" s="2">
        <v>60117123</v>
      </c>
      <c r="E4830" s="2" t="s">
        <v>5</v>
      </c>
      <c r="F4830" s="7">
        <v>159</v>
      </c>
      <c r="G4830" s="7">
        <f t="shared" si="378"/>
        <v>1.59</v>
      </c>
      <c r="H4830" s="7">
        <v>54.9</v>
      </c>
      <c r="I4830" s="7" t="s">
        <v>8</v>
      </c>
      <c r="J4830" s="7">
        <f t="shared" si="379"/>
        <v>54.9</v>
      </c>
      <c r="K4830" s="8">
        <f t="shared" si="380"/>
        <v>21.715913136347453</v>
      </c>
    </row>
    <row r="4831" spans="1:11" x14ac:dyDescent="0.25">
      <c r="A4831" s="1">
        <v>16</v>
      </c>
      <c r="B4831" s="1" t="str">
        <f t="shared" si="376"/>
        <v> Vietnam</v>
      </c>
      <c r="C4831" s="1" t="str">
        <f t="shared" si="377"/>
        <v>Asia</v>
      </c>
      <c r="D4831" s="2">
        <v>54157119</v>
      </c>
      <c r="E4831" s="2" t="s">
        <v>5</v>
      </c>
      <c r="F4831" s="7">
        <v>155</v>
      </c>
      <c r="G4831" s="7">
        <f t="shared" si="378"/>
        <v>1.55</v>
      </c>
      <c r="H4831" s="7">
        <v>50.6</v>
      </c>
      <c r="I4831" s="7" t="s">
        <v>8</v>
      </c>
      <c r="J4831" s="7">
        <f t="shared" si="379"/>
        <v>50.6</v>
      </c>
      <c r="K4831" s="8">
        <f t="shared" si="380"/>
        <v>21.061394380853276</v>
      </c>
    </row>
    <row r="4832" spans="1:11" x14ac:dyDescent="0.25">
      <c r="A4832" s="1">
        <v>38</v>
      </c>
      <c r="B4832" s="1" t="str">
        <f t="shared" si="376"/>
        <v> Namibia</v>
      </c>
      <c r="C4832" s="1" t="str">
        <f t="shared" si="377"/>
        <v>África</v>
      </c>
      <c r="D4832" s="2">
        <v>30002696</v>
      </c>
      <c r="E4832" s="2" t="s">
        <v>5</v>
      </c>
      <c r="F4832" s="7">
        <v>176</v>
      </c>
      <c r="G4832" s="7">
        <f t="shared" si="378"/>
        <v>1.76</v>
      </c>
      <c r="H4832" s="7">
        <v>74.900000000000006</v>
      </c>
      <c r="I4832" s="7" t="s">
        <v>8</v>
      </c>
      <c r="J4832" s="7">
        <f t="shared" si="379"/>
        <v>74.900000000000006</v>
      </c>
      <c r="K4832" s="8">
        <f t="shared" si="380"/>
        <v>24.180010330578515</v>
      </c>
    </row>
    <row r="4833" spans="1:11" x14ac:dyDescent="0.25">
      <c r="A4833" s="1">
        <v>27</v>
      </c>
      <c r="B4833" s="1" t="str">
        <f t="shared" si="376"/>
        <v> Estonia</v>
      </c>
      <c r="C4833" s="1" t="str">
        <f t="shared" si="377"/>
        <v>Europa</v>
      </c>
      <c r="D4833" s="2">
        <v>52923722</v>
      </c>
      <c r="E4833" s="2" t="s">
        <v>7</v>
      </c>
      <c r="F4833" s="7">
        <v>164</v>
      </c>
      <c r="G4833" s="7">
        <f t="shared" si="378"/>
        <v>1.64</v>
      </c>
      <c r="H4833" s="7">
        <v>132.5</v>
      </c>
      <c r="I4833" s="7" t="s">
        <v>6</v>
      </c>
      <c r="J4833" s="7">
        <f t="shared" si="379"/>
        <v>60.100989025000004</v>
      </c>
      <c r="K4833" s="8">
        <f t="shared" si="380"/>
        <v>22.345697882584776</v>
      </c>
    </row>
    <row r="4834" spans="1:11" x14ac:dyDescent="0.25">
      <c r="A4834" s="1">
        <v>62</v>
      </c>
      <c r="B4834" s="1" t="str">
        <f t="shared" si="376"/>
        <v> Bahamas</v>
      </c>
      <c r="C4834" s="1" t="str">
        <f t="shared" si="377"/>
        <v>Centroamérica</v>
      </c>
      <c r="D4834" s="2">
        <v>87824462</v>
      </c>
      <c r="E4834" s="2" t="s">
        <v>5</v>
      </c>
      <c r="F4834" s="7">
        <v>180</v>
      </c>
      <c r="G4834" s="7">
        <f t="shared" si="378"/>
        <v>1.8</v>
      </c>
      <c r="H4834" s="7">
        <v>183</v>
      </c>
      <c r="I4834" s="7" t="s">
        <v>6</v>
      </c>
      <c r="J4834" s="7">
        <f t="shared" si="379"/>
        <v>83.007403710000006</v>
      </c>
      <c r="K4834" s="8">
        <f t="shared" si="380"/>
        <v>25.619569046296295</v>
      </c>
    </row>
    <row r="4835" spans="1:11" x14ac:dyDescent="0.25">
      <c r="A4835" s="1">
        <v>9</v>
      </c>
      <c r="B4835" s="1" t="str">
        <f t="shared" si="376"/>
        <v> Seychelles</v>
      </c>
      <c r="C4835" s="1" t="str">
        <f t="shared" si="377"/>
        <v>Medio Oriente</v>
      </c>
      <c r="D4835" s="2">
        <v>80675236</v>
      </c>
      <c r="E4835" s="2" t="s">
        <v>5</v>
      </c>
      <c r="F4835" s="7">
        <v>175</v>
      </c>
      <c r="G4835" s="7">
        <f t="shared" si="378"/>
        <v>1.75</v>
      </c>
      <c r="H4835" s="7">
        <v>82.9</v>
      </c>
      <c r="I4835" s="7" t="s">
        <v>8</v>
      </c>
      <c r="J4835" s="7">
        <f t="shared" si="379"/>
        <v>82.9</v>
      </c>
      <c r="K4835" s="8">
        <f t="shared" si="380"/>
        <v>27.069387755102042</v>
      </c>
    </row>
    <row r="4836" spans="1:11" x14ac:dyDescent="0.25">
      <c r="A4836" s="1">
        <v>10</v>
      </c>
      <c r="B4836" s="1" t="str">
        <f t="shared" si="376"/>
        <v> Chile</v>
      </c>
      <c r="C4836" s="1" t="str">
        <f t="shared" si="377"/>
        <v>Sudamérica</v>
      </c>
      <c r="D4836" s="2">
        <v>15804394</v>
      </c>
      <c r="E4836" s="2" t="s">
        <v>5</v>
      </c>
      <c r="F4836" s="7">
        <v>165</v>
      </c>
      <c r="G4836" s="7">
        <f t="shared" si="378"/>
        <v>1.65</v>
      </c>
      <c r="H4836" s="7">
        <v>70.8</v>
      </c>
      <c r="I4836" s="7" t="s">
        <v>8</v>
      </c>
      <c r="J4836" s="7">
        <f t="shared" si="379"/>
        <v>70.8</v>
      </c>
      <c r="K4836" s="8">
        <f t="shared" si="380"/>
        <v>26.005509641873282</v>
      </c>
    </row>
    <row r="4837" spans="1:11" x14ac:dyDescent="0.25">
      <c r="A4837" s="1">
        <v>29</v>
      </c>
      <c r="B4837" s="1" t="str">
        <f t="shared" si="376"/>
        <v> Angola</v>
      </c>
      <c r="C4837" s="1" t="str">
        <f t="shared" si="377"/>
        <v>África</v>
      </c>
      <c r="D4837" s="2">
        <v>43042118</v>
      </c>
      <c r="E4837" s="2" t="s">
        <v>5</v>
      </c>
      <c r="F4837" s="7">
        <v>157</v>
      </c>
      <c r="G4837" s="7">
        <f t="shared" si="378"/>
        <v>1.57</v>
      </c>
      <c r="H4837" s="7">
        <v>126.3</v>
      </c>
      <c r="I4837" s="7" t="s">
        <v>6</v>
      </c>
      <c r="J4837" s="7">
        <f t="shared" si="379"/>
        <v>57.288716331000003</v>
      </c>
      <c r="K4837" s="8">
        <f t="shared" si="380"/>
        <v>23.241801424398556</v>
      </c>
    </row>
    <row r="4838" spans="1:11" x14ac:dyDescent="0.25">
      <c r="A4838" s="1">
        <v>8</v>
      </c>
      <c r="B4838" s="1" t="str">
        <f t="shared" si="376"/>
        <v> Paraguay</v>
      </c>
      <c r="C4838" s="1" t="str">
        <f t="shared" si="377"/>
        <v>Sudamérica</v>
      </c>
      <c r="D4838" s="2">
        <v>11861041</v>
      </c>
      <c r="E4838" s="2" t="s">
        <v>5</v>
      </c>
      <c r="F4838" s="7">
        <v>174</v>
      </c>
      <c r="G4838" s="7">
        <f t="shared" si="378"/>
        <v>1.74</v>
      </c>
      <c r="H4838" s="7">
        <v>80.2</v>
      </c>
      <c r="I4838" s="7" t="s">
        <v>8</v>
      </c>
      <c r="J4838" s="7">
        <f t="shared" si="379"/>
        <v>80.2</v>
      </c>
      <c r="K4838" s="8">
        <f t="shared" si="380"/>
        <v>26.48962874884397</v>
      </c>
    </row>
    <row r="4839" spans="1:11" x14ac:dyDescent="0.25">
      <c r="A4839" s="1">
        <v>59</v>
      </c>
      <c r="B4839" s="1" t="str">
        <f t="shared" si="376"/>
        <v> Ecuador</v>
      </c>
      <c r="C4839" s="1" t="str">
        <f t="shared" si="377"/>
        <v>Sudamérica</v>
      </c>
      <c r="D4839" s="2">
        <v>90457212</v>
      </c>
      <c r="E4839" s="2" t="s">
        <v>5</v>
      </c>
      <c r="F4839" s="7">
        <v>174</v>
      </c>
      <c r="G4839" s="7">
        <f t="shared" si="378"/>
        <v>1.74</v>
      </c>
      <c r="H4839" s="7">
        <v>186.1</v>
      </c>
      <c r="I4839" s="7" t="s">
        <v>6</v>
      </c>
      <c r="J4839" s="7">
        <f t="shared" si="379"/>
        <v>84.413540057000006</v>
      </c>
      <c r="K4839" s="8">
        <f t="shared" si="380"/>
        <v>27.881338372638396</v>
      </c>
    </row>
    <row r="4840" spans="1:11" x14ac:dyDescent="0.25">
      <c r="A4840" s="1">
        <v>44</v>
      </c>
      <c r="B4840" s="1" t="str">
        <f t="shared" si="376"/>
        <v> Yemen</v>
      </c>
      <c r="C4840" s="1" t="str">
        <f t="shared" si="377"/>
        <v>Medio Oriente</v>
      </c>
      <c r="D4840" s="2">
        <v>41857917</v>
      </c>
      <c r="E4840" s="2" t="s">
        <v>7</v>
      </c>
      <c r="F4840" s="7">
        <v>159</v>
      </c>
      <c r="G4840" s="7">
        <f t="shared" si="378"/>
        <v>1.59</v>
      </c>
      <c r="H4840" s="7">
        <v>155.9</v>
      </c>
      <c r="I4840" s="7" t="s">
        <v>6</v>
      </c>
      <c r="J4840" s="7">
        <f t="shared" si="379"/>
        <v>70.715050483000013</v>
      </c>
      <c r="K4840" s="8">
        <f t="shared" si="380"/>
        <v>27.97161919346545</v>
      </c>
    </row>
    <row r="4841" spans="1:11" x14ac:dyDescent="0.25">
      <c r="A4841" s="1">
        <v>38</v>
      </c>
      <c r="B4841" s="1" t="str">
        <f t="shared" si="376"/>
        <v> Namibia</v>
      </c>
      <c r="C4841" s="1" t="str">
        <f t="shared" si="377"/>
        <v>África</v>
      </c>
      <c r="D4841" s="2">
        <v>94608560</v>
      </c>
      <c r="E4841" s="2" t="s">
        <v>5</v>
      </c>
      <c r="F4841" s="7">
        <v>174</v>
      </c>
      <c r="G4841" s="7">
        <f t="shared" si="378"/>
        <v>1.74</v>
      </c>
      <c r="H4841" s="7">
        <v>66.099999999999994</v>
      </c>
      <c r="I4841" s="7" t="s">
        <v>8</v>
      </c>
      <c r="J4841" s="7">
        <f t="shared" si="379"/>
        <v>66.099999999999994</v>
      </c>
      <c r="K4841" s="8">
        <f t="shared" si="380"/>
        <v>21.832474567314041</v>
      </c>
    </row>
    <row r="4842" spans="1:11" x14ac:dyDescent="0.25">
      <c r="A4842" s="1">
        <v>53</v>
      </c>
      <c r="B4842" s="1" t="str">
        <f t="shared" si="376"/>
        <v> Georgia</v>
      </c>
      <c r="C4842" s="1" t="str">
        <f t="shared" si="377"/>
        <v>Medio Oriente</v>
      </c>
      <c r="D4842" s="2">
        <v>10423794</v>
      </c>
      <c r="E4842" s="2" t="s">
        <v>5</v>
      </c>
      <c r="F4842" s="7">
        <v>166</v>
      </c>
      <c r="G4842" s="7">
        <f t="shared" si="378"/>
        <v>1.66</v>
      </c>
      <c r="H4842" s="7">
        <v>72.400000000000006</v>
      </c>
      <c r="I4842" s="7" t="s">
        <v>8</v>
      </c>
      <c r="J4842" s="7">
        <f t="shared" si="379"/>
        <v>72.400000000000006</v>
      </c>
      <c r="K4842" s="8">
        <f t="shared" si="380"/>
        <v>26.273769777906811</v>
      </c>
    </row>
    <row r="4843" spans="1:11" x14ac:dyDescent="0.25">
      <c r="A4843" s="1">
        <v>9</v>
      </c>
      <c r="B4843" s="1" t="str">
        <f t="shared" si="376"/>
        <v> Seychelles</v>
      </c>
      <c r="C4843" s="1" t="str">
        <f t="shared" si="377"/>
        <v>Medio Oriente</v>
      </c>
      <c r="D4843" s="2">
        <v>53179372</v>
      </c>
      <c r="E4843" s="2" t="s">
        <v>5</v>
      </c>
      <c r="F4843" s="7">
        <v>196</v>
      </c>
      <c r="G4843" s="7">
        <f t="shared" si="378"/>
        <v>1.96</v>
      </c>
      <c r="H4843" s="7">
        <v>98.4</v>
      </c>
      <c r="I4843" s="7" t="s">
        <v>8</v>
      </c>
      <c r="J4843" s="7">
        <f t="shared" si="379"/>
        <v>98.4</v>
      </c>
      <c r="K4843" s="8">
        <f t="shared" si="380"/>
        <v>25.614327363598505</v>
      </c>
    </row>
    <row r="4844" spans="1:11" x14ac:dyDescent="0.25">
      <c r="A4844" s="1">
        <v>13</v>
      </c>
      <c r="B4844" s="1" t="str">
        <f t="shared" si="376"/>
        <v> Barbados</v>
      </c>
      <c r="C4844" s="1" t="str">
        <f t="shared" si="377"/>
        <v>Centroamérica</v>
      </c>
      <c r="D4844" s="2">
        <v>13167702</v>
      </c>
      <c r="E4844" s="2" t="s">
        <v>5</v>
      </c>
      <c r="F4844" s="7">
        <v>172</v>
      </c>
      <c r="G4844" s="7">
        <f t="shared" si="378"/>
        <v>1.72</v>
      </c>
      <c r="H4844" s="7">
        <v>215</v>
      </c>
      <c r="I4844" s="7" t="s">
        <v>6</v>
      </c>
      <c r="J4844" s="7">
        <f t="shared" si="379"/>
        <v>97.522359550000004</v>
      </c>
      <c r="K4844" s="8">
        <f t="shared" si="380"/>
        <v>32.964561773255816</v>
      </c>
    </row>
    <row r="4845" spans="1:11" x14ac:dyDescent="0.25">
      <c r="A4845" s="1">
        <v>31</v>
      </c>
      <c r="B4845" s="1" t="str">
        <f t="shared" si="376"/>
        <v> Gambia</v>
      </c>
      <c r="C4845" s="1" t="str">
        <f t="shared" si="377"/>
        <v>África</v>
      </c>
      <c r="D4845" s="2">
        <v>99859230</v>
      </c>
      <c r="E4845" s="2" t="s">
        <v>5</v>
      </c>
      <c r="F4845" s="7">
        <v>161</v>
      </c>
      <c r="G4845" s="7">
        <f t="shared" si="378"/>
        <v>1.61</v>
      </c>
      <c r="H4845" s="7">
        <v>48.3</v>
      </c>
      <c r="I4845" s="7" t="s">
        <v>8</v>
      </c>
      <c r="J4845" s="7">
        <f t="shared" si="379"/>
        <v>48.3</v>
      </c>
      <c r="K4845" s="8">
        <f t="shared" si="380"/>
        <v>18.633540372670804</v>
      </c>
    </row>
    <row r="4846" spans="1:11" x14ac:dyDescent="0.25">
      <c r="A4846" s="1">
        <v>52</v>
      </c>
      <c r="B4846" s="1" t="str">
        <f t="shared" si="376"/>
        <v> Guatemala</v>
      </c>
      <c r="C4846" s="1" t="str">
        <f t="shared" si="377"/>
        <v>Centroamérica</v>
      </c>
      <c r="D4846" s="2">
        <v>77783461</v>
      </c>
      <c r="E4846" s="2" t="s">
        <v>5</v>
      </c>
      <c r="F4846" s="7">
        <v>179</v>
      </c>
      <c r="G4846" s="7">
        <f t="shared" si="378"/>
        <v>1.79</v>
      </c>
      <c r="H4846" s="7">
        <v>174.4</v>
      </c>
      <c r="I4846" s="7" t="s">
        <v>6</v>
      </c>
      <c r="J4846" s="7">
        <f t="shared" si="379"/>
        <v>79.106509328000001</v>
      </c>
      <c r="K4846" s="8">
        <f t="shared" si="380"/>
        <v>24.689151190037766</v>
      </c>
    </row>
    <row r="4847" spans="1:11" x14ac:dyDescent="0.25">
      <c r="A4847" s="1">
        <v>56</v>
      </c>
      <c r="B4847" s="1" t="str">
        <f t="shared" si="376"/>
        <v> Armenia</v>
      </c>
      <c r="C4847" s="1" t="str">
        <f t="shared" si="377"/>
        <v>Medio Oriente</v>
      </c>
      <c r="D4847" s="2">
        <v>69099639</v>
      </c>
      <c r="E4847" s="2" t="s">
        <v>5</v>
      </c>
      <c r="F4847" s="7">
        <v>179</v>
      </c>
      <c r="G4847" s="7">
        <f t="shared" si="378"/>
        <v>1.79</v>
      </c>
      <c r="H4847" s="7">
        <v>88.7</v>
      </c>
      <c r="I4847" s="7" t="s">
        <v>8</v>
      </c>
      <c r="J4847" s="7">
        <f t="shared" si="379"/>
        <v>88.7</v>
      </c>
      <c r="K4847" s="8">
        <f t="shared" si="380"/>
        <v>27.683280796479512</v>
      </c>
    </row>
    <row r="4848" spans="1:11" x14ac:dyDescent="0.25">
      <c r="A4848" s="1">
        <v>23</v>
      </c>
      <c r="B4848" s="1" t="str">
        <f t="shared" si="376"/>
        <v> Sri Lanka</v>
      </c>
      <c r="C4848" s="1" t="str">
        <f t="shared" si="377"/>
        <v>Asia</v>
      </c>
      <c r="D4848" s="2">
        <v>62227478</v>
      </c>
      <c r="E4848" s="2" t="s">
        <v>7</v>
      </c>
      <c r="F4848" s="7">
        <v>148</v>
      </c>
      <c r="G4848" s="7">
        <f t="shared" si="378"/>
        <v>1.48</v>
      </c>
      <c r="H4848" s="7">
        <v>48.2</v>
      </c>
      <c r="I4848" s="7" t="s">
        <v>8</v>
      </c>
      <c r="J4848" s="7">
        <f t="shared" si="379"/>
        <v>48.2</v>
      </c>
      <c r="K4848" s="8">
        <f t="shared" si="380"/>
        <v>22.005113221329442</v>
      </c>
    </row>
    <row r="4849" spans="1:11" x14ac:dyDescent="0.25">
      <c r="A4849" s="1">
        <v>15</v>
      </c>
      <c r="B4849" s="1" t="str">
        <f t="shared" si="376"/>
        <v> Burundi</v>
      </c>
      <c r="C4849" s="1" t="str">
        <f t="shared" si="377"/>
        <v>África</v>
      </c>
      <c r="D4849" s="2">
        <v>63047142</v>
      </c>
      <c r="E4849" s="2" t="s">
        <v>5</v>
      </c>
      <c r="F4849" s="7">
        <v>158</v>
      </c>
      <c r="G4849" s="7">
        <f t="shared" si="378"/>
        <v>1.58</v>
      </c>
      <c r="H4849" s="7">
        <v>57.9</v>
      </c>
      <c r="I4849" s="7" t="s">
        <v>8</v>
      </c>
      <c r="J4849" s="7">
        <f t="shared" si="379"/>
        <v>57.9</v>
      </c>
      <c r="K4849" s="8">
        <f t="shared" si="380"/>
        <v>23.193398493831111</v>
      </c>
    </row>
    <row r="4850" spans="1:11" x14ac:dyDescent="0.25">
      <c r="A4850" s="1">
        <v>52</v>
      </c>
      <c r="B4850" s="1" t="str">
        <f t="shared" si="376"/>
        <v> Guatemala</v>
      </c>
      <c r="C4850" s="1" t="str">
        <f t="shared" si="377"/>
        <v>Centroamérica</v>
      </c>
      <c r="D4850" s="2">
        <v>15494025</v>
      </c>
      <c r="E4850" s="2" t="s">
        <v>7</v>
      </c>
      <c r="F4850" s="7">
        <v>145</v>
      </c>
      <c r="G4850" s="7">
        <f t="shared" si="378"/>
        <v>1.45</v>
      </c>
      <c r="H4850" s="7">
        <v>119</v>
      </c>
      <c r="I4850" s="7" t="s">
        <v>6</v>
      </c>
      <c r="J4850" s="7">
        <f t="shared" si="379"/>
        <v>53.977492030000001</v>
      </c>
      <c r="K4850" s="8">
        <f t="shared" si="380"/>
        <v>25.673004532699167</v>
      </c>
    </row>
    <row r="4851" spans="1:11" x14ac:dyDescent="0.25">
      <c r="A4851" s="1">
        <v>6</v>
      </c>
      <c r="B4851" s="1" t="str">
        <f t="shared" si="376"/>
        <v> Nigeria</v>
      </c>
      <c r="C4851" s="1" t="str">
        <f t="shared" si="377"/>
        <v>África</v>
      </c>
      <c r="D4851" s="2">
        <v>10962954</v>
      </c>
      <c r="E4851" s="2" t="s">
        <v>7</v>
      </c>
      <c r="F4851" s="7">
        <v>158</v>
      </c>
      <c r="G4851" s="7">
        <f t="shared" si="378"/>
        <v>1.58</v>
      </c>
      <c r="H4851" s="7">
        <v>54</v>
      </c>
      <c r="I4851" s="7" t="s">
        <v>8</v>
      </c>
      <c r="J4851" s="7">
        <f t="shared" si="379"/>
        <v>54</v>
      </c>
      <c r="K4851" s="8">
        <f t="shared" si="380"/>
        <v>21.631148854350261</v>
      </c>
    </row>
    <row r="4852" spans="1:11" x14ac:dyDescent="0.25">
      <c r="A4852" s="1">
        <v>2</v>
      </c>
      <c r="B4852" s="1" t="str">
        <f t="shared" si="376"/>
        <v> Burkina Faso</v>
      </c>
      <c r="C4852" s="1" t="str">
        <f t="shared" si="377"/>
        <v>África</v>
      </c>
      <c r="D4852" s="2">
        <v>97869732</v>
      </c>
      <c r="E4852" s="2" t="s">
        <v>7</v>
      </c>
      <c r="F4852" s="7">
        <v>147</v>
      </c>
      <c r="G4852" s="7">
        <f t="shared" si="378"/>
        <v>1.47</v>
      </c>
      <c r="H4852" s="7">
        <v>55.6</v>
      </c>
      <c r="I4852" s="7" t="s">
        <v>8</v>
      </c>
      <c r="J4852" s="7">
        <f t="shared" si="379"/>
        <v>55.6</v>
      </c>
      <c r="K4852" s="8">
        <f t="shared" si="380"/>
        <v>25.730019899116112</v>
      </c>
    </row>
    <row r="4853" spans="1:11" x14ac:dyDescent="0.25">
      <c r="A4853" s="1">
        <v>8</v>
      </c>
      <c r="B4853" s="1" t="str">
        <f t="shared" si="376"/>
        <v> Paraguay</v>
      </c>
      <c r="C4853" s="1" t="str">
        <f t="shared" si="377"/>
        <v>Sudamérica</v>
      </c>
      <c r="D4853" s="2">
        <v>47312234</v>
      </c>
      <c r="E4853" s="2" t="s">
        <v>5</v>
      </c>
      <c r="F4853" s="7">
        <v>153</v>
      </c>
      <c r="G4853" s="7">
        <f t="shared" si="378"/>
        <v>1.53</v>
      </c>
      <c r="H4853" s="7">
        <v>57.8</v>
      </c>
      <c r="I4853" s="7" t="s">
        <v>8</v>
      </c>
      <c r="J4853" s="7">
        <f t="shared" si="379"/>
        <v>57.8</v>
      </c>
      <c r="K4853" s="8">
        <f t="shared" si="380"/>
        <v>24.691358024691358</v>
      </c>
    </row>
    <row r="4854" spans="1:11" x14ac:dyDescent="0.25">
      <c r="A4854" s="1">
        <v>7</v>
      </c>
      <c r="B4854" s="1" t="str">
        <f t="shared" si="376"/>
        <v> Tanzania</v>
      </c>
      <c r="C4854" s="1" t="str">
        <f t="shared" si="377"/>
        <v>África</v>
      </c>
      <c r="D4854" s="2">
        <v>58144853</v>
      </c>
      <c r="E4854" s="2" t="s">
        <v>7</v>
      </c>
      <c r="F4854" s="7">
        <v>165</v>
      </c>
      <c r="G4854" s="7">
        <f t="shared" si="378"/>
        <v>1.65</v>
      </c>
      <c r="H4854" s="7">
        <v>152.1</v>
      </c>
      <c r="I4854" s="7" t="s">
        <v>6</v>
      </c>
      <c r="J4854" s="7">
        <f t="shared" si="379"/>
        <v>68.991399477000002</v>
      </c>
      <c r="K4854" s="8">
        <f t="shared" si="380"/>
        <v>25.341193563636367</v>
      </c>
    </row>
    <row r="4855" spans="1:11" x14ac:dyDescent="0.25">
      <c r="A4855" s="1">
        <v>13</v>
      </c>
      <c r="B4855" s="1" t="str">
        <f t="shared" si="376"/>
        <v> Barbados</v>
      </c>
      <c r="C4855" s="1" t="str">
        <f t="shared" si="377"/>
        <v>Centroamérica</v>
      </c>
      <c r="D4855" s="2">
        <v>22077164</v>
      </c>
      <c r="E4855" s="2" t="s">
        <v>5</v>
      </c>
      <c r="F4855" s="7">
        <v>176</v>
      </c>
      <c r="G4855" s="7">
        <f t="shared" si="378"/>
        <v>1.76</v>
      </c>
      <c r="H4855" s="7">
        <v>84.7</v>
      </c>
      <c r="I4855" s="7" t="s">
        <v>8</v>
      </c>
      <c r="J4855" s="7">
        <f t="shared" si="379"/>
        <v>84.7</v>
      </c>
      <c r="K4855" s="8">
        <f t="shared" si="380"/>
        <v>27.34375</v>
      </c>
    </row>
    <row r="4856" spans="1:11" x14ac:dyDescent="0.25">
      <c r="A4856" s="1">
        <v>65</v>
      </c>
      <c r="B4856" s="1" t="str">
        <f t="shared" si="376"/>
        <v> Kuwait</v>
      </c>
      <c r="C4856" s="1" t="str">
        <f t="shared" si="377"/>
        <v>Medio Oriente</v>
      </c>
      <c r="D4856" s="2">
        <v>95727721</v>
      </c>
      <c r="E4856" s="2" t="s">
        <v>7</v>
      </c>
      <c r="F4856" s="7">
        <v>144</v>
      </c>
      <c r="G4856" s="7">
        <f t="shared" si="378"/>
        <v>1.44</v>
      </c>
      <c r="H4856" s="7">
        <v>60.7</v>
      </c>
      <c r="I4856" s="7" t="s">
        <v>8</v>
      </c>
      <c r="J4856" s="7">
        <f t="shared" si="379"/>
        <v>60.7</v>
      </c>
      <c r="K4856" s="8">
        <f t="shared" si="380"/>
        <v>29.272762345679016</v>
      </c>
    </row>
    <row r="4857" spans="1:11" x14ac:dyDescent="0.25">
      <c r="A4857" s="1">
        <v>60</v>
      </c>
      <c r="B4857" s="1" t="str">
        <f t="shared" si="376"/>
        <v> Nicaragua</v>
      </c>
      <c r="C4857" s="1" t="str">
        <f t="shared" si="377"/>
        <v>Centroamérica</v>
      </c>
      <c r="D4857" s="2">
        <v>22258574</v>
      </c>
      <c r="E4857" s="2" t="s">
        <v>7</v>
      </c>
      <c r="F4857" s="7">
        <v>145</v>
      </c>
      <c r="G4857" s="7">
        <f t="shared" si="378"/>
        <v>1.45</v>
      </c>
      <c r="H4857" s="7">
        <v>61.8</v>
      </c>
      <c r="I4857" s="7" t="s">
        <v>8</v>
      </c>
      <c r="J4857" s="7">
        <f t="shared" si="379"/>
        <v>61.8</v>
      </c>
      <c r="K4857" s="8">
        <f t="shared" si="380"/>
        <v>29.393579072532699</v>
      </c>
    </row>
    <row r="4858" spans="1:11" x14ac:dyDescent="0.25">
      <c r="A4858" s="1">
        <v>34</v>
      </c>
      <c r="B4858" s="1" t="str">
        <f t="shared" si="376"/>
        <v> Bulgaria</v>
      </c>
      <c r="C4858" s="1" t="str">
        <f t="shared" si="377"/>
        <v>Europa</v>
      </c>
      <c r="D4858" s="2">
        <v>48891706</v>
      </c>
      <c r="E4858" s="2" t="s">
        <v>5</v>
      </c>
      <c r="F4858" s="7">
        <v>180</v>
      </c>
      <c r="G4858" s="7">
        <f t="shared" si="378"/>
        <v>1.8</v>
      </c>
      <c r="H4858" s="7">
        <v>188.7</v>
      </c>
      <c r="I4858" s="7" t="s">
        <v>6</v>
      </c>
      <c r="J4858" s="7">
        <f t="shared" si="379"/>
        <v>85.592880218999994</v>
      </c>
      <c r="K4858" s="8">
        <f t="shared" si="380"/>
        <v>26.417555623148143</v>
      </c>
    </row>
    <row r="4859" spans="1:11" x14ac:dyDescent="0.25">
      <c r="A4859" s="1">
        <v>14</v>
      </c>
      <c r="B4859" s="1" t="str">
        <f t="shared" si="376"/>
        <v> Madagascar</v>
      </c>
      <c r="C4859" s="1" t="str">
        <f t="shared" si="377"/>
        <v>África</v>
      </c>
      <c r="D4859" s="2">
        <v>78166781</v>
      </c>
      <c r="E4859" s="2" t="s">
        <v>5</v>
      </c>
      <c r="F4859" s="7">
        <v>162</v>
      </c>
      <c r="G4859" s="7">
        <f t="shared" si="378"/>
        <v>1.62</v>
      </c>
      <c r="H4859" s="7">
        <v>47.6</v>
      </c>
      <c r="I4859" s="7" t="s">
        <v>8</v>
      </c>
      <c r="J4859" s="7">
        <f t="shared" si="379"/>
        <v>47.6</v>
      </c>
      <c r="K4859" s="8">
        <f t="shared" si="380"/>
        <v>18.137479042828833</v>
      </c>
    </row>
    <row r="4860" spans="1:11" x14ac:dyDescent="0.25">
      <c r="A4860" s="1">
        <v>57</v>
      </c>
      <c r="B4860" s="1" t="str">
        <f t="shared" si="376"/>
        <v> Argentina</v>
      </c>
      <c r="C4860" s="1" t="str">
        <f t="shared" si="377"/>
        <v>Sudamérica</v>
      </c>
      <c r="D4860" s="2">
        <v>73129889</v>
      </c>
      <c r="E4860" s="2" t="s">
        <v>7</v>
      </c>
      <c r="F4860" s="7">
        <v>133</v>
      </c>
      <c r="G4860" s="7">
        <f t="shared" si="378"/>
        <v>1.33</v>
      </c>
      <c r="H4860" s="7">
        <v>44.3</v>
      </c>
      <c r="I4860" s="7" t="s">
        <v>8</v>
      </c>
      <c r="J4860" s="7">
        <f t="shared" si="379"/>
        <v>44.3</v>
      </c>
      <c r="K4860" s="8">
        <f t="shared" si="380"/>
        <v>25.043812538865957</v>
      </c>
    </row>
    <row r="4861" spans="1:11" x14ac:dyDescent="0.25">
      <c r="A4861" s="1">
        <v>20</v>
      </c>
      <c r="B4861" s="1" t="str">
        <f t="shared" si="376"/>
        <v> Laos</v>
      </c>
      <c r="C4861" s="1" t="str">
        <f t="shared" si="377"/>
        <v>Asia</v>
      </c>
      <c r="D4861" s="2">
        <v>86191000</v>
      </c>
      <c r="E4861" s="2" t="s">
        <v>5</v>
      </c>
      <c r="F4861" s="7">
        <v>156</v>
      </c>
      <c r="G4861" s="7">
        <f t="shared" si="378"/>
        <v>1.56</v>
      </c>
      <c r="H4861" s="7">
        <v>56.4</v>
      </c>
      <c r="I4861" s="7" t="s">
        <v>8</v>
      </c>
      <c r="J4861" s="7">
        <f t="shared" si="379"/>
        <v>56.4</v>
      </c>
      <c r="K4861" s="8">
        <f t="shared" si="380"/>
        <v>23.175542406311635</v>
      </c>
    </row>
    <row r="4862" spans="1:11" x14ac:dyDescent="0.25">
      <c r="A4862" s="1">
        <v>44</v>
      </c>
      <c r="B4862" s="1" t="str">
        <f t="shared" si="376"/>
        <v> Yemen</v>
      </c>
      <c r="C4862" s="1" t="str">
        <f t="shared" si="377"/>
        <v>Medio Oriente</v>
      </c>
      <c r="D4862" s="2">
        <v>19934590</v>
      </c>
      <c r="E4862" s="2" t="s">
        <v>7</v>
      </c>
      <c r="F4862" s="7">
        <v>165</v>
      </c>
      <c r="G4862" s="7">
        <f t="shared" si="378"/>
        <v>1.65</v>
      </c>
      <c r="H4862" s="7">
        <v>71.5</v>
      </c>
      <c r="I4862" s="7" t="s">
        <v>8</v>
      </c>
      <c r="J4862" s="7">
        <f t="shared" si="379"/>
        <v>71.5</v>
      </c>
      <c r="K4862" s="8">
        <f t="shared" si="380"/>
        <v>26.262626262626267</v>
      </c>
    </row>
    <row r="4863" spans="1:11" x14ac:dyDescent="0.25">
      <c r="A4863" s="1">
        <v>6</v>
      </c>
      <c r="B4863" s="1" t="str">
        <f t="shared" si="376"/>
        <v> Nigeria</v>
      </c>
      <c r="C4863" s="1" t="str">
        <f t="shared" si="377"/>
        <v>África</v>
      </c>
      <c r="D4863" s="2">
        <v>38738345</v>
      </c>
      <c r="E4863" s="2" t="s">
        <v>5</v>
      </c>
      <c r="F4863" s="7">
        <v>163</v>
      </c>
      <c r="G4863" s="7">
        <f t="shared" si="378"/>
        <v>1.63</v>
      </c>
      <c r="H4863" s="7">
        <v>137.1</v>
      </c>
      <c r="I4863" s="7" t="s">
        <v>6</v>
      </c>
      <c r="J4863" s="7">
        <f t="shared" si="379"/>
        <v>62.187513926999998</v>
      </c>
      <c r="K4863" s="8">
        <f t="shared" si="380"/>
        <v>23.406042352741917</v>
      </c>
    </row>
    <row r="4864" spans="1:11" x14ac:dyDescent="0.25">
      <c r="A4864" s="1">
        <v>27</v>
      </c>
      <c r="B4864" s="1" t="str">
        <f t="shared" si="376"/>
        <v> Estonia</v>
      </c>
      <c r="C4864" s="1" t="str">
        <f t="shared" si="377"/>
        <v>Europa</v>
      </c>
      <c r="D4864" s="2">
        <v>20562776</v>
      </c>
      <c r="E4864" s="2" t="s">
        <v>5</v>
      </c>
      <c r="F4864" s="7">
        <v>201</v>
      </c>
      <c r="G4864" s="7">
        <f t="shared" si="378"/>
        <v>2.0099999999999998</v>
      </c>
      <c r="H4864" s="7">
        <v>258.8</v>
      </c>
      <c r="I4864" s="7" t="s">
        <v>6</v>
      </c>
      <c r="J4864" s="7">
        <f t="shared" si="379"/>
        <v>117.38970535600001</v>
      </c>
      <c r="K4864" s="8">
        <f t="shared" si="380"/>
        <v>29.0561385500359</v>
      </c>
    </row>
    <row r="4865" spans="1:11" x14ac:dyDescent="0.25">
      <c r="A4865" s="1">
        <v>49</v>
      </c>
      <c r="B4865" s="1" t="str">
        <f t="shared" si="376"/>
        <v> Uruguay</v>
      </c>
      <c r="C4865" s="1" t="str">
        <f t="shared" si="377"/>
        <v>Sudamérica</v>
      </c>
      <c r="D4865" s="2">
        <v>91230657</v>
      </c>
      <c r="E4865" s="2" t="s">
        <v>7</v>
      </c>
      <c r="F4865" s="7">
        <v>151</v>
      </c>
      <c r="G4865" s="7">
        <f t="shared" si="378"/>
        <v>1.51</v>
      </c>
      <c r="H4865" s="7">
        <v>59.1</v>
      </c>
      <c r="I4865" s="7" t="s">
        <v>8</v>
      </c>
      <c r="J4865" s="7">
        <f t="shared" si="379"/>
        <v>59.1</v>
      </c>
      <c r="K4865" s="8">
        <f t="shared" si="380"/>
        <v>25.919915793166968</v>
      </c>
    </row>
    <row r="4866" spans="1:11" x14ac:dyDescent="0.25">
      <c r="A4866" s="1">
        <v>23</v>
      </c>
      <c r="B4866" s="1" t="str">
        <f t="shared" si="376"/>
        <v> Sri Lanka</v>
      </c>
      <c r="C4866" s="1" t="str">
        <f t="shared" si="377"/>
        <v>Asia</v>
      </c>
      <c r="D4866" s="2">
        <v>84433824</v>
      </c>
      <c r="E4866" s="2" t="s">
        <v>5</v>
      </c>
      <c r="F4866" s="7">
        <v>179</v>
      </c>
      <c r="G4866" s="7">
        <f t="shared" si="378"/>
        <v>1.79</v>
      </c>
      <c r="H4866" s="7">
        <v>69</v>
      </c>
      <c r="I4866" s="7" t="s">
        <v>8</v>
      </c>
      <c r="J4866" s="7">
        <f t="shared" si="379"/>
        <v>69</v>
      </c>
      <c r="K4866" s="8">
        <f t="shared" si="380"/>
        <v>21.534908398614277</v>
      </c>
    </row>
    <row r="4867" spans="1:11" x14ac:dyDescent="0.25">
      <c r="A4867" s="1">
        <v>33</v>
      </c>
      <c r="B4867" s="1" t="str">
        <f t="shared" ref="B4867:B4930" si="381">+VLOOKUP(A4867,$R$2:$S$68,2,FALSE)</f>
        <v> Serbia</v>
      </c>
      <c r="C4867" s="1" t="str">
        <f t="shared" ref="C4867:C4930" si="382">+VLOOKUP(B4867,$O$2:$P$68,2,FALSE)</f>
        <v>Europa</v>
      </c>
      <c r="D4867" s="2">
        <v>89749922</v>
      </c>
      <c r="E4867" s="2" t="s">
        <v>7</v>
      </c>
      <c r="F4867" s="7">
        <v>171</v>
      </c>
      <c r="G4867" s="7">
        <f t="shared" ref="G4867:G4930" si="383">+F4867/100</f>
        <v>1.71</v>
      </c>
      <c r="H4867" s="7">
        <v>161.80000000000001</v>
      </c>
      <c r="I4867" s="7" t="s">
        <v>6</v>
      </c>
      <c r="J4867" s="7">
        <f t="shared" ref="J4867:J4930" si="384">+IF(I4867="lb",H4867*0.45359237,H4867)</f>
        <v>73.391245466000015</v>
      </c>
      <c r="K4867" s="8">
        <f t="shared" ref="K4867:K4930" si="385">+J4867/G4867^2</f>
        <v>25.098746782257795</v>
      </c>
    </row>
    <row r="4868" spans="1:11" x14ac:dyDescent="0.25">
      <c r="A4868" s="1">
        <v>17</v>
      </c>
      <c r="B4868" s="1" t="str">
        <f t="shared" si="381"/>
        <v> India</v>
      </c>
      <c r="C4868" s="1" t="str">
        <f t="shared" si="382"/>
        <v>Asia</v>
      </c>
      <c r="D4868" s="2">
        <v>92679492</v>
      </c>
      <c r="E4868" s="2" t="s">
        <v>5</v>
      </c>
      <c r="F4868" s="7">
        <v>165</v>
      </c>
      <c r="G4868" s="7">
        <f t="shared" si="383"/>
        <v>1.65</v>
      </c>
      <c r="H4868" s="7">
        <v>136.69999999999999</v>
      </c>
      <c r="I4868" s="7" t="s">
        <v>6</v>
      </c>
      <c r="J4868" s="7">
        <f t="shared" si="384"/>
        <v>62.006076978999999</v>
      </c>
      <c r="K4868" s="8">
        <f t="shared" si="385"/>
        <v>22.775418541414144</v>
      </c>
    </row>
    <row r="4869" spans="1:11" x14ac:dyDescent="0.25">
      <c r="A4869" s="1">
        <v>7</v>
      </c>
      <c r="B4869" s="1" t="str">
        <f t="shared" si="381"/>
        <v> Tanzania</v>
      </c>
      <c r="C4869" s="1" t="str">
        <f t="shared" si="382"/>
        <v>África</v>
      </c>
      <c r="D4869" s="2">
        <v>67459760</v>
      </c>
      <c r="E4869" s="2" t="s">
        <v>5</v>
      </c>
      <c r="F4869" s="7">
        <v>157</v>
      </c>
      <c r="G4869" s="7">
        <f t="shared" si="383"/>
        <v>1.57</v>
      </c>
      <c r="H4869" s="7">
        <v>126.8</v>
      </c>
      <c r="I4869" s="7" t="s">
        <v>6</v>
      </c>
      <c r="J4869" s="7">
        <f t="shared" si="384"/>
        <v>57.515512516000001</v>
      </c>
      <c r="K4869" s="8">
        <f t="shared" si="385"/>
        <v>23.333811722990792</v>
      </c>
    </row>
    <row r="4870" spans="1:11" x14ac:dyDescent="0.25">
      <c r="A4870" s="1">
        <v>17</v>
      </c>
      <c r="B4870" s="1" t="str">
        <f t="shared" si="381"/>
        <v> India</v>
      </c>
      <c r="C4870" s="1" t="str">
        <f t="shared" si="382"/>
        <v>Asia</v>
      </c>
      <c r="D4870" s="2">
        <v>84252011</v>
      </c>
      <c r="E4870" s="2" t="s">
        <v>5</v>
      </c>
      <c r="F4870" s="7">
        <v>144</v>
      </c>
      <c r="G4870" s="7">
        <f t="shared" si="383"/>
        <v>1.44</v>
      </c>
      <c r="H4870" s="7">
        <v>97.4</v>
      </c>
      <c r="I4870" s="7" t="s">
        <v>6</v>
      </c>
      <c r="J4870" s="7">
        <f t="shared" si="384"/>
        <v>44.179896838000005</v>
      </c>
      <c r="K4870" s="8">
        <f t="shared" si="385"/>
        <v>21.305891607831793</v>
      </c>
    </row>
    <row r="4871" spans="1:11" x14ac:dyDescent="0.25">
      <c r="A4871" s="1">
        <v>12</v>
      </c>
      <c r="B4871" s="1" t="str">
        <f t="shared" si="381"/>
        <v> Dominica</v>
      </c>
      <c r="C4871" s="1" t="str">
        <f t="shared" si="382"/>
        <v>Centroamérica</v>
      </c>
      <c r="D4871" s="2">
        <v>51444571</v>
      </c>
      <c r="E4871" s="2" t="s">
        <v>5</v>
      </c>
      <c r="F4871" s="7">
        <v>181</v>
      </c>
      <c r="G4871" s="7">
        <f t="shared" si="383"/>
        <v>1.81</v>
      </c>
      <c r="H4871" s="7">
        <v>172</v>
      </c>
      <c r="I4871" s="7" t="s">
        <v>6</v>
      </c>
      <c r="J4871" s="7">
        <f t="shared" si="384"/>
        <v>78.017887639999998</v>
      </c>
      <c r="K4871" s="8">
        <f t="shared" si="385"/>
        <v>23.81425708616953</v>
      </c>
    </row>
    <row r="4872" spans="1:11" x14ac:dyDescent="0.25">
      <c r="A4872" s="1">
        <v>11</v>
      </c>
      <c r="B4872" s="1" t="str">
        <f t="shared" si="381"/>
        <v> El Salvador</v>
      </c>
      <c r="C4872" s="1" t="str">
        <f t="shared" si="382"/>
        <v>Centroamérica</v>
      </c>
      <c r="D4872" s="2">
        <v>42903332</v>
      </c>
      <c r="E4872" s="2" t="s">
        <v>5</v>
      </c>
      <c r="F4872" s="7">
        <v>164</v>
      </c>
      <c r="G4872" s="7">
        <f t="shared" si="383"/>
        <v>1.64</v>
      </c>
      <c r="H4872" s="7">
        <v>72.2</v>
      </c>
      <c r="I4872" s="7" t="s">
        <v>8</v>
      </c>
      <c r="J4872" s="7">
        <f t="shared" si="384"/>
        <v>72.2</v>
      </c>
      <c r="K4872" s="8">
        <f t="shared" si="385"/>
        <v>26.844140392623444</v>
      </c>
    </row>
    <row r="4873" spans="1:11" x14ac:dyDescent="0.25">
      <c r="A4873" s="1">
        <v>36</v>
      </c>
      <c r="B4873" s="1" t="str">
        <f t="shared" si="381"/>
        <v> Montenegro</v>
      </c>
      <c r="C4873" s="1" t="str">
        <f t="shared" si="382"/>
        <v>Europa</v>
      </c>
      <c r="D4873" s="2">
        <v>39827119</v>
      </c>
      <c r="E4873" s="2" t="s">
        <v>5</v>
      </c>
      <c r="F4873" s="7">
        <v>169</v>
      </c>
      <c r="G4873" s="7">
        <f t="shared" si="383"/>
        <v>1.69</v>
      </c>
      <c r="H4873" s="7">
        <v>174.8</v>
      </c>
      <c r="I4873" s="7" t="s">
        <v>6</v>
      </c>
      <c r="J4873" s="7">
        <f t="shared" si="384"/>
        <v>79.287946276000014</v>
      </c>
      <c r="K4873" s="8">
        <f t="shared" si="385"/>
        <v>27.760913930184525</v>
      </c>
    </row>
    <row r="4874" spans="1:11" x14ac:dyDescent="0.25">
      <c r="A4874" s="1">
        <v>21</v>
      </c>
      <c r="B4874" s="1" t="str">
        <f t="shared" si="381"/>
        <v> Guinea</v>
      </c>
      <c r="C4874" s="1" t="str">
        <f t="shared" si="382"/>
        <v>África</v>
      </c>
      <c r="D4874" s="2">
        <v>50380570</v>
      </c>
      <c r="E4874" s="2" t="s">
        <v>7</v>
      </c>
      <c r="F4874" s="7">
        <v>177</v>
      </c>
      <c r="G4874" s="7">
        <f t="shared" si="383"/>
        <v>1.77</v>
      </c>
      <c r="H4874" s="7">
        <v>71.8</v>
      </c>
      <c r="I4874" s="7" t="s">
        <v>8</v>
      </c>
      <c r="J4874" s="7">
        <f t="shared" si="384"/>
        <v>71.8</v>
      </c>
      <c r="K4874" s="8">
        <f t="shared" si="385"/>
        <v>22.918063136391201</v>
      </c>
    </row>
    <row r="4875" spans="1:11" x14ac:dyDescent="0.25">
      <c r="A4875" s="1">
        <v>45</v>
      </c>
      <c r="B4875" s="1" t="str">
        <f t="shared" si="381"/>
        <v> Cuba</v>
      </c>
      <c r="C4875" s="1" t="str">
        <f t="shared" si="382"/>
        <v>Centroamérica</v>
      </c>
      <c r="D4875" s="2">
        <v>19882909</v>
      </c>
      <c r="E4875" s="2" t="s">
        <v>5</v>
      </c>
      <c r="F4875" s="7">
        <v>147</v>
      </c>
      <c r="G4875" s="7">
        <f t="shared" si="383"/>
        <v>1.47</v>
      </c>
      <c r="H4875" s="7">
        <v>55.3</v>
      </c>
      <c r="I4875" s="7" t="s">
        <v>8</v>
      </c>
      <c r="J4875" s="7">
        <f t="shared" si="384"/>
        <v>55.3</v>
      </c>
      <c r="K4875" s="8">
        <f t="shared" si="385"/>
        <v>25.591188856494981</v>
      </c>
    </row>
    <row r="4876" spans="1:11" x14ac:dyDescent="0.25">
      <c r="A4876" s="1">
        <v>67</v>
      </c>
      <c r="B4876" s="1" t="str">
        <f t="shared" si="381"/>
        <v> Samoa</v>
      </c>
      <c r="C4876" s="1" t="str">
        <f t="shared" si="382"/>
        <v>Oceanía</v>
      </c>
      <c r="D4876" s="2">
        <v>88050738</v>
      </c>
      <c r="E4876" s="2" t="s">
        <v>5</v>
      </c>
      <c r="F4876" s="7">
        <v>179</v>
      </c>
      <c r="G4876" s="7">
        <f t="shared" si="383"/>
        <v>1.79</v>
      </c>
      <c r="H4876" s="7">
        <v>99.3</v>
      </c>
      <c r="I4876" s="7" t="s">
        <v>8</v>
      </c>
      <c r="J4876" s="7">
        <f t="shared" si="384"/>
        <v>99.3</v>
      </c>
      <c r="K4876" s="8">
        <f t="shared" si="385"/>
        <v>30.991542086701415</v>
      </c>
    </row>
    <row r="4877" spans="1:11" x14ac:dyDescent="0.25">
      <c r="A4877" s="1">
        <v>10</v>
      </c>
      <c r="B4877" s="1" t="str">
        <f t="shared" si="381"/>
        <v> Chile</v>
      </c>
      <c r="C4877" s="1" t="str">
        <f t="shared" si="382"/>
        <v>Sudamérica</v>
      </c>
      <c r="D4877" s="2">
        <v>71407383</v>
      </c>
      <c r="E4877" s="2" t="s">
        <v>7</v>
      </c>
      <c r="F4877" s="7">
        <v>164</v>
      </c>
      <c r="G4877" s="7">
        <f t="shared" si="383"/>
        <v>1.64</v>
      </c>
      <c r="H4877" s="7">
        <v>152.80000000000001</v>
      </c>
      <c r="I4877" s="7" t="s">
        <v>6</v>
      </c>
      <c r="J4877" s="7">
        <f t="shared" si="384"/>
        <v>69.308914136000013</v>
      </c>
      <c r="K4877" s="8">
        <f t="shared" si="385"/>
        <v>25.769227444973239</v>
      </c>
    </row>
    <row r="4878" spans="1:11" x14ac:dyDescent="0.25">
      <c r="A4878" s="1">
        <v>53</v>
      </c>
      <c r="B4878" s="1" t="str">
        <f t="shared" si="381"/>
        <v> Georgia</v>
      </c>
      <c r="C4878" s="1" t="str">
        <f t="shared" si="382"/>
        <v>Medio Oriente</v>
      </c>
      <c r="D4878" s="2">
        <v>68288448</v>
      </c>
      <c r="E4878" s="2" t="s">
        <v>7</v>
      </c>
      <c r="F4878" s="7">
        <v>150</v>
      </c>
      <c r="G4878" s="7">
        <f t="shared" si="383"/>
        <v>1.5</v>
      </c>
      <c r="H4878" s="7">
        <v>119.9</v>
      </c>
      <c r="I4878" s="7" t="s">
        <v>6</v>
      </c>
      <c r="J4878" s="7">
        <f t="shared" si="384"/>
        <v>54.385725163000004</v>
      </c>
      <c r="K4878" s="8">
        <f t="shared" si="385"/>
        <v>24.17143340577778</v>
      </c>
    </row>
    <row r="4879" spans="1:11" x14ac:dyDescent="0.25">
      <c r="A4879" s="1">
        <v>13</v>
      </c>
      <c r="B4879" s="1" t="str">
        <f t="shared" si="381"/>
        <v> Barbados</v>
      </c>
      <c r="C4879" s="1" t="str">
        <f t="shared" si="382"/>
        <v>Centroamérica</v>
      </c>
      <c r="D4879" s="2">
        <v>82736436</v>
      </c>
      <c r="E4879" s="2" t="s">
        <v>5</v>
      </c>
      <c r="F4879" s="7">
        <v>189</v>
      </c>
      <c r="G4879" s="7">
        <f t="shared" si="383"/>
        <v>1.89</v>
      </c>
      <c r="H4879" s="7">
        <v>96</v>
      </c>
      <c r="I4879" s="7" t="s">
        <v>8</v>
      </c>
      <c r="J4879" s="7">
        <f t="shared" si="384"/>
        <v>96</v>
      </c>
      <c r="K4879" s="8">
        <f t="shared" si="385"/>
        <v>26.874947509868147</v>
      </c>
    </row>
    <row r="4880" spans="1:11" x14ac:dyDescent="0.25">
      <c r="A4880" s="1">
        <v>57</v>
      </c>
      <c r="B4880" s="1" t="str">
        <f t="shared" si="381"/>
        <v> Argentina</v>
      </c>
      <c r="C4880" s="1" t="str">
        <f t="shared" si="382"/>
        <v>Sudamérica</v>
      </c>
      <c r="D4880" s="2">
        <v>20505764</v>
      </c>
      <c r="E4880" s="2" t="s">
        <v>7</v>
      </c>
      <c r="F4880" s="7">
        <v>191</v>
      </c>
      <c r="G4880" s="7">
        <f t="shared" si="383"/>
        <v>1.91</v>
      </c>
      <c r="H4880" s="7">
        <v>96.7</v>
      </c>
      <c r="I4880" s="7" t="s">
        <v>8</v>
      </c>
      <c r="J4880" s="7">
        <f t="shared" si="384"/>
        <v>96.7</v>
      </c>
      <c r="K4880" s="8">
        <f t="shared" si="385"/>
        <v>26.506948822674818</v>
      </c>
    </row>
    <row r="4881" spans="1:11" x14ac:dyDescent="0.25">
      <c r="A4881" s="1">
        <v>2</v>
      </c>
      <c r="B4881" s="1" t="str">
        <f t="shared" si="381"/>
        <v> Burkina Faso</v>
      </c>
      <c r="C4881" s="1" t="str">
        <f t="shared" si="382"/>
        <v>África</v>
      </c>
      <c r="D4881" s="2">
        <v>93700752</v>
      </c>
      <c r="E4881" s="2" t="s">
        <v>5</v>
      </c>
      <c r="F4881" s="7">
        <v>168</v>
      </c>
      <c r="G4881" s="7">
        <f t="shared" si="383"/>
        <v>1.68</v>
      </c>
      <c r="H4881" s="7">
        <v>67.3</v>
      </c>
      <c r="I4881" s="7" t="s">
        <v>8</v>
      </c>
      <c r="J4881" s="7">
        <f t="shared" si="384"/>
        <v>67.3</v>
      </c>
      <c r="K4881" s="8">
        <f t="shared" si="385"/>
        <v>23.84495464852608</v>
      </c>
    </row>
    <row r="4882" spans="1:11" x14ac:dyDescent="0.25">
      <c r="A4882" s="1">
        <v>15</v>
      </c>
      <c r="B4882" s="1" t="str">
        <f t="shared" si="381"/>
        <v> Burundi</v>
      </c>
      <c r="C4882" s="1" t="str">
        <f t="shared" si="382"/>
        <v>África</v>
      </c>
      <c r="D4882" s="2">
        <v>92196656</v>
      </c>
      <c r="E4882" s="2" t="s">
        <v>5</v>
      </c>
      <c r="F4882" s="7">
        <v>149</v>
      </c>
      <c r="G4882" s="7">
        <f t="shared" si="383"/>
        <v>1.49</v>
      </c>
      <c r="H4882" s="7">
        <v>108.5</v>
      </c>
      <c r="I4882" s="7" t="s">
        <v>6</v>
      </c>
      <c r="J4882" s="7">
        <f t="shared" si="384"/>
        <v>49.214772145000005</v>
      </c>
      <c r="K4882" s="8">
        <f t="shared" si="385"/>
        <v>22.167817731183284</v>
      </c>
    </row>
    <row r="4883" spans="1:11" x14ac:dyDescent="0.25">
      <c r="A4883" s="1">
        <v>49</v>
      </c>
      <c r="B4883" s="1" t="str">
        <f t="shared" si="381"/>
        <v> Uruguay</v>
      </c>
      <c r="C4883" s="1" t="str">
        <f t="shared" si="382"/>
        <v>Sudamérica</v>
      </c>
      <c r="D4883" s="2">
        <v>56306126</v>
      </c>
      <c r="E4883" s="2" t="s">
        <v>5</v>
      </c>
      <c r="F4883" s="7">
        <v>168</v>
      </c>
      <c r="G4883" s="7">
        <f t="shared" si="383"/>
        <v>1.68</v>
      </c>
      <c r="H4883" s="7">
        <v>77.3</v>
      </c>
      <c r="I4883" s="7" t="s">
        <v>8</v>
      </c>
      <c r="J4883" s="7">
        <f t="shared" si="384"/>
        <v>77.3</v>
      </c>
      <c r="K4883" s="8">
        <f t="shared" si="385"/>
        <v>27.388038548752839</v>
      </c>
    </row>
    <row r="4884" spans="1:11" x14ac:dyDescent="0.25">
      <c r="A4884" s="1">
        <v>31</v>
      </c>
      <c r="B4884" s="1" t="str">
        <f t="shared" si="381"/>
        <v> Gambia</v>
      </c>
      <c r="C4884" s="1" t="str">
        <f t="shared" si="382"/>
        <v>África</v>
      </c>
      <c r="D4884" s="2">
        <v>74113106</v>
      </c>
      <c r="E4884" s="2" t="s">
        <v>5</v>
      </c>
      <c r="F4884" s="7">
        <v>155</v>
      </c>
      <c r="G4884" s="7">
        <f t="shared" si="383"/>
        <v>1.55</v>
      </c>
      <c r="H4884" s="7">
        <v>55.2</v>
      </c>
      <c r="I4884" s="7" t="s">
        <v>8</v>
      </c>
      <c r="J4884" s="7">
        <f t="shared" si="384"/>
        <v>55.2</v>
      </c>
      <c r="K4884" s="8">
        <f t="shared" si="385"/>
        <v>22.976066597294484</v>
      </c>
    </row>
    <row r="4885" spans="1:11" x14ac:dyDescent="0.25">
      <c r="A4885" s="1">
        <v>64</v>
      </c>
      <c r="B4885" s="1" t="str">
        <f t="shared" si="381"/>
        <v> Kiribati</v>
      </c>
      <c r="C4885" s="1" t="str">
        <f t="shared" si="382"/>
        <v>Oceanía</v>
      </c>
      <c r="D4885" s="2">
        <v>76132411</v>
      </c>
      <c r="E4885" s="2" t="s">
        <v>5</v>
      </c>
      <c r="F4885" s="7">
        <v>163</v>
      </c>
      <c r="G4885" s="7">
        <f t="shared" si="383"/>
        <v>1.63</v>
      </c>
      <c r="H4885" s="7">
        <v>139.6</v>
      </c>
      <c r="I4885" s="7" t="s">
        <v>6</v>
      </c>
      <c r="J4885" s="7">
        <f t="shared" si="384"/>
        <v>63.321494852000001</v>
      </c>
      <c r="K4885" s="8">
        <f t="shared" si="385"/>
        <v>23.832848376679593</v>
      </c>
    </row>
    <row r="4886" spans="1:11" x14ac:dyDescent="0.25">
      <c r="A4886" s="1">
        <v>2</v>
      </c>
      <c r="B4886" s="1" t="str">
        <f t="shared" si="381"/>
        <v> Burkina Faso</v>
      </c>
      <c r="C4886" s="1" t="str">
        <f t="shared" si="382"/>
        <v>África</v>
      </c>
      <c r="D4886" s="2">
        <v>75922909</v>
      </c>
      <c r="E4886" s="2" t="s">
        <v>5</v>
      </c>
      <c r="F4886" s="7">
        <v>174</v>
      </c>
      <c r="G4886" s="7">
        <f t="shared" si="383"/>
        <v>1.74</v>
      </c>
      <c r="H4886" s="7">
        <v>68.400000000000006</v>
      </c>
      <c r="I4886" s="7" t="s">
        <v>8</v>
      </c>
      <c r="J4886" s="7">
        <f t="shared" si="384"/>
        <v>68.400000000000006</v>
      </c>
      <c r="K4886" s="8">
        <f t="shared" si="385"/>
        <v>22.592152199762189</v>
      </c>
    </row>
    <row r="4887" spans="1:11" x14ac:dyDescent="0.25">
      <c r="A4887" s="1">
        <v>28</v>
      </c>
      <c r="B4887" s="1" t="str">
        <f t="shared" si="381"/>
        <v> Austria</v>
      </c>
      <c r="C4887" s="1" t="str">
        <f t="shared" si="382"/>
        <v>Europa</v>
      </c>
      <c r="D4887" s="2">
        <v>72160222</v>
      </c>
      <c r="E4887" s="2" t="s">
        <v>5</v>
      </c>
      <c r="F4887" s="7">
        <v>183</v>
      </c>
      <c r="G4887" s="7">
        <f t="shared" si="383"/>
        <v>1.83</v>
      </c>
      <c r="H4887" s="7">
        <v>84.2</v>
      </c>
      <c r="I4887" s="7" t="s">
        <v>8</v>
      </c>
      <c r="J4887" s="7">
        <f t="shared" si="384"/>
        <v>84.2</v>
      </c>
      <c r="K4887" s="8">
        <f t="shared" si="385"/>
        <v>25.142584132103075</v>
      </c>
    </row>
    <row r="4888" spans="1:11" x14ac:dyDescent="0.25">
      <c r="A4888" s="1">
        <v>28</v>
      </c>
      <c r="B4888" s="1" t="str">
        <f t="shared" si="381"/>
        <v> Austria</v>
      </c>
      <c r="C4888" s="1" t="str">
        <f t="shared" si="382"/>
        <v>Europa</v>
      </c>
      <c r="D4888" s="2">
        <v>83008342</v>
      </c>
      <c r="E4888" s="2" t="s">
        <v>5</v>
      </c>
      <c r="F4888" s="7">
        <v>161</v>
      </c>
      <c r="G4888" s="7">
        <f t="shared" si="383"/>
        <v>1.61</v>
      </c>
      <c r="H4888" s="7">
        <v>61.9</v>
      </c>
      <c r="I4888" s="7" t="s">
        <v>8</v>
      </c>
      <c r="J4888" s="7">
        <f t="shared" si="384"/>
        <v>61.9</v>
      </c>
      <c r="K4888" s="8">
        <f t="shared" si="385"/>
        <v>23.88025153350565</v>
      </c>
    </row>
    <row r="4889" spans="1:11" x14ac:dyDescent="0.25">
      <c r="A4889" s="1">
        <v>63</v>
      </c>
      <c r="B4889" s="1" t="str">
        <f t="shared" si="381"/>
        <v> Tuvalu</v>
      </c>
      <c r="C4889" s="1" t="str">
        <f t="shared" si="382"/>
        <v>Oceanía</v>
      </c>
      <c r="D4889" s="2">
        <v>66459600</v>
      </c>
      <c r="E4889" s="2" t="s">
        <v>7</v>
      </c>
      <c r="F4889" s="7">
        <v>164</v>
      </c>
      <c r="G4889" s="7">
        <f t="shared" si="383"/>
        <v>1.64</v>
      </c>
      <c r="H4889" s="7">
        <v>187.6</v>
      </c>
      <c r="I4889" s="7" t="s">
        <v>6</v>
      </c>
      <c r="J4889" s="7">
        <f t="shared" si="384"/>
        <v>85.093928611999999</v>
      </c>
      <c r="K4889" s="8">
        <f t="shared" si="385"/>
        <v>31.638135266210593</v>
      </c>
    </row>
    <row r="4890" spans="1:11" x14ac:dyDescent="0.25">
      <c r="A4890" s="1">
        <v>17</v>
      </c>
      <c r="B4890" s="1" t="str">
        <f t="shared" si="381"/>
        <v> India</v>
      </c>
      <c r="C4890" s="1" t="str">
        <f t="shared" si="382"/>
        <v>Asia</v>
      </c>
      <c r="D4890" s="2">
        <v>29741348</v>
      </c>
      <c r="E4890" s="2" t="s">
        <v>7</v>
      </c>
      <c r="F4890" s="7">
        <v>146</v>
      </c>
      <c r="G4890" s="7">
        <f t="shared" si="383"/>
        <v>1.46</v>
      </c>
      <c r="H4890" s="7">
        <v>40.5</v>
      </c>
      <c r="I4890" s="7" t="s">
        <v>8</v>
      </c>
      <c r="J4890" s="7">
        <f t="shared" si="384"/>
        <v>40.5</v>
      </c>
      <c r="K4890" s="8">
        <f t="shared" si="385"/>
        <v>18.999812347532373</v>
      </c>
    </row>
    <row r="4891" spans="1:11" x14ac:dyDescent="0.25">
      <c r="A4891" s="1">
        <v>15</v>
      </c>
      <c r="B4891" s="1" t="str">
        <f t="shared" si="381"/>
        <v> Burundi</v>
      </c>
      <c r="C4891" s="1" t="str">
        <f t="shared" si="382"/>
        <v>África</v>
      </c>
      <c r="D4891" s="2">
        <v>99080645</v>
      </c>
      <c r="E4891" s="2" t="s">
        <v>5</v>
      </c>
      <c r="F4891" s="7">
        <v>156</v>
      </c>
      <c r="G4891" s="7">
        <f t="shared" si="383"/>
        <v>1.56</v>
      </c>
      <c r="H4891" s="7">
        <v>126.3</v>
      </c>
      <c r="I4891" s="7" t="s">
        <v>6</v>
      </c>
      <c r="J4891" s="7">
        <f t="shared" si="384"/>
        <v>57.288716331000003</v>
      </c>
      <c r="K4891" s="8">
        <f t="shared" si="385"/>
        <v>23.540728275394478</v>
      </c>
    </row>
    <row r="4892" spans="1:11" x14ac:dyDescent="0.25">
      <c r="A4892" s="1">
        <v>1</v>
      </c>
      <c r="B4892" s="1" t="str">
        <f t="shared" si="381"/>
        <v> Eritrea</v>
      </c>
      <c r="C4892" s="1" t="str">
        <f t="shared" si="382"/>
        <v>África</v>
      </c>
      <c r="D4892" s="2">
        <v>26370428</v>
      </c>
      <c r="E4892" s="2" t="s">
        <v>7</v>
      </c>
      <c r="F4892" s="7">
        <v>167</v>
      </c>
      <c r="G4892" s="7">
        <f t="shared" si="383"/>
        <v>1.67</v>
      </c>
      <c r="H4892" s="7">
        <v>50.6</v>
      </c>
      <c r="I4892" s="7" t="s">
        <v>8</v>
      </c>
      <c r="J4892" s="7">
        <f t="shared" si="384"/>
        <v>50.6</v>
      </c>
      <c r="K4892" s="8">
        <f t="shared" si="385"/>
        <v>18.143354010541792</v>
      </c>
    </row>
    <row r="4893" spans="1:11" x14ac:dyDescent="0.25">
      <c r="A4893" s="1">
        <v>53</v>
      </c>
      <c r="B4893" s="1" t="str">
        <f t="shared" si="381"/>
        <v> Georgia</v>
      </c>
      <c r="C4893" s="1" t="str">
        <f t="shared" si="382"/>
        <v>Medio Oriente</v>
      </c>
      <c r="D4893" s="2">
        <v>79849071</v>
      </c>
      <c r="E4893" s="2" t="s">
        <v>7</v>
      </c>
      <c r="F4893" s="7">
        <v>164</v>
      </c>
      <c r="G4893" s="7">
        <f t="shared" si="383"/>
        <v>1.64</v>
      </c>
      <c r="H4893" s="7">
        <v>170.2</v>
      </c>
      <c r="I4893" s="7" t="s">
        <v>6</v>
      </c>
      <c r="J4893" s="7">
        <f t="shared" si="384"/>
        <v>77.201421373999992</v>
      </c>
      <c r="K4893" s="8">
        <f t="shared" si="385"/>
        <v>28.703681355591911</v>
      </c>
    </row>
    <row r="4894" spans="1:11" x14ac:dyDescent="0.25">
      <c r="A4894" s="1">
        <v>11</v>
      </c>
      <c r="B4894" s="1" t="str">
        <f t="shared" si="381"/>
        <v> El Salvador</v>
      </c>
      <c r="C4894" s="1" t="str">
        <f t="shared" si="382"/>
        <v>Centroamérica</v>
      </c>
      <c r="D4894" s="2">
        <v>96080342</v>
      </c>
      <c r="E4894" s="2" t="s">
        <v>5</v>
      </c>
      <c r="F4894" s="7">
        <v>148</v>
      </c>
      <c r="G4894" s="7">
        <f t="shared" si="383"/>
        <v>1.48</v>
      </c>
      <c r="H4894" s="7">
        <v>61.2</v>
      </c>
      <c r="I4894" s="7" t="s">
        <v>8</v>
      </c>
      <c r="J4894" s="7">
        <f t="shared" si="384"/>
        <v>61.2</v>
      </c>
      <c r="K4894" s="8">
        <f t="shared" si="385"/>
        <v>27.940102264426592</v>
      </c>
    </row>
    <row r="4895" spans="1:11" x14ac:dyDescent="0.25">
      <c r="A4895" s="1">
        <v>28</v>
      </c>
      <c r="B4895" s="1" t="str">
        <f t="shared" si="381"/>
        <v> Austria</v>
      </c>
      <c r="C4895" s="1" t="str">
        <f t="shared" si="382"/>
        <v>Europa</v>
      </c>
      <c r="D4895" s="2">
        <v>19789494</v>
      </c>
      <c r="E4895" s="2" t="s">
        <v>5</v>
      </c>
      <c r="F4895" s="7">
        <v>168</v>
      </c>
      <c r="G4895" s="7">
        <f t="shared" si="383"/>
        <v>1.68</v>
      </c>
      <c r="H4895" s="7">
        <v>166</v>
      </c>
      <c r="I4895" s="7" t="s">
        <v>6</v>
      </c>
      <c r="J4895" s="7">
        <f t="shared" si="384"/>
        <v>75.296333420000011</v>
      </c>
      <c r="K4895" s="8">
        <f t="shared" si="385"/>
        <v>26.678122668650801</v>
      </c>
    </row>
    <row r="4896" spans="1:11" x14ac:dyDescent="0.25">
      <c r="A4896" s="1">
        <v>28</v>
      </c>
      <c r="B4896" s="1" t="str">
        <f t="shared" si="381"/>
        <v> Austria</v>
      </c>
      <c r="C4896" s="1" t="str">
        <f t="shared" si="382"/>
        <v>Europa</v>
      </c>
      <c r="D4896" s="2">
        <v>75868381</v>
      </c>
      <c r="E4896" s="2" t="s">
        <v>5</v>
      </c>
      <c r="F4896" s="7">
        <v>174</v>
      </c>
      <c r="G4896" s="7">
        <f t="shared" si="383"/>
        <v>1.74</v>
      </c>
      <c r="H4896" s="7">
        <v>75.8</v>
      </c>
      <c r="I4896" s="7" t="s">
        <v>8</v>
      </c>
      <c r="J4896" s="7">
        <f t="shared" si="384"/>
        <v>75.8</v>
      </c>
      <c r="K4896" s="8">
        <f t="shared" si="385"/>
        <v>25.03633240850839</v>
      </c>
    </row>
    <row r="4897" spans="1:11" x14ac:dyDescent="0.25">
      <c r="A4897" s="1">
        <v>62</v>
      </c>
      <c r="B4897" s="1" t="str">
        <f t="shared" si="381"/>
        <v> Bahamas</v>
      </c>
      <c r="C4897" s="1" t="str">
        <f t="shared" si="382"/>
        <v>Centroamérica</v>
      </c>
      <c r="D4897" s="2">
        <v>73381163</v>
      </c>
      <c r="E4897" s="2" t="s">
        <v>7</v>
      </c>
      <c r="F4897" s="7">
        <v>147</v>
      </c>
      <c r="G4897" s="7">
        <f t="shared" si="383"/>
        <v>1.47</v>
      </c>
      <c r="H4897" s="7">
        <v>142.9</v>
      </c>
      <c r="I4897" s="7" t="s">
        <v>6</v>
      </c>
      <c r="J4897" s="7">
        <f t="shared" si="384"/>
        <v>64.818349673</v>
      </c>
      <c r="K4897" s="8">
        <f t="shared" si="385"/>
        <v>29.995996886945257</v>
      </c>
    </row>
    <row r="4898" spans="1:11" x14ac:dyDescent="0.25">
      <c r="A4898" s="1">
        <v>1</v>
      </c>
      <c r="B4898" s="1" t="str">
        <f t="shared" si="381"/>
        <v> Eritrea</v>
      </c>
      <c r="C4898" s="1" t="str">
        <f t="shared" si="382"/>
        <v>África</v>
      </c>
      <c r="D4898" s="2">
        <v>85934744</v>
      </c>
      <c r="E4898" s="2" t="s">
        <v>5</v>
      </c>
      <c r="F4898" s="7">
        <v>171</v>
      </c>
      <c r="G4898" s="7">
        <f t="shared" si="383"/>
        <v>1.71</v>
      </c>
      <c r="H4898" s="7">
        <v>58.4</v>
      </c>
      <c r="I4898" s="7" t="s">
        <v>8</v>
      </c>
      <c r="J4898" s="7">
        <f t="shared" si="384"/>
        <v>58.4</v>
      </c>
      <c r="K4898" s="8">
        <f t="shared" si="385"/>
        <v>19.971957183406861</v>
      </c>
    </row>
    <row r="4899" spans="1:11" x14ac:dyDescent="0.25">
      <c r="A4899" s="1">
        <v>56</v>
      </c>
      <c r="B4899" s="1" t="str">
        <f t="shared" si="381"/>
        <v> Armenia</v>
      </c>
      <c r="C4899" s="1" t="str">
        <f t="shared" si="382"/>
        <v>Medio Oriente</v>
      </c>
      <c r="D4899" s="2">
        <v>27334372</v>
      </c>
      <c r="E4899" s="2" t="s">
        <v>5</v>
      </c>
      <c r="F4899" s="7">
        <v>177</v>
      </c>
      <c r="G4899" s="7">
        <f t="shared" si="383"/>
        <v>1.77</v>
      </c>
      <c r="H4899" s="7">
        <v>94.3</v>
      </c>
      <c r="I4899" s="7" t="s">
        <v>8</v>
      </c>
      <c r="J4899" s="7">
        <f t="shared" si="384"/>
        <v>94.3</v>
      </c>
      <c r="K4899" s="8">
        <f t="shared" si="385"/>
        <v>30.099907434006827</v>
      </c>
    </row>
    <row r="4900" spans="1:11" x14ac:dyDescent="0.25">
      <c r="A4900" s="1">
        <v>37</v>
      </c>
      <c r="B4900" s="1" t="str">
        <f t="shared" si="381"/>
        <v> Albania</v>
      </c>
      <c r="C4900" s="1" t="str">
        <f t="shared" si="382"/>
        <v>Europa</v>
      </c>
      <c r="D4900" s="2">
        <v>29347133</v>
      </c>
      <c r="E4900" s="2" t="s">
        <v>7</v>
      </c>
      <c r="F4900" s="7">
        <v>160</v>
      </c>
      <c r="G4900" s="7">
        <f t="shared" si="383"/>
        <v>1.6</v>
      </c>
      <c r="H4900" s="7">
        <v>142.4</v>
      </c>
      <c r="I4900" s="7" t="s">
        <v>6</v>
      </c>
      <c r="J4900" s="7">
        <f t="shared" si="384"/>
        <v>64.591553488000002</v>
      </c>
      <c r="K4900" s="8">
        <f t="shared" si="385"/>
        <v>25.231075581249996</v>
      </c>
    </row>
    <row r="4901" spans="1:11" x14ac:dyDescent="0.25">
      <c r="A4901" s="1">
        <v>28</v>
      </c>
      <c r="B4901" s="1" t="str">
        <f t="shared" si="381"/>
        <v> Austria</v>
      </c>
      <c r="C4901" s="1" t="str">
        <f t="shared" si="382"/>
        <v>Europa</v>
      </c>
      <c r="D4901" s="2">
        <v>79647035</v>
      </c>
      <c r="E4901" s="2" t="s">
        <v>5</v>
      </c>
      <c r="F4901" s="7">
        <v>168</v>
      </c>
      <c r="G4901" s="7">
        <f t="shared" si="383"/>
        <v>1.68</v>
      </c>
      <c r="H4901" s="7">
        <v>72.5</v>
      </c>
      <c r="I4901" s="7" t="s">
        <v>8</v>
      </c>
      <c r="J4901" s="7">
        <f t="shared" si="384"/>
        <v>72.5</v>
      </c>
      <c r="K4901" s="8">
        <f t="shared" si="385"/>
        <v>25.687358276643995</v>
      </c>
    </row>
    <row r="4902" spans="1:11" x14ac:dyDescent="0.25">
      <c r="A4902" s="1">
        <v>47</v>
      </c>
      <c r="B4902" s="1" t="str">
        <f t="shared" si="381"/>
        <v> Malta</v>
      </c>
      <c r="C4902" s="1" t="str">
        <f t="shared" si="382"/>
        <v>África</v>
      </c>
      <c r="D4902" s="2">
        <v>77214863</v>
      </c>
      <c r="E4902" s="2" t="s">
        <v>5</v>
      </c>
      <c r="F4902" s="7">
        <v>189</v>
      </c>
      <c r="G4902" s="7">
        <f t="shared" si="383"/>
        <v>1.89</v>
      </c>
      <c r="H4902" s="7">
        <v>97.9</v>
      </c>
      <c r="I4902" s="7" t="s">
        <v>8</v>
      </c>
      <c r="J4902" s="7">
        <f t="shared" si="384"/>
        <v>97.9</v>
      </c>
      <c r="K4902" s="8">
        <f t="shared" si="385"/>
        <v>27.406847512667621</v>
      </c>
    </row>
    <row r="4903" spans="1:11" x14ac:dyDescent="0.25">
      <c r="A4903" s="1">
        <v>13</v>
      </c>
      <c r="B4903" s="1" t="str">
        <f t="shared" si="381"/>
        <v> Barbados</v>
      </c>
      <c r="C4903" s="1" t="str">
        <f t="shared" si="382"/>
        <v>Centroamérica</v>
      </c>
      <c r="D4903" s="2">
        <v>12537354</v>
      </c>
      <c r="E4903" s="2" t="s">
        <v>7</v>
      </c>
      <c r="F4903" s="7">
        <v>167</v>
      </c>
      <c r="G4903" s="7">
        <f t="shared" si="383"/>
        <v>1.67</v>
      </c>
      <c r="H4903" s="7">
        <v>189.2</v>
      </c>
      <c r="I4903" s="7" t="s">
        <v>6</v>
      </c>
      <c r="J4903" s="7">
        <f t="shared" si="384"/>
        <v>85.819676404000006</v>
      </c>
      <c r="K4903" s="8">
        <f t="shared" si="385"/>
        <v>30.771872926243326</v>
      </c>
    </row>
    <row r="4904" spans="1:11" x14ac:dyDescent="0.25">
      <c r="A4904" s="1">
        <v>56</v>
      </c>
      <c r="B4904" s="1" t="str">
        <f t="shared" si="381"/>
        <v> Armenia</v>
      </c>
      <c r="C4904" s="1" t="str">
        <f t="shared" si="382"/>
        <v>Medio Oriente</v>
      </c>
      <c r="D4904" s="2">
        <v>54278719</v>
      </c>
      <c r="E4904" s="2" t="s">
        <v>5</v>
      </c>
      <c r="F4904" s="7">
        <v>177</v>
      </c>
      <c r="G4904" s="7">
        <f t="shared" si="383"/>
        <v>1.77</v>
      </c>
      <c r="H4904" s="7">
        <v>174.2</v>
      </c>
      <c r="I4904" s="7" t="s">
        <v>6</v>
      </c>
      <c r="J4904" s="7">
        <f t="shared" si="384"/>
        <v>79.015790854000002</v>
      </c>
      <c r="K4904" s="8">
        <f t="shared" si="385"/>
        <v>25.22129364295062</v>
      </c>
    </row>
    <row r="4905" spans="1:11" x14ac:dyDescent="0.25">
      <c r="A4905" s="1">
        <v>35</v>
      </c>
      <c r="B4905" s="1" t="str">
        <f t="shared" si="381"/>
        <v> Cabo Verde</v>
      </c>
      <c r="C4905" s="1" t="str">
        <f t="shared" si="382"/>
        <v>África</v>
      </c>
      <c r="D4905" s="2">
        <v>49194302</v>
      </c>
      <c r="E4905" s="2" t="s">
        <v>5</v>
      </c>
      <c r="F4905" s="7">
        <v>168</v>
      </c>
      <c r="G4905" s="7">
        <f t="shared" si="383"/>
        <v>1.68</v>
      </c>
      <c r="H4905" s="7">
        <v>70.2</v>
      </c>
      <c r="I4905" s="7" t="s">
        <v>8</v>
      </c>
      <c r="J4905" s="7">
        <f t="shared" si="384"/>
        <v>70.2</v>
      </c>
      <c r="K4905" s="8">
        <f t="shared" si="385"/>
        <v>24.872448979591841</v>
      </c>
    </row>
    <row r="4906" spans="1:11" x14ac:dyDescent="0.25">
      <c r="A4906" s="1">
        <v>17</v>
      </c>
      <c r="B4906" s="1" t="str">
        <f t="shared" si="381"/>
        <v> India</v>
      </c>
      <c r="C4906" s="1" t="str">
        <f t="shared" si="382"/>
        <v>Asia</v>
      </c>
      <c r="D4906" s="2">
        <v>63305706</v>
      </c>
      <c r="E4906" s="2" t="s">
        <v>5</v>
      </c>
      <c r="F4906" s="7">
        <v>150</v>
      </c>
      <c r="G4906" s="7">
        <f t="shared" si="383"/>
        <v>1.5</v>
      </c>
      <c r="H4906" s="7">
        <v>50.8</v>
      </c>
      <c r="I4906" s="7" t="s">
        <v>8</v>
      </c>
      <c r="J4906" s="7">
        <f t="shared" si="384"/>
        <v>50.8</v>
      </c>
      <c r="K4906" s="8">
        <f t="shared" si="385"/>
        <v>22.577777777777776</v>
      </c>
    </row>
    <row r="4907" spans="1:11" x14ac:dyDescent="0.25">
      <c r="A4907" s="1">
        <v>65</v>
      </c>
      <c r="B4907" s="1" t="str">
        <f t="shared" si="381"/>
        <v> Kuwait</v>
      </c>
      <c r="C4907" s="1" t="str">
        <f t="shared" si="382"/>
        <v>Medio Oriente</v>
      </c>
      <c r="D4907" s="2">
        <v>49858076</v>
      </c>
      <c r="E4907" s="2" t="s">
        <v>7</v>
      </c>
      <c r="F4907" s="7">
        <v>127</v>
      </c>
      <c r="G4907" s="7">
        <f t="shared" si="383"/>
        <v>1.27</v>
      </c>
      <c r="H4907" s="7">
        <v>111.1</v>
      </c>
      <c r="I4907" s="7" t="s">
        <v>6</v>
      </c>
      <c r="J4907" s="7">
        <f t="shared" si="384"/>
        <v>50.394112307</v>
      </c>
      <c r="K4907" s="8">
        <f t="shared" si="385"/>
        <v>31.244412119164238</v>
      </c>
    </row>
    <row r="4908" spans="1:11" x14ac:dyDescent="0.25">
      <c r="A4908" s="1">
        <v>58</v>
      </c>
      <c r="B4908" s="1" t="str">
        <f t="shared" si="381"/>
        <v> Guyana</v>
      </c>
      <c r="C4908" s="1" t="str">
        <f t="shared" si="382"/>
        <v>Sudamérica</v>
      </c>
      <c r="D4908" s="2">
        <v>58075955</v>
      </c>
      <c r="E4908" s="2" t="s">
        <v>5</v>
      </c>
      <c r="F4908" s="7">
        <v>167</v>
      </c>
      <c r="G4908" s="7">
        <f t="shared" si="383"/>
        <v>1.67</v>
      </c>
      <c r="H4908" s="7">
        <v>69.7</v>
      </c>
      <c r="I4908" s="7" t="s">
        <v>8</v>
      </c>
      <c r="J4908" s="7">
        <f t="shared" si="384"/>
        <v>69.7</v>
      </c>
      <c r="K4908" s="8">
        <f t="shared" si="385"/>
        <v>24.991932303058555</v>
      </c>
    </row>
    <row r="4909" spans="1:11" x14ac:dyDescent="0.25">
      <c r="A4909" s="1">
        <v>15</v>
      </c>
      <c r="B4909" s="1" t="str">
        <f t="shared" si="381"/>
        <v> Burundi</v>
      </c>
      <c r="C4909" s="1" t="str">
        <f t="shared" si="382"/>
        <v>África</v>
      </c>
      <c r="D4909" s="2">
        <v>71356550</v>
      </c>
      <c r="E4909" s="2" t="s">
        <v>7</v>
      </c>
      <c r="F4909" s="7">
        <v>170</v>
      </c>
      <c r="G4909" s="7">
        <f t="shared" si="383"/>
        <v>1.7</v>
      </c>
      <c r="H4909" s="7">
        <v>65.2</v>
      </c>
      <c r="I4909" s="7" t="s">
        <v>8</v>
      </c>
      <c r="J4909" s="7">
        <f t="shared" si="384"/>
        <v>65.2</v>
      </c>
      <c r="K4909" s="8">
        <f t="shared" si="385"/>
        <v>22.560553633217996</v>
      </c>
    </row>
    <row r="4910" spans="1:11" x14ac:dyDescent="0.25">
      <c r="A4910" s="1">
        <v>67</v>
      </c>
      <c r="B4910" s="1" t="str">
        <f t="shared" si="381"/>
        <v> Samoa</v>
      </c>
      <c r="C4910" s="1" t="str">
        <f t="shared" si="382"/>
        <v>Oceanía</v>
      </c>
      <c r="D4910" s="2">
        <v>10238438</v>
      </c>
      <c r="E4910" s="2" t="s">
        <v>5</v>
      </c>
      <c r="F4910" s="7">
        <v>182</v>
      </c>
      <c r="G4910" s="7">
        <f t="shared" si="383"/>
        <v>1.82</v>
      </c>
      <c r="H4910" s="7">
        <v>105.5</v>
      </c>
      <c r="I4910" s="7" t="s">
        <v>8</v>
      </c>
      <c r="J4910" s="7">
        <f t="shared" si="384"/>
        <v>105.5</v>
      </c>
      <c r="K4910" s="8">
        <f t="shared" si="385"/>
        <v>31.850018113754377</v>
      </c>
    </row>
    <row r="4911" spans="1:11" x14ac:dyDescent="0.25">
      <c r="A4911" s="1">
        <v>4</v>
      </c>
      <c r="B4911" s="1" t="str">
        <f t="shared" si="381"/>
        <v> Mozambique</v>
      </c>
      <c r="C4911" s="1" t="str">
        <f t="shared" si="382"/>
        <v>África</v>
      </c>
      <c r="D4911" s="2">
        <v>20854619</v>
      </c>
      <c r="E4911" s="2" t="s">
        <v>7</v>
      </c>
      <c r="F4911" s="7">
        <v>153</v>
      </c>
      <c r="G4911" s="7">
        <f t="shared" si="383"/>
        <v>1.53</v>
      </c>
      <c r="H4911" s="7">
        <v>121.9</v>
      </c>
      <c r="I4911" s="7" t="s">
        <v>6</v>
      </c>
      <c r="J4911" s="7">
        <f t="shared" si="384"/>
        <v>55.292909903000009</v>
      </c>
      <c r="K4911" s="8">
        <f t="shared" si="385"/>
        <v>23.620363921141447</v>
      </c>
    </row>
    <row r="4912" spans="1:11" x14ac:dyDescent="0.25">
      <c r="A4912" s="1">
        <v>20</v>
      </c>
      <c r="B4912" s="1" t="str">
        <f t="shared" si="381"/>
        <v> Laos</v>
      </c>
      <c r="C4912" s="1" t="str">
        <f t="shared" si="382"/>
        <v>Asia</v>
      </c>
      <c r="D4912" s="2">
        <v>87414417</v>
      </c>
      <c r="E4912" s="2" t="s">
        <v>5</v>
      </c>
      <c r="F4912" s="7">
        <v>145</v>
      </c>
      <c r="G4912" s="7">
        <f t="shared" si="383"/>
        <v>1.45</v>
      </c>
      <c r="H4912" s="7">
        <v>119</v>
      </c>
      <c r="I4912" s="7" t="s">
        <v>6</v>
      </c>
      <c r="J4912" s="7">
        <f t="shared" si="384"/>
        <v>53.977492030000001</v>
      </c>
      <c r="K4912" s="8">
        <f t="shared" si="385"/>
        <v>25.673004532699167</v>
      </c>
    </row>
    <row r="4913" spans="1:11" x14ac:dyDescent="0.25">
      <c r="A4913" s="1">
        <v>32</v>
      </c>
      <c r="B4913" s="1" t="str">
        <f t="shared" si="381"/>
        <v> Ghana</v>
      </c>
      <c r="C4913" s="1" t="str">
        <f t="shared" si="382"/>
        <v>África</v>
      </c>
      <c r="D4913" s="2">
        <v>43646845</v>
      </c>
      <c r="E4913" s="2" t="s">
        <v>7</v>
      </c>
      <c r="F4913" s="7">
        <v>160</v>
      </c>
      <c r="G4913" s="7">
        <f t="shared" si="383"/>
        <v>1.6</v>
      </c>
      <c r="H4913" s="7">
        <v>135.6</v>
      </c>
      <c r="I4913" s="7" t="s">
        <v>6</v>
      </c>
      <c r="J4913" s="7">
        <f t="shared" si="384"/>
        <v>61.507125371999997</v>
      </c>
      <c r="K4913" s="8">
        <f t="shared" si="385"/>
        <v>24.026220848437493</v>
      </c>
    </row>
    <row r="4914" spans="1:11" x14ac:dyDescent="0.25">
      <c r="A4914" s="1">
        <v>56</v>
      </c>
      <c r="B4914" s="1" t="str">
        <f t="shared" si="381"/>
        <v> Armenia</v>
      </c>
      <c r="C4914" s="1" t="str">
        <f t="shared" si="382"/>
        <v>Medio Oriente</v>
      </c>
      <c r="D4914" s="2">
        <v>79672848</v>
      </c>
      <c r="E4914" s="2" t="s">
        <v>5</v>
      </c>
      <c r="F4914" s="7">
        <v>164</v>
      </c>
      <c r="G4914" s="7">
        <f t="shared" si="383"/>
        <v>1.64</v>
      </c>
      <c r="H4914" s="7">
        <v>74.2</v>
      </c>
      <c r="I4914" s="7" t="s">
        <v>8</v>
      </c>
      <c r="J4914" s="7">
        <f t="shared" si="384"/>
        <v>74.2</v>
      </c>
      <c r="K4914" s="8">
        <f t="shared" si="385"/>
        <v>27.587745389649026</v>
      </c>
    </row>
    <row r="4915" spans="1:11" x14ac:dyDescent="0.25">
      <c r="A4915" s="1">
        <v>51</v>
      </c>
      <c r="B4915" s="1" t="str">
        <f t="shared" si="381"/>
        <v> Costa Rica</v>
      </c>
      <c r="C4915" s="1" t="str">
        <f t="shared" si="382"/>
        <v>Centroamérica</v>
      </c>
      <c r="D4915" s="2">
        <v>79940346</v>
      </c>
      <c r="E4915" s="2" t="s">
        <v>5</v>
      </c>
      <c r="F4915" s="7">
        <v>169</v>
      </c>
      <c r="G4915" s="7">
        <f t="shared" si="383"/>
        <v>1.69</v>
      </c>
      <c r="H4915" s="7">
        <v>185.6</v>
      </c>
      <c r="I4915" s="7" t="s">
        <v>6</v>
      </c>
      <c r="J4915" s="7">
        <f t="shared" si="384"/>
        <v>84.186743872000008</v>
      </c>
      <c r="K4915" s="8">
        <f t="shared" si="385"/>
        <v>29.476119138685625</v>
      </c>
    </row>
    <row r="4916" spans="1:11" x14ac:dyDescent="0.25">
      <c r="A4916" s="1">
        <v>10</v>
      </c>
      <c r="B4916" s="1" t="str">
        <f t="shared" si="381"/>
        <v> Chile</v>
      </c>
      <c r="C4916" s="1" t="str">
        <f t="shared" si="382"/>
        <v>Sudamérica</v>
      </c>
      <c r="D4916" s="2">
        <v>19333926</v>
      </c>
      <c r="E4916" s="2" t="s">
        <v>5</v>
      </c>
      <c r="F4916" s="7">
        <v>182</v>
      </c>
      <c r="G4916" s="7">
        <f t="shared" si="383"/>
        <v>1.82</v>
      </c>
      <c r="H4916" s="7">
        <v>86.8</v>
      </c>
      <c r="I4916" s="7" t="s">
        <v>8</v>
      </c>
      <c r="J4916" s="7">
        <f t="shared" si="384"/>
        <v>86.8</v>
      </c>
      <c r="K4916" s="8">
        <f t="shared" si="385"/>
        <v>26.204564666103124</v>
      </c>
    </row>
    <row r="4917" spans="1:11" x14ac:dyDescent="0.25">
      <c r="A4917" s="1">
        <v>65</v>
      </c>
      <c r="B4917" s="1" t="str">
        <f t="shared" si="381"/>
        <v> Kuwait</v>
      </c>
      <c r="C4917" s="1" t="str">
        <f t="shared" si="382"/>
        <v>Medio Oriente</v>
      </c>
      <c r="D4917" s="2">
        <v>26517441</v>
      </c>
      <c r="E4917" s="2" t="s">
        <v>5</v>
      </c>
      <c r="F4917" s="7">
        <v>158</v>
      </c>
      <c r="G4917" s="7">
        <f t="shared" si="383"/>
        <v>1.58</v>
      </c>
      <c r="H4917" s="7">
        <v>155.19999999999999</v>
      </c>
      <c r="I4917" s="7" t="s">
        <v>6</v>
      </c>
      <c r="J4917" s="7">
        <f t="shared" si="384"/>
        <v>70.397535824000002</v>
      </c>
      <c r="K4917" s="8">
        <f t="shared" si="385"/>
        <v>28.199621784970354</v>
      </c>
    </row>
    <row r="4918" spans="1:11" x14ac:dyDescent="0.25">
      <c r="A4918" s="1">
        <v>55</v>
      </c>
      <c r="B4918" s="1" t="str">
        <f t="shared" si="381"/>
        <v> Honduras</v>
      </c>
      <c r="C4918" s="1" t="str">
        <f t="shared" si="382"/>
        <v>Centroamérica</v>
      </c>
      <c r="D4918" s="2">
        <v>24588235</v>
      </c>
      <c r="E4918" s="2" t="s">
        <v>5</v>
      </c>
      <c r="F4918" s="7">
        <v>161</v>
      </c>
      <c r="G4918" s="7">
        <f t="shared" si="383"/>
        <v>1.61</v>
      </c>
      <c r="H4918" s="7">
        <v>66.8</v>
      </c>
      <c r="I4918" s="7" t="s">
        <v>8</v>
      </c>
      <c r="J4918" s="7">
        <f t="shared" si="384"/>
        <v>66.8</v>
      </c>
      <c r="K4918" s="8">
        <f t="shared" si="385"/>
        <v>25.770610701747614</v>
      </c>
    </row>
    <row r="4919" spans="1:11" x14ac:dyDescent="0.25">
      <c r="A4919" s="1">
        <v>23</v>
      </c>
      <c r="B4919" s="1" t="str">
        <f t="shared" si="381"/>
        <v> Sri Lanka</v>
      </c>
      <c r="C4919" s="1" t="str">
        <f t="shared" si="382"/>
        <v>Asia</v>
      </c>
      <c r="D4919" s="2">
        <v>87158719</v>
      </c>
      <c r="E4919" s="2" t="s">
        <v>7</v>
      </c>
      <c r="F4919" s="7">
        <v>146</v>
      </c>
      <c r="G4919" s="7">
        <f t="shared" si="383"/>
        <v>1.46</v>
      </c>
      <c r="H4919" s="7">
        <v>46.8</v>
      </c>
      <c r="I4919" s="7" t="s">
        <v>8</v>
      </c>
      <c r="J4919" s="7">
        <f t="shared" si="384"/>
        <v>46.8</v>
      </c>
      <c r="K4919" s="8">
        <f t="shared" si="385"/>
        <v>21.955338712704073</v>
      </c>
    </row>
    <row r="4920" spans="1:11" x14ac:dyDescent="0.25">
      <c r="A4920" s="1">
        <v>34</v>
      </c>
      <c r="B4920" s="1" t="str">
        <f t="shared" si="381"/>
        <v> Bulgaria</v>
      </c>
      <c r="C4920" s="1" t="str">
        <f t="shared" si="382"/>
        <v>Europa</v>
      </c>
      <c r="D4920" s="2">
        <v>89730069</v>
      </c>
      <c r="E4920" s="2" t="s">
        <v>7</v>
      </c>
      <c r="F4920" s="7">
        <v>173</v>
      </c>
      <c r="G4920" s="7">
        <f t="shared" si="383"/>
        <v>1.73</v>
      </c>
      <c r="H4920" s="7">
        <v>82.6</v>
      </c>
      <c r="I4920" s="7" t="s">
        <v>8</v>
      </c>
      <c r="J4920" s="7">
        <f t="shared" si="384"/>
        <v>82.6</v>
      </c>
      <c r="K4920" s="8">
        <f t="shared" si="385"/>
        <v>27.598650138661498</v>
      </c>
    </row>
    <row r="4921" spans="1:11" x14ac:dyDescent="0.25">
      <c r="A4921" s="1">
        <v>36</v>
      </c>
      <c r="B4921" s="1" t="str">
        <f t="shared" si="381"/>
        <v> Montenegro</v>
      </c>
      <c r="C4921" s="1" t="str">
        <f t="shared" si="382"/>
        <v>Europa</v>
      </c>
      <c r="D4921" s="2">
        <v>78171255</v>
      </c>
      <c r="E4921" s="2" t="s">
        <v>5</v>
      </c>
      <c r="F4921" s="7">
        <v>181</v>
      </c>
      <c r="G4921" s="7">
        <f t="shared" si="383"/>
        <v>1.81</v>
      </c>
      <c r="H4921" s="7">
        <v>181.2</v>
      </c>
      <c r="I4921" s="7" t="s">
        <v>6</v>
      </c>
      <c r="J4921" s="7">
        <f t="shared" si="384"/>
        <v>82.190937443999999</v>
      </c>
      <c r="K4921" s="8">
        <f t="shared" si="385"/>
        <v>25.088042930313481</v>
      </c>
    </row>
    <row r="4922" spans="1:11" x14ac:dyDescent="0.25">
      <c r="A4922" s="1">
        <v>55</v>
      </c>
      <c r="B4922" s="1" t="str">
        <f t="shared" si="381"/>
        <v> Honduras</v>
      </c>
      <c r="C4922" s="1" t="str">
        <f t="shared" si="382"/>
        <v>Centroamérica</v>
      </c>
      <c r="D4922" s="2">
        <v>64143299</v>
      </c>
      <c r="E4922" s="2" t="s">
        <v>5</v>
      </c>
      <c r="F4922" s="7">
        <v>169</v>
      </c>
      <c r="G4922" s="7">
        <f t="shared" si="383"/>
        <v>1.69</v>
      </c>
      <c r="H4922" s="7">
        <v>71</v>
      </c>
      <c r="I4922" s="7" t="s">
        <v>8</v>
      </c>
      <c r="J4922" s="7">
        <f t="shared" si="384"/>
        <v>71</v>
      </c>
      <c r="K4922" s="8">
        <f t="shared" si="385"/>
        <v>24.859073561850078</v>
      </c>
    </row>
    <row r="4923" spans="1:11" x14ac:dyDescent="0.25">
      <c r="A4923" s="1">
        <v>30</v>
      </c>
      <c r="B4923" s="1" t="str">
        <f t="shared" si="381"/>
        <v> Liberia</v>
      </c>
      <c r="C4923" s="1" t="str">
        <f t="shared" si="382"/>
        <v>África</v>
      </c>
      <c r="D4923" s="2">
        <v>11411699</v>
      </c>
      <c r="E4923" s="2" t="s">
        <v>7</v>
      </c>
      <c r="F4923" s="7">
        <v>160</v>
      </c>
      <c r="G4923" s="7">
        <f t="shared" si="383"/>
        <v>1.6</v>
      </c>
      <c r="H4923" s="7">
        <v>143.30000000000001</v>
      </c>
      <c r="I4923" s="7" t="s">
        <v>6</v>
      </c>
      <c r="J4923" s="7">
        <f t="shared" si="384"/>
        <v>64.999786621000013</v>
      </c>
      <c r="K4923" s="8">
        <f t="shared" si="385"/>
        <v>25.390541648828126</v>
      </c>
    </row>
    <row r="4924" spans="1:11" x14ac:dyDescent="0.25">
      <c r="A4924" s="1">
        <v>16</v>
      </c>
      <c r="B4924" s="1" t="str">
        <f t="shared" si="381"/>
        <v> Vietnam</v>
      </c>
      <c r="C4924" s="1" t="str">
        <f t="shared" si="382"/>
        <v>Asia</v>
      </c>
      <c r="D4924" s="2">
        <v>21136247</v>
      </c>
      <c r="E4924" s="2" t="s">
        <v>5</v>
      </c>
      <c r="F4924" s="7">
        <v>165</v>
      </c>
      <c r="G4924" s="7">
        <f t="shared" si="383"/>
        <v>1.65</v>
      </c>
      <c r="H4924" s="7">
        <v>64.3</v>
      </c>
      <c r="I4924" s="7" t="s">
        <v>8</v>
      </c>
      <c r="J4924" s="7">
        <f t="shared" si="384"/>
        <v>64.3</v>
      </c>
      <c r="K4924" s="8">
        <f t="shared" si="385"/>
        <v>23.617998163452711</v>
      </c>
    </row>
    <row r="4925" spans="1:11" x14ac:dyDescent="0.25">
      <c r="A4925" s="1">
        <v>39</v>
      </c>
      <c r="B4925" s="1" t="str">
        <f t="shared" si="381"/>
        <v> Portugal</v>
      </c>
      <c r="C4925" s="1" t="str">
        <f t="shared" si="382"/>
        <v>Europa</v>
      </c>
      <c r="D4925" s="2">
        <v>88709946</v>
      </c>
      <c r="E4925" s="2" t="s">
        <v>7</v>
      </c>
      <c r="F4925" s="7">
        <v>166</v>
      </c>
      <c r="G4925" s="7">
        <f t="shared" si="383"/>
        <v>1.66</v>
      </c>
      <c r="H4925" s="7">
        <v>66.099999999999994</v>
      </c>
      <c r="I4925" s="7" t="s">
        <v>8</v>
      </c>
      <c r="J4925" s="7">
        <f t="shared" si="384"/>
        <v>66.099999999999994</v>
      </c>
      <c r="K4925" s="8">
        <f t="shared" si="385"/>
        <v>23.987516330381766</v>
      </c>
    </row>
    <row r="4926" spans="1:11" x14ac:dyDescent="0.25">
      <c r="A4926" s="1">
        <v>33</v>
      </c>
      <c r="B4926" s="1" t="str">
        <f t="shared" si="381"/>
        <v> Serbia</v>
      </c>
      <c r="C4926" s="1" t="str">
        <f t="shared" si="382"/>
        <v>Europa</v>
      </c>
      <c r="D4926" s="2">
        <v>27860558</v>
      </c>
      <c r="E4926" s="2" t="s">
        <v>5</v>
      </c>
      <c r="F4926" s="7">
        <v>174</v>
      </c>
      <c r="G4926" s="7">
        <f t="shared" si="383"/>
        <v>1.74</v>
      </c>
      <c r="H4926" s="7">
        <v>199.3</v>
      </c>
      <c r="I4926" s="7" t="s">
        <v>6</v>
      </c>
      <c r="J4926" s="7">
        <f t="shared" si="384"/>
        <v>90.400959341000004</v>
      </c>
      <c r="K4926" s="8">
        <f t="shared" si="385"/>
        <v>29.85895076661382</v>
      </c>
    </row>
    <row r="4927" spans="1:11" x14ac:dyDescent="0.25">
      <c r="A4927" s="1">
        <v>67</v>
      </c>
      <c r="B4927" s="1" t="str">
        <f t="shared" si="381"/>
        <v> Samoa</v>
      </c>
      <c r="C4927" s="1" t="str">
        <f t="shared" si="382"/>
        <v>Oceanía</v>
      </c>
      <c r="D4927" s="2">
        <v>65774248</v>
      </c>
      <c r="E4927" s="2" t="s">
        <v>5</v>
      </c>
      <c r="F4927" s="7">
        <v>193</v>
      </c>
      <c r="G4927" s="7">
        <f t="shared" si="383"/>
        <v>1.93</v>
      </c>
      <c r="H4927" s="7">
        <v>122.3</v>
      </c>
      <c r="I4927" s="7" t="s">
        <v>8</v>
      </c>
      <c r="J4927" s="7">
        <f t="shared" si="384"/>
        <v>122.3</v>
      </c>
      <c r="K4927" s="8">
        <f t="shared" si="385"/>
        <v>32.833096190501756</v>
      </c>
    </row>
    <row r="4928" spans="1:11" x14ac:dyDescent="0.25">
      <c r="A4928" s="1">
        <v>45</v>
      </c>
      <c r="B4928" s="1" t="str">
        <f t="shared" si="381"/>
        <v> Cuba</v>
      </c>
      <c r="C4928" s="1" t="str">
        <f t="shared" si="382"/>
        <v>Centroamérica</v>
      </c>
      <c r="D4928" s="2">
        <v>98379904</v>
      </c>
      <c r="E4928" s="2" t="s">
        <v>7</v>
      </c>
      <c r="F4928" s="7">
        <v>173</v>
      </c>
      <c r="G4928" s="7">
        <f t="shared" si="383"/>
        <v>1.73</v>
      </c>
      <c r="H4928" s="7">
        <v>87.9</v>
      </c>
      <c r="I4928" s="7" t="s">
        <v>8</v>
      </c>
      <c r="J4928" s="7">
        <f t="shared" si="384"/>
        <v>87.9</v>
      </c>
      <c r="K4928" s="8">
        <f t="shared" si="385"/>
        <v>29.369507835209998</v>
      </c>
    </row>
    <row r="4929" spans="1:11" x14ac:dyDescent="0.25">
      <c r="A4929" s="1">
        <v>60</v>
      </c>
      <c r="B4929" s="1" t="str">
        <f t="shared" si="381"/>
        <v> Nicaragua</v>
      </c>
      <c r="C4929" s="1" t="str">
        <f t="shared" si="382"/>
        <v>Centroamérica</v>
      </c>
      <c r="D4929" s="2">
        <v>82177437</v>
      </c>
      <c r="E4929" s="2" t="s">
        <v>5</v>
      </c>
      <c r="F4929" s="7">
        <v>180</v>
      </c>
      <c r="G4929" s="7">
        <f t="shared" si="383"/>
        <v>1.8</v>
      </c>
      <c r="H4929" s="7">
        <v>91.8</v>
      </c>
      <c r="I4929" s="7" t="s">
        <v>8</v>
      </c>
      <c r="J4929" s="7">
        <f t="shared" si="384"/>
        <v>91.8</v>
      </c>
      <c r="K4929" s="8">
        <f t="shared" si="385"/>
        <v>28.333333333333332</v>
      </c>
    </row>
    <row r="4930" spans="1:11" x14ac:dyDescent="0.25">
      <c r="A4930" s="1">
        <v>21</v>
      </c>
      <c r="B4930" s="1" t="str">
        <f t="shared" si="381"/>
        <v> Guinea</v>
      </c>
      <c r="C4930" s="1" t="str">
        <f t="shared" si="382"/>
        <v>África</v>
      </c>
      <c r="D4930" s="2">
        <v>15664635</v>
      </c>
      <c r="E4930" s="2" t="s">
        <v>5</v>
      </c>
      <c r="F4930" s="7">
        <v>140</v>
      </c>
      <c r="G4930" s="7">
        <f t="shared" si="383"/>
        <v>1.4</v>
      </c>
      <c r="H4930" s="7">
        <v>105.4</v>
      </c>
      <c r="I4930" s="7" t="s">
        <v>6</v>
      </c>
      <c r="J4930" s="7">
        <f t="shared" si="384"/>
        <v>47.808635798000005</v>
      </c>
      <c r="K4930" s="8">
        <f t="shared" si="385"/>
        <v>24.392161121428575</v>
      </c>
    </row>
    <row r="4931" spans="1:11" x14ac:dyDescent="0.25">
      <c r="A4931" s="1">
        <v>26</v>
      </c>
      <c r="B4931" s="1" t="str">
        <f t="shared" ref="B4931:B4994" si="386">+VLOOKUP(A4931,$R$2:$S$68,2,FALSE)</f>
        <v> Senegal</v>
      </c>
      <c r="C4931" s="1" t="str">
        <f t="shared" ref="C4931:C4994" si="387">+VLOOKUP(B4931,$O$2:$P$68,2,FALSE)</f>
        <v>África</v>
      </c>
      <c r="D4931" s="2">
        <v>87322997</v>
      </c>
      <c r="E4931" s="2" t="s">
        <v>5</v>
      </c>
      <c r="F4931" s="7">
        <v>185</v>
      </c>
      <c r="G4931" s="7">
        <f t="shared" ref="G4931:G4994" si="388">+F4931/100</f>
        <v>1.85</v>
      </c>
      <c r="H4931" s="7">
        <v>80.599999999999994</v>
      </c>
      <c r="I4931" s="7" t="s">
        <v>8</v>
      </c>
      <c r="J4931" s="7">
        <f t="shared" ref="J4931:J4994" si="389">+IF(I4931="lb",H4931*0.45359237,H4931)</f>
        <v>80.599999999999994</v>
      </c>
      <c r="K4931" s="8">
        <f t="shared" ref="K4931:K4994" si="390">+J4931/G4931^2</f>
        <v>23.550036523009492</v>
      </c>
    </row>
    <row r="4932" spans="1:11" x14ac:dyDescent="0.25">
      <c r="A4932" s="1">
        <v>6</v>
      </c>
      <c r="B4932" s="1" t="str">
        <f t="shared" si="386"/>
        <v> Nigeria</v>
      </c>
      <c r="C4932" s="1" t="str">
        <f t="shared" si="387"/>
        <v>África</v>
      </c>
      <c r="D4932" s="2">
        <v>42921078</v>
      </c>
      <c r="E4932" s="2" t="s">
        <v>5</v>
      </c>
      <c r="F4932" s="7">
        <v>159</v>
      </c>
      <c r="G4932" s="7">
        <f t="shared" si="388"/>
        <v>1.59</v>
      </c>
      <c r="H4932" s="7">
        <v>56.4</v>
      </c>
      <c r="I4932" s="7" t="s">
        <v>8</v>
      </c>
      <c r="J4932" s="7">
        <f t="shared" si="389"/>
        <v>56.4</v>
      </c>
      <c r="K4932" s="8">
        <f t="shared" si="390"/>
        <v>22.309244096356945</v>
      </c>
    </row>
    <row r="4933" spans="1:11" x14ac:dyDescent="0.25">
      <c r="A4933" s="1">
        <v>19</v>
      </c>
      <c r="B4933" s="1" t="str">
        <f t="shared" si="386"/>
        <v> Somalia</v>
      </c>
      <c r="C4933" s="1" t="str">
        <f t="shared" si="387"/>
        <v>África</v>
      </c>
      <c r="D4933" s="2">
        <v>24685677</v>
      </c>
      <c r="E4933" s="2" t="s">
        <v>5</v>
      </c>
      <c r="F4933" s="7">
        <v>162</v>
      </c>
      <c r="G4933" s="7">
        <f t="shared" si="388"/>
        <v>1.62</v>
      </c>
      <c r="H4933" s="7">
        <v>52</v>
      </c>
      <c r="I4933" s="7" t="s">
        <v>8</v>
      </c>
      <c r="J4933" s="7">
        <f t="shared" si="389"/>
        <v>52</v>
      </c>
      <c r="K4933" s="8">
        <f t="shared" si="390"/>
        <v>19.814052735863431</v>
      </c>
    </row>
    <row r="4934" spans="1:11" x14ac:dyDescent="0.25">
      <c r="A4934" s="1">
        <v>33</v>
      </c>
      <c r="B4934" s="1" t="str">
        <f t="shared" si="386"/>
        <v> Serbia</v>
      </c>
      <c r="C4934" s="1" t="str">
        <f t="shared" si="387"/>
        <v>Europa</v>
      </c>
      <c r="D4934" s="2">
        <v>36005781</v>
      </c>
      <c r="E4934" s="2" t="s">
        <v>5</v>
      </c>
      <c r="F4934" s="7">
        <v>181</v>
      </c>
      <c r="G4934" s="7">
        <f t="shared" si="388"/>
        <v>1.81</v>
      </c>
      <c r="H4934" s="7">
        <v>94.6</v>
      </c>
      <c r="I4934" s="7" t="s">
        <v>8</v>
      </c>
      <c r="J4934" s="7">
        <f t="shared" si="389"/>
        <v>94.6</v>
      </c>
      <c r="K4934" s="8">
        <f t="shared" si="390"/>
        <v>28.875797442080522</v>
      </c>
    </row>
    <row r="4935" spans="1:11" x14ac:dyDescent="0.25">
      <c r="A4935" s="1">
        <v>36</v>
      </c>
      <c r="B4935" s="1" t="str">
        <f t="shared" si="386"/>
        <v> Montenegro</v>
      </c>
      <c r="C4935" s="1" t="str">
        <f t="shared" si="387"/>
        <v>Europa</v>
      </c>
      <c r="D4935" s="2">
        <v>66361154</v>
      </c>
      <c r="E4935" s="2" t="s">
        <v>5</v>
      </c>
      <c r="F4935" s="7">
        <v>182</v>
      </c>
      <c r="G4935" s="7">
        <f t="shared" si="388"/>
        <v>1.82</v>
      </c>
      <c r="H4935" s="7">
        <v>90.4</v>
      </c>
      <c r="I4935" s="7" t="s">
        <v>8</v>
      </c>
      <c r="J4935" s="7">
        <f t="shared" si="389"/>
        <v>90.4</v>
      </c>
      <c r="K4935" s="8">
        <f t="shared" si="390"/>
        <v>27.291389928752565</v>
      </c>
    </row>
    <row r="4936" spans="1:11" x14ac:dyDescent="0.25">
      <c r="A4936" s="1">
        <v>31</v>
      </c>
      <c r="B4936" s="1" t="str">
        <f t="shared" si="386"/>
        <v> Gambia</v>
      </c>
      <c r="C4936" s="1" t="str">
        <f t="shared" si="387"/>
        <v>África</v>
      </c>
      <c r="D4936" s="2">
        <v>41385849</v>
      </c>
      <c r="E4936" s="2" t="s">
        <v>7</v>
      </c>
      <c r="F4936" s="7">
        <v>170</v>
      </c>
      <c r="G4936" s="7">
        <f t="shared" si="388"/>
        <v>1.7</v>
      </c>
      <c r="H4936" s="7">
        <v>72.2</v>
      </c>
      <c r="I4936" s="7" t="s">
        <v>8</v>
      </c>
      <c r="J4936" s="7">
        <f t="shared" si="389"/>
        <v>72.2</v>
      </c>
      <c r="K4936" s="8">
        <f t="shared" si="390"/>
        <v>24.982698961937722</v>
      </c>
    </row>
    <row r="4937" spans="1:11" x14ac:dyDescent="0.25">
      <c r="A4937" s="1">
        <v>52</v>
      </c>
      <c r="B4937" s="1" t="str">
        <f t="shared" si="386"/>
        <v> Guatemala</v>
      </c>
      <c r="C4937" s="1" t="str">
        <f t="shared" si="387"/>
        <v>Centroamérica</v>
      </c>
      <c r="D4937" s="2">
        <v>26387266</v>
      </c>
      <c r="E4937" s="2" t="s">
        <v>5</v>
      </c>
      <c r="F4937" s="7">
        <v>161</v>
      </c>
      <c r="G4937" s="7">
        <f t="shared" si="388"/>
        <v>1.61</v>
      </c>
      <c r="H4937" s="7">
        <v>147.69999999999999</v>
      </c>
      <c r="I4937" s="7" t="s">
        <v>6</v>
      </c>
      <c r="J4937" s="7">
        <f t="shared" si="389"/>
        <v>66.995593048999993</v>
      </c>
      <c r="K4937" s="8">
        <f t="shared" si="390"/>
        <v>25.846068071833642</v>
      </c>
    </row>
    <row r="4938" spans="1:11" x14ac:dyDescent="0.25">
      <c r="A4938" s="1">
        <v>37</v>
      </c>
      <c r="B4938" s="1" t="str">
        <f t="shared" si="386"/>
        <v> Albania</v>
      </c>
      <c r="C4938" s="1" t="str">
        <f t="shared" si="387"/>
        <v>Europa</v>
      </c>
      <c r="D4938" s="2">
        <v>13605786</v>
      </c>
      <c r="E4938" s="2" t="s">
        <v>5</v>
      </c>
      <c r="F4938" s="7">
        <v>182</v>
      </c>
      <c r="G4938" s="7">
        <f t="shared" si="388"/>
        <v>1.82</v>
      </c>
      <c r="H4938" s="7">
        <v>82.2</v>
      </c>
      <c r="I4938" s="7" t="s">
        <v>8</v>
      </c>
      <c r="J4938" s="7">
        <f t="shared" si="389"/>
        <v>82.2</v>
      </c>
      <c r="K4938" s="8">
        <f t="shared" si="390"/>
        <v>24.815843497162177</v>
      </c>
    </row>
    <row r="4939" spans="1:11" x14ac:dyDescent="0.25">
      <c r="A4939" s="1">
        <v>23</v>
      </c>
      <c r="B4939" s="1" t="str">
        <f t="shared" si="386"/>
        <v> Sri Lanka</v>
      </c>
      <c r="C4939" s="1" t="str">
        <f t="shared" si="387"/>
        <v>Asia</v>
      </c>
      <c r="D4939" s="2">
        <v>43971824</v>
      </c>
      <c r="E4939" s="2" t="s">
        <v>7</v>
      </c>
      <c r="F4939" s="7">
        <v>132</v>
      </c>
      <c r="G4939" s="7">
        <f t="shared" si="388"/>
        <v>1.32</v>
      </c>
      <c r="H4939" s="7">
        <v>99.2</v>
      </c>
      <c r="I4939" s="7" t="s">
        <v>6</v>
      </c>
      <c r="J4939" s="7">
        <f t="shared" si="389"/>
        <v>44.996363104000004</v>
      </c>
      <c r="K4939" s="8">
        <f t="shared" si="390"/>
        <v>25.82435898989899</v>
      </c>
    </row>
    <row r="4940" spans="1:11" x14ac:dyDescent="0.25">
      <c r="A4940" s="1">
        <v>59</v>
      </c>
      <c r="B4940" s="1" t="str">
        <f t="shared" si="386"/>
        <v> Ecuador</v>
      </c>
      <c r="C4940" s="1" t="str">
        <f t="shared" si="387"/>
        <v>Sudamérica</v>
      </c>
      <c r="D4940" s="2">
        <v>96477857</v>
      </c>
      <c r="E4940" s="2" t="s">
        <v>7</v>
      </c>
      <c r="F4940" s="7">
        <v>150</v>
      </c>
      <c r="G4940" s="7">
        <f t="shared" si="388"/>
        <v>1.5</v>
      </c>
      <c r="H4940" s="7">
        <v>128.69999999999999</v>
      </c>
      <c r="I4940" s="7" t="s">
        <v>6</v>
      </c>
      <c r="J4940" s="7">
        <f t="shared" si="389"/>
        <v>58.377338019</v>
      </c>
      <c r="K4940" s="8">
        <f t="shared" si="390"/>
        <v>25.945483564</v>
      </c>
    </row>
    <row r="4941" spans="1:11" x14ac:dyDescent="0.25">
      <c r="A4941" s="1">
        <v>9</v>
      </c>
      <c r="B4941" s="1" t="str">
        <f t="shared" si="386"/>
        <v> Seychelles</v>
      </c>
      <c r="C4941" s="1" t="str">
        <f t="shared" si="387"/>
        <v>Medio Oriente</v>
      </c>
      <c r="D4941" s="2">
        <v>63363421</v>
      </c>
      <c r="E4941" s="2" t="s">
        <v>7</v>
      </c>
      <c r="F4941" s="7">
        <v>161</v>
      </c>
      <c r="G4941" s="7">
        <f t="shared" si="388"/>
        <v>1.61</v>
      </c>
      <c r="H4941" s="7">
        <v>167.6</v>
      </c>
      <c r="I4941" s="7" t="s">
        <v>6</v>
      </c>
      <c r="J4941" s="7">
        <f t="shared" si="389"/>
        <v>76.022081212000003</v>
      </c>
      <c r="K4941" s="8">
        <f t="shared" si="390"/>
        <v>29.328375144477448</v>
      </c>
    </row>
    <row r="4942" spans="1:11" x14ac:dyDescent="0.25">
      <c r="A4942" s="1">
        <v>47</v>
      </c>
      <c r="B4942" s="1" t="str">
        <f t="shared" si="386"/>
        <v> Malta</v>
      </c>
      <c r="C4942" s="1" t="str">
        <f t="shared" si="387"/>
        <v>África</v>
      </c>
      <c r="D4942" s="2">
        <v>28687935</v>
      </c>
      <c r="E4942" s="2" t="s">
        <v>5</v>
      </c>
      <c r="F4942" s="7">
        <v>176</v>
      </c>
      <c r="G4942" s="7">
        <f t="shared" si="388"/>
        <v>1.76</v>
      </c>
      <c r="H4942" s="7">
        <v>80.8</v>
      </c>
      <c r="I4942" s="7" t="s">
        <v>8</v>
      </c>
      <c r="J4942" s="7">
        <f t="shared" si="389"/>
        <v>80.8</v>
      </c>
      <c r="K4942" s="8">
        <f t="shared" si="390"/>
        <v>26.084710743801654</v>
      </c>
    </row>
    <row r="4943" spans="1:11" x14ac:dyDescent="0.25">
      <c r="A4943" s="1">
        <v>6</v>
      </c>
      <c r="B4943" s="1" t="str">
        <f t="shared" si="386"/>
        <v> Nigeria</v>
      </c>
      <c r="C4943" s="1" t="str">
        <f t="shared" si="387"/>
        <v>África</v>
      </c>
      <c r="D4943" s="2">
        <v>17046009</v>
      </c>
      <c r="E4943" s="2" t="s">
        <v>5</v>
      </c>
      <c r="F4943" s="7">
        <v>157</v>
      </c>
      <c r="G4943" s="7">
        <f t="shared" si="388"/>
        <v>1.57</v>
      </c>
      <c r="H4943" s="7">
        <v>61.8</v>
      </c>
      <c r="I4943" s="7" t="s">
        <v>8</v>
      </c>
      <c r="J4943" s="7">
        <f t="shared" si="389"/>
        <v>61.8</v>
      </c>
      <c r="K4943" s="8">
        <f t="shared" si="390"/>
        <v>25.072011034930423</v>
      </c>
    </row>
    <row r="4944" spans="1:11" x14ac:dyDescent="0.25">
      <c r="A4944" s="1">
        <v>53</v>
      </c>
      <c r="B4944" s="1" t="str">
        <f t="shared" si="386"/>
        <v> Georgia</v>
      </c>
      <c r="C4944" s="1" t="str">
        <f t="shared" si="387"/>
        <v>Medio Oriente</v>
      </c>
      <c r="D4944" s="2">
        <v>91632986</v>
      </c>
      <c r="E4944" s="2" t="s">
        <v>5</v>
      </c>
      <c r="F4944" s="7">
        <v>180</v>
      </c>
      <c r="G4944" s="7">
        <f t="shared" si="388"/>
        <v>1.8</v>
      </c>
      <c r="H4944" s="7">
        <v>100.4</v>
      </c>
      <c r="I4944" s="7" t="s">
        <v>8</v>
      </c>
      <c r="J4944" s="7">
        <f t="shared" si="389"/>
        <v>100.4</v>
      </c>
      <c r="K4944" s="8">
        <f t="shared" si="390"/>
        <v>30.987654320987655</v>
      </c>
    </row>
    <row r="4945" spans="1:11" x14ac:dyDescent="0.25">
      <c r="A4945" s="1">
        <v>38</v>
      </c>
      <c r="B4945" s="1" t="str">
        <f t="shared" si="386"/>
        <v> Namibia</v>
      </c>
      <c r="C4945" s="1" t="str">
        <f t="shared" si="387"/>
        <v>África</v>
      </c>
      <c r="D4945" s="2">
        <v>49449520</v>
      </c>
      <c r="E4945" s="2" t="s">
        <v>5</v>
      </c>
      <c r="F4945" s="7">
        <v>177</v>
      </c>
      <c r="G4945" s="7">
        <f t="shared" si="388"/>
        <v>1.77</v>
      </c>
      <c r="H4945" s="7">
        <v>76</v>
      </c>
      <c r="I4945" s="7" t="s">
        <v>8</v>
      </c>
      <c r="J4945" s="7">
        <f t="shared" si="389"/>
        <v>76</v>
      </c>
      <c r="K4945" s="8">
        <f t="shared" si="390"/>
        <v>24.258674071946118</v>
      </c>
    </row>
    <row r="4946" spans="1:11" x14ac:dyDescent="0.25">
      <c r="A4946" s="1">
        <v>3</v>
      </c>
      <c r="B4946" s="1" t="str">
        <f t="shared" si="386"/>
        <v> Uganda</v>
      </c>
      <c r="C4946" s="1" t="str">
        <f t="shared" si="387"/>
        <v>África</v>
      </c>
      <c r="D4946" s="2">
        <v>76076895</v>
      </c>
      <c r="E4946" s="2" t="s">
        <v>5</v>
      </c>
      <c r="F4946" s="7">
        <v>170</v>
      </c>
      <c r="G4946" s="7">
        <f t="shared" si="388"/>
        <v>1.7</v>
      </c>
      <c r="H4946" s="7">
        <v>129.9</v>
      </c>
      <c r="I4946" s="7" t="s">
        <v>6</v>
      </c>
      <c r="J4946" s="7">
        <f t="shared" si="389"/>
        <v>58.921648863000009</v>
      </c>
      <c r="K4946" s="8">
        <f t="shared" si="390"/>
        <v>20.38811379342561</v>
      </c>
    </row>
    <row r="4947" spans="1:11" x14ac:dyDescent="0.25">
      <c r="A4947" s="1">
        <v>13</v>
      </c>
      <c r="B4947" s="1" t="str">
        <f t="shared" si="386"/>
        <v> Barbados</v>
      </c>
      <c r="C4947" s="1" t="str">
        <f t="shared" si="387"/>
        <v>Centroamérica</v>
      </c>
      <c r="D4947" s="2">
        <v>73161230</v>
      </c>
      <c r="E4947" s="2" t="s">
        <v>5</v>
      </c>
      <c r="F4947" s="7">
        <v>186</v>
      </c>
      <c r="G4947" s="7">
        <f t="shared" si="388"/>
        <v>1.86</v>
      </c>
      <c r="H4947" s="7">
        <v>213.4</v>
      </c>
      <c r="I4947" s="7" t="s">
        <v>6</v>
      </c>
      <c r="J4947" s="7">
        <f t="shared" si="389"/>
        <v>96.796611758000012</v>
      </c>
      <c r="K4947" s="8">
        <f t="shared" si="390"/>
        <v>27.979133933980808</v>
      </c>
    </row>
    <row r="4948" spans="1:11" x14ac:dyDescent="0.25">
      <c r="A4948" s="1">
        <v>40</v>
      </c>
      <c r="B4948" s="1" t="str">
        <f t="shared" si="386"/>
        <v> Israel</v>
      </c>
      <c r="C4948" s="1" t="str">
        <f t="shared" si="387"/>
        <v>Medio Oriente</v>
      </c>
      <c r="D4948" s="2">
        <v>69079850</v>
      </c>
      <c r="E4948" s="2" t="s">
        <v>7</v>
      </c>
      <c r="F4948" s="7">
        <v>174</v>
      </c>
      <c r="G4948" s="7">
        <f t="shared" si="388"/>
        <v>1.74</v>
      </c>
      <c r="H4948" s="7">
        <v>181.7</v>
      </c>
      <c r="I4948" s="7" t="s">
        <v>6</v>
      </c>
      <c r="J4948" s="7">
        <f t="shared" si="389"/>
        <v>82.417733628999997</v>
      </c>
      <c r="K4948" s="8">
        <f t="shared" si="390"/>
        <v>27.222134241313249</v>
      </c>
    </row>
    <row r="4949" spans="1:11" x14ac:dyDescent="0.25">
      <c r="A4949" s="1">
        <v>46</v>
      </c>
      <c r="B4949" s="1" t="str">
        <f t="shared" si="386"/>
        <v> Australia</v>
      </c>
      <c r="C4949" s="1" t="str">
        <f t="shared" si="387"/>
        <v>Oceanía</v>
      </c>
      <c r="D4949" s="2">
        <v>64581568</v>
      </c>
      <c r="E4949" s="2" t="s">
        <v>5</v>
      </c>
      <c r="F4949" s="7">
        <v>195</v>
      </c>
      <c r="G4949" s="7">
        <f t="shared" si="388"/>
        <v>1.95</v>
      </c>
      <c r="H4949" s="7">
        <v>94.8</v>
      </c>
      <c r="I4949" s="7" t="s">
        <v>8</v>
      </c>
      <c r="J4949" s="7">
        <f t="shared" si="389"/>
        <v>94.8</v>
      </c>
      <c r="K4949" s="8">
        <f t="shared" si="390"/>
        <v>24.930966469428007</v>
      </c>
    </row>
    <row r="4950" spans="1:11" x14ac:dyDescent="0.25">
      <c r="A4950" s="1">
        <v>17</v>
      </c>
      <c r="B4950" s="1" t="str">
        <f t="shared" si="386"/>
        <v> India</v>
      </c>
      <c r="C4950" s="1" t="str">
        <f t="shared" si="387"/>
        <v>Asia</v>
      </c>
      <c r="D4950" s="2">
        <v>54005557</v>
      </c>
      <c r="E4950" s="2" t="s">
        <v>7</v>
      </c>
      <c r="F4950" s="7">
        <v>145</v>
      </c>
      <c r="G4950" s="7">
        <f t="shared" si="388"/>
        <v>1.45</v>
      </c>
      <c r="H4950" s="7">
        <v>94.6</v>
      </c>
      <c r="I4950" s="7" t="s">
        <v>6</v>
      </c>
      <c r="J4950" s="7">
        <f t="shared" si="389"/>
        <v>42.909838202000003</v>
      </c>
      <c r="K4950" s="8">
        <f t="shared" si="390"/>
        <v>20.4089599058264</v>
      </c>
    </row>
    <row r="4951" spans="1:11" x14ac:dyDescent="0.25">
      <c r="A4951" s="1">
        <v>43</v>
      </c>
      <c r="B4951" s="1" t="str">
        <f t="shared" si="386"/>
        <v> Colombia</v>
      </c>
      <c r="C4951" s="1" t="str">
        <f t="shared" si="387"/>
        <v>Sudamérica</v>
      </c>
      <c r="D4951" s="2">
        <v>50316531</v>
      </c>
      <c r="E4951" s="2" t="s">
        <v>7</v>
      </c>
      <c r="F4951" s="7">
        <v>165</v>
      </c>
      <c r="G4951" s="7">
        <f t="shared" si="388"/>
        <v>1.65</v>
      </c>
      <c r="H4951" s="7">
        <v>71.8</v>
      </c>
      <c r="I4951" s="7" t="s">
        <v>8</v>
      </c>
      <c r="J4951" s="7">
        <f t="shared" si="389"/>
        <v>71.8</v>
      </c>
      <c r="K4951" s="8">
        <f t="shared" si="390"/>
        <v>26.372819100091828</v>
      </c>
    </row>
    <row r="4952" spans="1:11" x14ac:dyDescent="0.25">
      <c r="A4952" s="1">
        <v>46</v>
      </c>
      <c r="B4952" s="1" t="str">
        <f t="shared" si="386"/>
        <v> Australia</v>
      </c>
      <c r="C4952" s="1" t="str">
        <f t="shared" si="387"/>
        <v>Oceanía</v>
      </c>
      <c r="D4952" s="2">
        <v>56009885</v>
      </c>
      <c r="E4952" s="2" t="s">
        <v>7</v>
      </c>
      <c r="F4952" s="7">
        <v>144</v>
      </c>
      <c r="G4952" s="7">
        <f t="shared" si="388"/>
        <v>1.44</v>
      </c>
      <c r="H4952" s="7">
        <v>122.6</v>
      </c>
      <c r="I4952" s="7" t="s">
        <v>6</v>
      </c>
      <c r="J4952" s="7">
        <f t="shared" si="389"/>
        <v>55.610424561999999</v>
      </c>
      <c r="K4952" s="8">
        <f t="shared" si="390"/>
        <v>26.818298882137345</v>
      </c>
    </row>
    <row r="4953" spans="1:11" x14ac:dyDescent="0.25">
      <c r="A4953" s="1">
        <v>2</v>
      </c>
      <c r="B4953" s="1" t="str">
        <f t="shared" si="386"/>
        <v> Burkina Faso</v>
      </c>
      <c r="C4953" s="1" t="str">
        <f t="shared" si="387"/>
        <v>África</v>
      </c>
      <c r="D4953" s="2">
        <v>36210479</v>
      </c>
      <c r="E4953" s="2" t="s">
        <v>5</v>
      </c>
      <c r="F4953" s="7">
        <v>166</v>
      </c>
      <c r="G4953" s="7">
        <f t="shared" si="388"/>
        <v>1.66</v>
      </c>
      <c r="H4953" s="7">
        <v>134.9</v>
      </c>
      <c r="I4953" s="7" t="s">
        <v>6</v>
      </c>
      <c r="J4953" s="7">
        <f t="shared" si="389"/>
        <v>61.189610713000008</v>
      </c>
      <c r="K4953" s="8">
        <f t="shared" si="390"/>
        <v>22.205548959573235</v>
      </c>
    </row>
    <row r="4954" spans="1:11" x14ac:dyDescent="0.25">
      <c r="A4954" s="1">
        <v>20</v>
      </c>
      <c r="B4954" s="1" t="str">
        <f t="shared" si="386"/>
        <v> Laos</v>
      </c>
      <c r="C4954" s="1" t="str">
        <f t="shared" si="387"/>
        <v>Asia</v>
      </c>
      <c r="D4954" s="2">
        <v>67856615</v>
      </c>
      <c r="E4954" s="2" t="s">
        <v>5</v>
      </c>
      <c r="F4954" s="7">
        <v>124</v>
      </c>
      <c r="G4954" s="7">
        <f t="shared" si="388"/>
        <v>1.24</v>
      </c>
      <c r="H4954" s="7">
        <v>78.900000000000006</v>
      </c>
      <c r="I4954" s="7" t="s">
        <v>6</v>
      </c>
      <c r="J4954" s="7">
        <f t="shared" si="389"/>
        <v>35.788437993000002</v>
      </c>
      <c r="K4954" s="8">
        <f t="shared" si="390"/>
        <v>23.275518986082208</v>
      </c>
    </row>
    <row r="4955" spans="1:11" x14ac:dyDescent="0.25">
      <c r="A4955" s="1">
        <v>16</v>
      </c>
      <c r="B4955" s="1" t="str">
        <f t="shared" si="386"/>
        <v> Vietnam</v>
      </c>
      <c r="C4955" s="1" t="str">
        <f t="shared" si="387"/>
        <v>Asia</v>
      </c>
      <c r="D4955" s="2">
        <v>65148241</v>
      </c>
      <c r="E4955" s="2" t="s">
        <v>5</v>
      </c>
      <c r="F4955" s="7">
        <v>159</v>
      </c>
      <c r="G4955" s="7">
        <f t="shared" si="388"/>
        <v>1.59</v>
      </c>
      <c r="H4955" s="7">
        <v>102.1</v>
      </c>
      <c r="I4955" s="7" t="s">
        <v>6</v>
      </c>
      <c r="J4955" s="7">
        <f t="shared" si="389"/>
        <v>46.311780976999998</v>
      </c>
      <c r="K4955" s="8">
        <f t="shared" si="390"/>
        <v>18.31880897788853</v>
      </c>
    </row>
    <row r="4956" spans="1:11" x14ac:dyDescent="0.25">
      <c r="A4956" s="1">
        <v>66</v>
      </c>
      <c r="B4956" s="1" t="str">
        <f t="shared" si="386"/>
        <v> Tonga</v>
      </c>
      <c r="C4956" s="1" t="str">
        <f t="shared" si="387"/>
        <v>Oceanía</v>
      </c>
      <c r="D4956" s="2">
        <v>48048540</v>
      </c>
      <c r="E4956" s="2" t="s">
        <v>7</v>
      </c>
      <c r="F4956" s="7">
        <v>158</v>
      </c>
      <c r="G4956" s="7">
        <f t="shared" si="388"/>
        <v>1.58</v>
      </c>
      <c r="H4956" s="7">
        <v>90.2</v>
      </c>
      <c r="I4956" s="7" t="s">
        <v>8</v>
      </c>
      <c r="J4956" s="7">
        <f t="shared" si="389"/>
        <v>90.2</v>
      </c>
      <c r="K4956" s="8">
        <f t="shared" si="390"/>
        <v>36.13203012337766</v>
      </c>
    </row>
    <row r="4957" spans="1:11" x14ac:dyDescent="0.25">
      <c r="A4957" s="1">
        <v>5</v>
      </c>
      <c r="B4957" s="1" t="str">
        <f t="shared" si="386"/>
        <v> Togo</v>
      </c>
      <c r="C4957" s="1" t="str">
        <f t="shared" si="387"/>
        <v>África</v>
      </c>
      <c r="D4957" s="2">
        <v>24343725</v>
      </c>
      <c r="E4957" s="2" t="s">
        <v>7</v>
      </c>
      <c r="F4957" s="7">
        <v>154</v>
      </c>
      <c r="G4957" s="7">
        <f t="shared" si="388"/>
        <v>1.54</v>
      </c>
      <c r="H4957" s="7">
        <v>134.5</v>
      </c>
      <c r="I4957" s="7" t="s">
        <v>6</v>
      </c>
      <c r="J4957" s="7">
        <f t="shared" si="389"/>
        <v>61.008173765000002</v>
      </c>
      <c r="K4957" s="8">
        <f t="shared" si="390"/>
        <v>25.724478733766237</v>
      </c>
    </row>
    <row r="4958" spans="1:11" x14ac:dyDescent="0.25">
      <c r="A4958" s="1">
        <v>54</v>
      </c>
      <c r="B4958" s="1" t="str">
        <f t="shared" si="386"/>
        <v> Bolivia</v>
      </c>
      <c r="C4958" s="1" t="str">
        <f t="shared" si="387"/>
        <v>Sudamérica</v>
      </c>
      <c r="D4958" s="2">
        <v>83433246</v>
      </c>
      <c r="E4958" s="2" t="s">
        <v>7</v>
      </c>
      <c r="F4958" s="7">
        <v>167</v>
      </c>
      <c r="G4958" s="7">
        <f t="shared" si="388"/>
        <v>1.67</v>
      </c>
      <c r="H4958" s="7">
        <v>66.5</v>
      </c>
      <c r="I4958" s="7" t="s">
        <v>8</v>
      </c>
      <c r="J4958" s="7">
        <f t="shared" si="389"/>
        <v>66.5</v>
      </c>
      <c r="K4958" s="8">
        <f t="shared" si="390"/>
        <v>23.844526515830616</v>
      </c>
    </row>
    <row r="4959" spans="1:11" x14ac:dyDescent="0.25">
      <c r="A4959" s="1">
        <v>58</v>
      </c>
      <c r="B4959" s="1" t="str">
        <f t="shared" si="386"/>
        <v> Guyana</v>
      </c>
      <c r="C4959" s="1" t="str">
        <f t="shared" si="387"/>
        <v>Sudamérica</v>
      </c>
      <c r="D4959" s="2">
        <v>62553512</v>
      </c>
      <c r="E4959" s="2" t="s">
        <v>7</v>
      </c>
      <c r="F4959" s="7">
        <v>159</v>
      </c>
      <c r="G4959" s="7">
        <f t="shared" si="388"/>
        <v>1.59</v>
      </c>
      <c r="H4959" s="7">
        <v>74.599999999999994</v>
      </c>
      <c r="I4959" s="7" t="s">
        <v>8</v>
      </c>
      <c r="J4959" s="7">
        <f t="shared" si="389"/>
        <v>74.599999999999994</v>
      </c>
      <c r="K4959" s="8">
        <f t="shared" si="390"/>
        <v>29.508326411138796</v>
      </c>
    </row>
    <row r="4960" spans="1:11" x14ac:dyDescent="0.25">
      <c r="A4960" s="1">
        <v>3</v>
      </c>
      <c r="B4960" s="1" t="str">
        <f t="shared" si="386"/>
        <v> Uganda</v>
      </c>
      <c r="C4960" s="1" t="str">
        <f t="shared" si="387"/>
        <v>África</v>
      </c>
      <c r="D4960" s="2">
        <v>52985502</v>
      </c>
      <c r="E4960" s="2" t="s">
        <v>7</v>
      </c>
      <c r="F4960" s="7">
        <v>152</v>
      </c>
      <c r="G4960" s="7">
        <f t="shared" si="388"/>
        <v>1.52</v>
      </c>
      <c r="H4960" s="7">
        <v>49.8</v>
      </c>
      <c r="I4960" s="7" t="s">
        <v>8</v>
      </c>
      <c r="J4960" s="7">
        <f t="shared" si="389"/>
        <v>49.8</v>
      </c>
      <c r="K4960" s="8">
        <f t="shared" si="390"/>
        <v>21.554709141274238</v>
      </c>
    </row>
    <row r="4961" spans="1:11" x14ac:dyDescent="0.25">
      <c r="A4961" s="1">
        <v>35</v>
      </c>
      <c r="B4961" s="1" t="str">
        <f t="shared" si="386"/>
        <v> Cabo Verde</v>
      </c>
      <c r="C4961" s="1" t="str">
        <f t="shared" si="387"/>
        <v>África</v>
      </c>
      <c r="D4961" s="2">
        <v>66765669</v>
      </c>
      <c r="E4961" s="2" t="s">
        <v>5</v>
      </c>
      <c r="F4961" s="7">
        <v>178</v>
      </c>
      <c r="G4961" s="7">
        <f t="shared" si="388"/>
        <v>1.78</v>
      </c>
      <c r="H4961" s="7">
        <v>161.80000000000001</v>
      </c>
      <c r="I4961" s="7" t="s">
        <v>6</v>
      </c>
      <c r="J4961" s="7">
        <f t="shared" si="389"/>
        <v>73.391245466000015</v>
      </c>
      <c r="K4961" s="8">
        <f t="shared" si="390"/>
        <v>23.163503808231287</v>
      </c>
    </row>
    <row r="4962" spans="1:11" x14ac:dyDescent="0.25">
      <c r="A4962" s="1">
        <v>46</v>
      </c>
      <c r="B4962" s="1" t="str">
        <f t="shared" si="386"/>
        <v> Australia</v>
      </c>
      <c r="C4962" s="1" t="str">
        <f t="shared" si="387"/>
        <v>Oceanía</v>
      </c>
      <c r="D4962" s="2">
        <v>33712405</v>
      </c>
      <c r="E4962" s="2" t="s">
        <v>5</v>
      </c>
      <c r="F4962" s="7">
        <v>160</v>
      </c>
      <c r="G4962" s="7">
        <f t="shared" si="388"/>
        <v>1.6</v>
      </c>
      <c r="H4962" s="7">
        <v>159.80000000000001</v>
      </c>
      <c r="I4962" s="7" t="s">
        <v>6</v>
      </c>
      <c r="J4962" s="7">
        <f t="shared" si="389"/>
        <v>72.48406072600001</v>
      </c>
      <c r="K4962" s="8">
        <f t="shared" si="390"/>
        <v>28.314086221093749</v>
      </c>
    </row>
    <row r="4963" spans="1:11" x14ac:dyDescent="0.25">
      <c r="A4963" s="1">
        <v>8</v>
      </c>
      <c r="B4963" s="1" t="str">
        <f t="shared" si="386"/>
        <v> Paraguay</v>
      </c>
      <c r="C4963" s="1" t="str">
        <f t="shared" si="387"/>
        <v>Sudamérica</v>
      </c>
      <c r="D4963" s="2">
        <v>33281723</v>
      </c>
      <c r="E4963" s="2" t="s">
        <v>7</v>
      </c>
      <c r="F4963" s="7">
        <v>157</v>
      </c>
      <c r="G4963" s="7">
        <f t="shared" si="388"/>
        <v>1.57</v>
      </c>
      <c r="H4963" s="7">
        <v>134.5</v>
      </c>
      <c r="I4963" s="7" t="s">
        <v>6</v>
      </c>
      <c r="J4963" s="7">
        <f t="shared" si="389"/>
        <v>61.008173765000002</v>
      </c>
      <c r="K4963" s="8">
        <f t="shared" si="390"/>
        <v>24.750770321311208</v>
      </c>
    </row>
    <row r="4964" spans="1:11" x14ac:dyDescent="0.25">
      <c r="A4964" s="1">
        <v>42</v>
      </c>
      <c r="B4964" s="1" t="str">
        <f t="shared" si="386"/>
        <v> Mauritania</v>
      </c>
      <c r="C4964" s="1" t="str">
        <f t="shared" si="387"/>
        <v>África</v>
      </c>
      <c r="D4964" s="2">
        <v>15051689</v>
      </c>
      <c r="E4964" s="2" t="s">
        <v>7</v>
      </c>
      <c r="F4964" s="7">
        <v>194</v>
      </c>
      <c r="G4964" s="7">
        <f t="shared" si="388"/>
        <v>1.94</v>
      </c>
      <c r="H4964" s="7">
        <v>103.4</v>
      </c>
      <c r="I4964" s="7" t="s">
        <v>8</v>
      </c>
      <c r="J4964" s="7">
        <f t="shared" si="389"/>
        <v>103.4</v>
      </c>
      <c r="K4964" s="8">
        <f t="shared" si="390"/>
        <v>27.473695398023171</v>
      </c>
    </row>
    <row r="4965" spans="1:11" x14ac:dyDescent="0.25">
      <c r="A4965" s="1">
        <v>62</v>
      </c>
      <c r="B4965" s="1" t="str">
        <f t="shared" si="386"/>
        <v> Bahamas</v>
      </c>
      <c r="C4965" s="1" t="str">
        <f t="shared" si="387"/>
        <v>Centroamérica</v>
      </c>
      <c r="D4965" s="2">
        <v>96166291</v>
      </c>
      <c r="E4965" s="2" t="s">
        <v>5</v>
      </c>
      <c r="F4965" s="7">
        <v>160</v>
      </c>
      <c r="G4965" s="7">
        <f t="shared" si="388"/>
        <v>1.6</v>
      </c>
      <c r="H4965" s="7">
        <v>66.8</v>
      </c>
      <c r="I4965" s="7" t="s">
        <v>8</v>
      </c>
      <c r="J4965" s="7">
        <f t="shared" si="389"/>
        <v>66.8</v>
      </c>
      <c r="K4965" s="8">
        <f t="shared" si="390"/>
        <v>26.093749999999993</v>
      </c>
    </row>
    <row r="4966" spans="1:11" x14ac:dyDescent="0.25">
      <c r="A4966" s="1">
        <v>64</v>
      </c>
      <c r="B4966" s="1" t="str">
        <f t="shared" si="386"/>
        <v> Kiribati</v>
      </c>
      <c r="C4966" s="1" t="str">
        <f t="shared" si="387"/>
        <v>Oceanía</v>
      </c>
      <c r="D4966" s="2">
        <v>56897677</v>
      </c>
      <c r="E4966" s="2" t="s">
        <v>7</v>
      </c>
      <c r="F4966" s="7">
        <v>164</v>
      </c>
      <c r="G4966" s="7">
        <f t="shared" si="388"/>
        <v>1.64</v>
      </c>
      <c r="H4966" s="7">
        <v>86.1</v>
      </c>
      <c r="I4966" s="7" t="s">
        <v>8</v>
      </c>
      <c r="J4966" s="7">
        <f t="shared" si="389"/>
        <v>86.1</v>
      </c>
      <c r="K4966" s="8">
        <f t="shared" si="390"/>
        <v>32.012195121951223</v>
      </c>
    </row>
    <row r="4967" spans="1:11" x14ac:dyDescent="0.25">
      <c r="A4967" s="1">
        <v>58</v>
      </c>
      <c r="B4967" s="1" t="str">
        <f t="shared" si="386"/>
        <v> Guyana</v>
      </c>
      <c r="C4967" s="1" t="str">
        <f t="shared" si="387"/>
        <v>Sudamérica</v>
      </c>
      <c r="D4967" s="2">
        <v>60272044</v>
      </c>
      <c r="E4967" s="2" t="s">
        <v>7</v>
      </c>
      <c r="F4967" s="7">
        <v>162</v>
      </c>
      <c r="G4967" s="7">
        <f t="shared" si="388"/>
        <v>1.62</v>
      </c>
      <c r="H4967" s="7">
        <v>159.4</v>
      </c>
      <c r="I4967" s="7" t="s">
        <v>6</v>
      </c>
      <c r="J4967" s="7">
        <f t="shared" si="389"/>
        <v>72.302623778000012</v>
      </c>
      <c r="K4967" s="8">
        <f t="shared" si="390"/>
        <v>27.550153855357415</v>
      </c>
    </row>
    <row r="4968" spans="1:11" x14ac:dyDescent="0.25">
      <c r="A4968" s="1">
        <v>22</v>
      </c>
      <c r="B4968" s="1" t="str">
        <f t="shared" si="386"/>
        <v> Indonesia</v>
      </c>
      <c r="C4968" s="1" t="str">
        <f t="shared" si="387"/>
        <v>Asia</v>
      </c>
      <c r="D4968" s="2">
        <v>97233612</v>
      </c>
      <c r="E4968" s="2" t="s">
        <v>5</v>
      </c>
      <c r="F4968" s="7">
        <v>186</v>
      </c>
      <c r="G4968" s="7">
        <f t="shared" si="388"/>
        <v>1.86</v>
      </c>
      <c r="H4968" s="7">
        <v>78.5</v>
      </c>
      <c r="I4968" s="7" t="s">
        <v>8</v>
      </c>
      <c r="J4968" s="7">
        <f t="shared" si="389"/>
        <v>78.5</v>
      </c>
      <c r="K4968" s="8">
        <f t="shared" si="390"/>
        <v>22.690484449069253</v>
      </c>
    </row>
    <row r="4969" spans="1:11" x14ac:dyDescent="0.25">
      <c r="A4969" s="1">
        <v>1</v>
      </c>
      <c r="B4969" s="1" t="str">
        <f t="shared" si="386"/>
        <v> Eritrea</v>
      </c>
      <c r="C4969" s="1" t="str">
        <f t="shared" si="387"/>
        <v>África</v>
      </c>
      <c r="D4969" s="2">
        <v>90361362</v>
      </c>
      <c r="E4969" s="2" t="s">
        <v>5</v>
      </c>
      <c r="F4969" s="7">
        <v>189</v>
      </c>
      <c r="G4969" s="7">
        <f t="shared" si="388"/>
        <v>1.89</v>
      </c>
      <c r="H4969" s="7">
        <v>171.5</v>
      </c>
      <c r="I4969" s="7" t="s">
        <v>6</v>
      </c>
      <c r="J4969" s="7">
        <f t="shared" si="389"/>
        <v>77.791091455</v>
      </c>
      <c r="K4969" s="8">
        <f t="shared" si="390"/>
        <v>21.777411454046639</v>
      </c>
    </row>
    <row r="4970" spans="1:11" x14ac:dyDescent="0.25">
      <c r="A4970" s="1">
        <v>16</v>
      </c>
      <c r="B4970" s="1" t="str">
        <f t="shared" si="386"/>
        <v> Vietnam</v>
      </c>
      <c r="C4970" s="1" t="str">
        <f t="shared" si="387"/>
        <v>Asia</v>
      </c>
      <c r="D4970" s="2">
        <v>70672176</v>
      </c>
      <c r="E4970" s="2" t="s">
        <v>5</v>
      </c>
      <c r="F4970" s="7">
        <v>190</v>
      </c>
      <c r="G4970" s="7">
        <f t="shared" si="388"/>
        <v>1.9</v>
      </c>
      <c r="H4970" s="7">
        <v>187.2</v>
      </c>
      <c r="I4970" s="7" t="s">
        <v>6</v>
      </c>
      <c r="J4970" s="7">
        <f t="shared" si="389"/>
        <v>84.912491664000001</v>
      </c>
      <c r="K4970" s="8">
        <f t="shared" si="390"/>
        <v>23.521465834903047</v>
      </c>
    </row>
    <row r="4971" spans="1:11" x14ac:dyDescent="0.25">
      <c r="A4971" s="1">
        <v>2</v>
      </c>
      <c r="B4971" s="1" t="str">
        <f t="shared" si="386"/>
        <v> Burkina Faso</v>
      </c>
      <c r="C4971" s="1" t="str">
        <f t="shared" si="387"/>
        <v>África</v>
      </c>
      <c r="D4971" s="2">
        <v>46870935</v>
      </c>
      <c r="E4971" s="2" t="s">
        <v>5</v>
      </c>
      <c r="F4971" s="7">
        <v>165</v>
      </c>
      <c r="G4971" s="7">
        <f t="shared" si="388"/>
        <v>1.65</v>
      </c>
      <c r="H4971" s="7">
        <v>61.4</v>
      </c>
      <c r="I4971" s="7" t="s">
        <v>8</v>
      </c>
      <c r="J4971" s="7">
        <f t="shared" si="389"/>
        <v>61.4</v>
      </c>
      <c r="K4971" s="8">
        <f t="shared" si="390"/>
        <v>22.55280073461892</v>
      </c>
    </row>
    <row r="4972" spans="1:11" x14ac:dyDescent="0.25">
      <c r="A4972" s="1">
        <v>9</v>
      </c>
      <c r="B4972" s="1" t="str">
        <f t="shared" si="386"/>
        <v> Seychelles</v>
      </c>
      <c r="C4972" s="1" t="str">
        <f t="shared" si="387"/>
        <v>Medio Oriente</v>
      </c>
      <c r="D4972" s="2">
        <v>69467381</v>
      </c>
      <c r="E4972" s="2" t="s">
        <v>5</v>
      </c>
      <c r="F4972" s="7">
        <v>171</v>
      </c>
      <c r="G4972" s="7">
        <f t="shared" si="388"/>
        <v>1.71</v>
      </c>
      <c r="H4972" s="7">
        <v>65.3</v>
      </c>
      <c r="I4972" s="7" t="s">
        <v>8</v>
      </c>
      <c r="J4972" s="7">
        <f t="shared" si="389"/>
        <v>65.3</v>
      </c>
      <c r="K4972" s="8">
        <f t="shared" si="390"/>
        <v>22.331657604049109</v>
      </c>
    </row>
    <row r="4973" spans="1:11" x14ac:dyDescent="0.25">
      <c r="A4973" s="1">
        <v>35</v>
      </c>
      <c r="B4973" s="1" t="str">
        <f t="shared" si="386"/>
        <v> Cabo Verde</v>
      </c>
      <c r="C4973" s="1" t="str">
        <f t="shared" si="387"/>
        <v>África</v>
      </c>
      <c r="D4973" s="2">
        <v>24447018</v>
      </c>
      <c r="E4973" s="2" t="s">
        <v>5</v>
      </c>
      <c r="F4973" s="7">
        <v>199</v>
      </c>
      <c r="G4973" s="7">
        <f t="shared" si="388"/>
        <v>1.99</v>
      </c>
      <c r="H4973" s="7">
        <v>78.8</v>
      </c>
      <c r="I4973" s="7" t="s">
        <v>8</v>
      </c>
      <c r="J4973" s="7">
        <f t="shared" si="389"/>
        <v>78.8</v>
      </c>
      <c r="K4973" s="8">
        <f t="shared" si="390"/>
        <v>19.898487411934042</v>
      </c>
    </row>
    <row r="4974" spans="1:11" x14ac:dyDescent="0.25">
      <c r="A4974" s="1">
        <v>44</v>
      </c>
      <c r="B4974" s="1" t="str">
        <f t="shared" si="386"/>
        <v> Yemen</v>
      </c>
      <c r="C4974" s="1" t="str">
        <f t="shared" si="387"/>
        <v>Medio Oriente</v>
      </c>
      <c r="D4974" s="2">
        <v>77635802</v>
      </c>
      <c r="E4974" s="2" t="s">
        <v>5</v>
      </c>
      <c r="F4974" s="7">
        <v>153</v>
      </c>
      <c r="G4974" s="7">
        <f t="shared" si="388"/>
        <v>1.53</v>
      </c>
      <c r="H4974" s="7">
        <v>57.2</v>
      </c>
      <c r="I4974" s="7" t="s">
        <v>8</v>
      </c>
      <c r="J4974" s="7">
        <f t="shared" si="389"/>
        <v>57.2</v>
      </c>
      <c r="K4974" s="8">
        <f t="shared" si="390"/>
        <v>24.435046349694563</v>
      </c>
    </row>
    <row r="4975" spans="1:11" x14ac:dyDescent="0.25">
      <c r="A4975" s="1">
        <v>50</v>
      </c>
      <c r="B4975" s="1" t="str">
        <f t="shared" si="386"/>
        <v> Venezuela</v>
      </c>
      <c r="C4975" s="1" t="str">
        <f t="shared" si="387"/>
        <v>Sudamérica</v>
      </c>
      <c r="D4975" s="2">
        <v>84620378</v>
      </c>
      <c r="E4975" s="2" t="s">
        <v>5</v>
      </c>
      <c r="F4975" s="7">
        <v>188</v>
      </c>
      <c r="G4975" s="7">
        <f t="shared" si="388"/>
        <v>1.88</v>
      </c>
      <c r="H4975" s="7">
        <v>104</v>
      </c>
      <c r="I4975" s="7" t="s">
        <v>8</v>
      </c>
      <c r="J4975" s="7">
        <f t="shared" si="389"/>
        <v>104</v>
      </c>
      <c r="K4975" s="8">
        <f t="shared" si="390"/>
        <v>29.425079221367138</v>
      </c>
    </row>
    <row r="4976" spans="1:11" x14ac:dyDescent="0.25">
      <c r="A4976" s="1">
        <v>2</v>
      </c>
      <c r="B4976" s="1" t="str">
        <f t="shared" si="386"/>
        <v> Burkina Faso</v>
      </c>
      <c r="C4976" s="1" t="str">
        <f t="shared" si="387"/>
        <v>África</v>
      </c>
      <c r="D4976" s="2">
        <v>11689104</v>
      </c>
      <c r="E4976" s="2" t="s">
        <v>7</v>
      </c>
      <c r="F4976" s="7">
        <v>157</v>
      </c>
      <c r="G4976" s="7">
        <f t="shared" si="388"/>
        <v>1.57</v>
      </c>
      <c r="H4976" s="7">
        <v>55</v>
      </c>
      <c r="I4976" s="7" t="s">
        <v>8</v>
      </c>
      <c r="J4976" s="7">
        <f t="shared" si="389"/>
        <v>55</v>
      </c>
      <c r="K4976" s="8">
        <f t="shared" si="390"/>
        <v>22.313278429145196</v>
      </c>
    </row>
    <row r="4977" spans="1:11" x14ac:dyDescent="0.25">
      <c r="A4977" s="1">
        <v>9</v>
      </c>
      <c r="B4977" s="1" t="str">
        <f t="shared" si="386"/>
        <v> Seychelles</v>
      </c>
      <c r="C4977" s="1" t="str">
        <f t="shared" si="387"/>
        <v>Medio Oriente</v>
      </c>
      <c r="D4977" s="2">
        <v>38864838</v>
      </c>
      <c r="E4977" s="2" t="s">
        <v>7</v>
      </c>
      <c r="F4977" s="7">
        <v>148</v>
      </c>
      <c r="G4977" s="7">
        <f t="shared" si="388"/>
        <v>1.48</v>
      </c>
      <c r="H4977" s="7">
        <v>127.6</v>
      </c>
      <c r="I4977" s="7" t="s">
        <v>6</v>
      </c>
      <c r="J4977" s="7">
        <f t="shared" si="389"/>
        <v>57.878386411999998</v>
      </c>
      <c r="K4977" s="8">
        <f t="shared" si="390"/>
        <v>26.423660706720234</v>
      </c>
    </row>
    <row r="4978" spans="1:11" x14ac:dyDescent="0.25">
      <c r="A4978" s="1">
        <v>8</v>
      </c>
      <c r="B4978" s="1" t="str">
        <f t="shared" si="386"/>
        <v> Paraguay</v>
      </c>
      <c r="C4978" s="1" t="str">
        <f t="shared" si="387"/>
        <v>Sudamérica</v>
      </c>
      <c r="D4978" s="2">
        <v>14663798</v>
      </c>
      <c r="E4978" s="2" t="s">
        <v>7</v>
      </c>
      <c r="F4978" s="7">
        <v>150</v>
      </c>
      <c r="G4978" s="7">
        <f t="shared" si="388"/>
        <v>1.5</v>
      </c>
      <c r="H4978" s="7">
        <v>119.9</v>
      </c>
      <c r="I4978" s="7" t="s">
        <v>6</v>
      </c>
      <c r="J4978" s="7">
        <f t="shared" si="389"/>
        <v>54.385725163000004</v>
      </c>
      <c r="K4978" s="8">
        <f t="shared" si="390"/>
        <v>24.17143340577778</v>
      </c>
    </row>
    <row r="4979" spans="1:11" x14ac:dyDescent="0.25">
      <c r="A4979" s="1">
        <v>38</v>
      </c>
      <c r="B4979" s="1" t="str">
        <f t="shared" si="386"/>
        <v> Namibia</v>
      </c>
      <c r="C4979" s="1" t="str">
        <f t="shared" si="387"/>
        <v>África</v>
      </c>
      <c r="D4979" s="2">
        <v>47053704</v>
      </c>
      <c r="E4979" s="2" t="s">
        <v>7</v>
      </c>
      <c r="F4979" s="7">
        <v>156</v>
      </c>
      <c r="G4979" s="7">
        <f t="shared" si="388"/>
        <v>1.56</v>
      </c>
      <c r="H4979" s="7">
        <v>132.5</v>
      </c>
      <c r="I4979" s="7" t="s">
        <v>6</v>
      </c>
      <c r="J4979" s="7">
        <f t="shared" si="389"/>
        <v>60.100989025000004</v>
      </c>
      <c r="K4979" s="8">
        <f t="shared" si="390"/>
        <v>24.696330138477975</v>
      </c>
    </row>
    <row r="4980" spans="1:11" x14ac:dyDescent="0.25">
      <c r="A4980" s="1">
        <v>24</v>
      </c>
      <c r="B4980" s="1" t="str">
        <f t="shared" si="386"/>
        <v> China</v>
      </c>
      <c r="C4980" s="1" t="str">
        <f t="shared" si="387"/>
        <v>Asia</v>
      </c>
      <c r="D4980" s="2">
        <v>82911556</v>
      </c>
      <c r="E4980" s="2" t="s">
        <v>7</v>
      </c>
      <c r="F4980" s="7">
        <v>148</v>
      </c>
      <c r="G4980" s="7">
        <f t="shared" si="388"/>
        <v>1.48</v>
      </c>
      <c r="H4980" s="7">
        <v>113.5</v>
      </c>
      <c r="I4980" s="7" t="s">
        <v>6</v>
      </c>
      <c r="J4980" s="7">
        <f t="shared" si="389"/>
        <v>51.482733995000004</v>
      </c>
      <c r="K4980" s="8">
        <f t="shared" si="390"/>
        <v>23.503804782231558</v>
      </c>
    </row>
    <row r="4981" spans="1:11" x14ac:dyDescent="0.25">
      <c r="A4981" s="1">
        <v>43</v>
      </c>
      <c r="B4981" s="1" t="str">
        <f t="shared" si="386"/>
        <v> Colombia</v>
      </c>
      <c r="C4981" s="1" t="str">
        <f t="shared" si="387"/>
        <v>Sudamérica</v>
      </c>
      <c r="D4981" s="2">
        <v>46686350</v>
      </c>
      <c r="E4981" s="2" t="s">
        <v>7</v>
      </c>
      <c r="F4981" s="7">
        <v>159</v>
      </c>
      <c r="G4981" s="7">
        <f t="shared" si="388"/>
        <v>1.59</v>
      </c>
      <c r="H4981" s="7">
        <v>146.4</v>
      </c>
      <c r="I4981" s="7" t="s">
        <v>6</v>
      </c>
      <c r="J4981" s="7">
        <f t="shared" si="389"/>
        <v>66.405922968000013</v>
      </c>
      <c r="K4981" s="8">
        <f t="shared" si="390"/>
        <v>26.267126683279937</v>
      </c>
    </row>
    <row r="4982" spans="1:11" x14ac:dyDescent="0.25">
      <c r="A4982" s="1">
        <v>2</v>
      </c>
      <c r="B4982" s="1" t="str">
        <f t="shared" si="386"/>
        <v> Burkina Faso</v>
      </c>
      <c r="C4982" s="1" t="str">
        <f t="shared" si="387"/>
        <v>África</v>
      </c>
      <c r="D4982" s="2">
        <v>33486749</v>
      </c>
      <c r="E4982" s="2" t="s">
        <v>7</v>
      </c>
      <c r="F4982" s="7">
        <v>148</v>
      </c>
      <c r="G4982" s="7">
        <f t="shared" si="388"/>
        <v>1.48</v>
      </c>
      <c r="H4982" s="7">
        <v>96.1</v>
      </c>
      <c r="I4982" s="7" t="s">
        <v>6</v>
      </c>
      <c r="J4982" s="7">
        <f t="shared" si="389"/>
        <v>43.590226756999996</v>
      </c>
      <c r="K4982" s="8">
        <f t="shared" si="390"/>
        <v>19.900578322224252</v>
      </c>
    </row>
    <row r="4983" spans="1:11" x14ac:dyDescent="0.25">
      <c r="A4983" s="1">
        <v>11</v>
      </c>
      <c r="B4983" s="1" t="str">
        <f t="shared" si="386"/>
        <v> El Salvador</v>
      </c>
      <c r="C4983" s="1" t="str">
        <f t="shared" si="387"/>
        <v>Centroamérica</v>
      </c>
      <c r="D4983" s="2">
        <v>92581513</v>
      </c>
      <c r="E4983" s="2" t="s">
        <v>7</v>
      </c>
      <c r="F4983" s="7">
        <v>149</v>
      </c>
      <c r="G4983" s="7">
        <f t="shared" si="388"/>
        <v>1.49</v>
      </c>
      <c r="H4983" s="7">
        <v>67.099999999999994</v>
      </c>
      <c r="I4983" s="7" t="s">
        <v>8</v>
      </c>
      <c r="J4983" s="7">
        <f t="shared" si="389"/>
        <v>67.099999999999994</v>
      </c>
      <c r="K4983" s="8">
        <f t="shared" si="390"/>
        <v>30.223863789919371</v>
      </c>
    </row>
    <row r="4984" spans="1:11" x14ac:dyDescent="0.25">
      <c r="A4984" s="1">
        <v>36</v>
      </c>
      <c r="B4984" s="1" t="str">
        <f t="shared" si="386"/>
        <v> Montenegro</v>
      </c>
      <c r="C4984" s="1" t="str">
        <f t="shared" si="387"/>
        <v>Europa</v>
      </c>
      <c r="D4984" s="2">
        <v>23801043</v>
      </c>
      <c r="E4984" s="2" t="s">
        <v>5</v>
      </c>
      <c r="F4984" s="7">
        <v>189</v>
      </c>
      <c r="G4984" s="7">
        <f t="shared" si="388"/>
        <v>1.89</v>
      </c>
      <c r="H4984" s="7">
        <v>216.7</v>
      </c>
      <c r="I4984" s="7" t="s">
        <v>6</v>
      </c>
      <c r="J4984" s="7">
        <f t="shared" si="389"/>
        <v>98.293466578999997</v>
      </c>
      <c r="K4984" s="8">
        <f t="shared" si="390"/>
        <v>27.51699744660004</v>
      </c>
    </row>
    <row r="4985" spans="1:11" x14ac:dyDescent="0.25">
      <c r="A4985" s="1">
        <v>58</v>
      </c>
      <c r="B4985" s="1" t="str">
        <f t="shared" si="386"/>
        <v> Guyana</v>
      </c>
      <c r="C4985" s="1" t="str">
        <f t="shared" si="387"/>
        <v>Sudamérica</v>
      </c>
      <c r="D4985" s="2">
        <v>68824043</v>
      </c>
      <c r="E4985" s="2" t="s">
        <v>7</v>
      </c>
      <c r="F4985" s="7">
        <v>171</v>
      </c>
      <c r="G4985" s="7">
        <f t="shared" si="388"/>
        <v>1.71</v>
      </c>
      <c r="H4985" s="7">
        <v>190</v>
      </c>
      <c r="I4985" s="7" t="s">
        <v>6</v>
      </c>
      <c r="J4985" s="7">
        <f t="shared" si="389"/>
        <v>86.182550300000003</v>
      </c>
      <c r="K4985" s="8">
        <f t="shared" si="390"/>
        <v>29.473188434048087</v>
      </c>
    </row>
    <row r="4986" spans="1:11" x14ac:dyDescent="0.25">
      <c r="A4986" s="1">
        <v>43</v>
      </c>
      <c r="B4986" s="1" t="str">
        <f t="shared" si="386"/>
        <v> Colombia</v>
      </c>
      <c r="C4986" s="1" t="str">
        <f t="shared" si="387"/>
        <v>Sudamérica</v>
      </c>
      <c r="D4986" s="2">
        <v>32966808</v>
      </c>
      <c r="E4986" s="2" t="s">
        <v>7</v>
      </c>
      <c r="F4986" s="7">
        <v>165</v>
      </c>
      <c r="G4986" s="7">
        <f t="shared" si="388"/>
        <v>1.65</v>
      </c>
      <c r="H4986" s="7">
        <v>73.599999999999994</v>
      </c>
      <c r="I4986" s="7" t="s">
        <v>8</v>
      </c>
      <c r="J4986" s="7">
        <f t="shared" si="389"/>
        <v>73.599999999999994</v>
      </c>
      <c r="K4986" s="8">
        <f t="shared" si="390"/>
        <v>27.033976124885218</v>
      </c>
    </row>
    <row r="4987" spans="1:11" x14ac:dyDescent="0.25">
      <c r="A4987" s="1">
        <v>14</v>
      </c>
      <c r="B4987" s="1" t="str">
        <f t="shared" si="386"/>
        <v> Madagascar</v>
      </c>
      <c r="C4987" s="1" t="str">
        <f t="shared" si="387"/>
        <v>África</v>
      </c>
      <c r="D4987" s="2">
        <v>60863270</v>
      </c>
      <c r="E4987" s="2" t="s">
        <v>7</v>
      </c>
      <c r="F4987" s="7">
        <v>150</v>
      </c>
      <c r="G4987" s="7">
        <f t="shared" si="388"/>
        <v>1.5</v>
      </c>
      <c r="H4987" s="7">
        <v>48.2</v>
      </c>
      <c r="I4987" s="7" t="s">
        <v>8</v>
      </c>
      <c r="J4987" s="7">
        <f t="shared" si="389"/>
        <v>48.2</v>
      </c>
      <c r="K4987" s="8">
        <f t="shared" si="390"/>
        <v>21.422222222222224</v>
      </c>
    </row>
    <row r="4988" spans="1:11" x14ac:dyDescent="0.25">
      <c r="A4988" s="1">
        <v>62</v>
      </c>
      <c r="B4988" s="1" t="str">
        <f t="shared" si="386"/>
        <v> Bahamas</v>
      </c>
      <c r="C4988" s="1" t="str">
        <f t="shared" si="387"/>
        <v>Centroamérica</v>
      </c>
      <c r="D4988" s="2">
        <v>23304049</v>
      </c>
      <c r="E4988" s="2" t="s">
        <v>7</v>
      </c>
      <c r="F4988" s="7">
        <v>173</v>
      </c>
      <c r="G4988" s="7">
        <f t="shared" si="388"/>
        <v>1.73</v>
      </c>
      <c r="H4988" s="7">
        <v>192</v>
      </c>
      <c r="I4988" s="7" t="s">
        <v>6</v>
      </c>
      <c r="J4988" s="7">
        <f t="shared" si="389"/>
        <v>87.089735040000008</v>
      </c>
      <c r="K4988" s="8">
        <f t="shared" si="390"/>
        <v>29.098778789802534</v>
      </c>
    </row>
    <row r="4989" spans="1:11" x14ac:dyDescent="0.25">
      <c r="A4989" s="1">
        <v>6</v>
      </c>
      <c r="B4989" s="1" t="str">
        <f t="shared" si="386"/>
        <v> Nigeria</v>
      </c>
      <c r="C4989" s="1" t="str">
        <f t="shared" si="387"/>
        <v>África</v>
      </c>
      <c r="D4989" s="2">
        <v>50321806</v>
      </c>
      <c r="E4989" s="2" t="s">
        <v>7</v>
      </c>
      <c r="F4989" s="7">
        <v>150</v>
      </c>
      <c r="G4989" s="7">
        <f t="shared" si="388"/>
        <v>1.5</v>
      </c>
      <c r="H4989" s="7">
        <v>134.69999999999999</v>
      </c>
      <c r="I4989" s="7" t="s">
        <v>6</v>
      </c>
      <c r="J4989" s="7">
        <f t="shared" si="389"/>
        <v>61.098892239000001</v>
      </c>
      <c r="K4989" s="8">
        <f t="shared" si="390"/>
        <v>27.155063217333336</v>
      </c>
    </row>
    <row r="4990" spans="1:11" x14ac:dyDescent="0.25">
      <c r="A4990" s="1">
        <v>35</v>
      </c>
      <c r="B4990" s="1" t="str">
        <f t="shared" si="386"/>
        <v> Cabo Verde</v>
      </c>
      <c r="C4990" s="1" t="str">
        <f t="shared" si="387"/>
        <v>África</v>
      </c>
      <c r="D4990" s="2">
        <v>67019482</v>
      </c>
      <c r="E4990" s="2" t="s">
        <v>7</v>
      </c>
      <c r="F4990" s="7">
        <v>150</v>
      </c>
      <c r="G4990" s="7">
        <f t="shared" si="388"/>
        <v>1.5</v>
      </c>
      <c r="H4990" s="7">
        <v>63.5</v>
      </c>
      <c r="I4990" s="7" t="s">
        <v>8</v>
      </c>
      <c r="J4990" s="7">
        <f t="shared" si="389"/>
        <v>63.5</v>
      </c>
      <c r="K4990" s="8">
        <f t="shared" si="390"/>
        <v>28.222222222222221</v>
      </c>
    </row>
    <row r="4991" spans="1:11" x14ac:dyDescent="0.25">
      <c r="A4991" s="1">
        <v>36</v>
      </c>
      <c r="B4991" s="1" t="str">
        <f t="shared" si="386"/>
        <v> Montenegro</v>
      </c>
      <c r="C4991" s="1" t="str">
        <f t="shared" si="387"/>
        <v>Europa</v>
      </c>
      <c r="D4991" s="2">
        <v>99872133</v>
      </c>
      <c r="E4991" s="2" t="s">
        <v>7</v>
      </c>
      <c r="F4991" s="7">
        <v>164</v>
      </c>
      <c r="G4991" s="7">
        <f t="shared" si="388"/>
        <v>1.64</v>
      </c>
      <c r="H4991" s="7">
        <v>66.400000000000006</v>
      </c>
      <c r="I4991" s="7" t="s">
        <v>8</v>
      </c>
      <c r="J4991" s="7">
        <f t="shared" si="389"/>
        <v>66.400000000000006</v>
      </c>
      <c r="K4991" s="8">
        <f t="shared" si="390"/>
        <v>24.687685901249264</v>
      </c>
    </row>
    <row r="4992" spans="1:11" x14ac:dyDescent="0.25">
      <c r="A4992" s="1">
        <v>66</v>
      </c>
      <c r="B4992" s="1" t="str">
        <f t="shared" si="386"/>
        <v> Tonga</v>
      </c>
      <c r="C4992" s="1" t="str">
        <f t="shared" si="387"/>
        <v>Oceanía</v>
      </c>
      <c r="D4992" s="2">
        <v>34887584</v>
      </c>
      <c r="E4992" s="2" t="s">
        <v>7</v>
      </c>
      <c r="F4992" s="7">
        <v>166</v>
      </c>
      <c r="G4992" s="7">
        <f t="shared" si="388"/>
        <v>1.66</v>
      </c>
      <c r="H4992" s="7">
        <v>223.8</v>
      </c>
      <c r="I4992" s="7" t="s">
        <v>6</v>
      </c>
      <c r="J4992" s="7">
        <f t="shared" si="389"/>
        <v>101.51397240600001</v>
      </c>
      <c r="K4992" s="8">
        <f t="shared" si="390"/>
        <v>36.839153870663381</v>
      </c>
    </row>
    <row r="4993" spans="1:11" x14ac:dyDescent="0.25">
      <c r="A4993" s="1">
        <v>47</v>
      </c>
      <c r="B4993" s="1" t="str">
        <f t="shared" si="386"/>
        <v> Malta</v>
      </c>
      <c r="C4993" s="1" t="str">
        <f t="shared" si="387"/>
        <v>África</v>
      </c>
      <c r="D4993" s="2">
        <v>71527170</v>
      </c>
      <c r="E4993" s="2" t="s">
        <v>5</v>
      </c>
      <c r="F4993" s="7">
        <v>182</v>
      </c>
      <c r="G4993" s="7">
        <f t="shared" si="388"/>
        <v>1.82</v>
      </c>
      <c r="H4993" s="7">
        <v>218.3</v>
      </c>
      <c r="I4993" s="7" t="s">
        <v>6</v>
      </c>
      <c r="J4993" s="7">
        <f t="shared" si="389"/>
        <v>99.019214371000004</v>
      </c>
      <c r="K4993" s="8">
        <f t="shared" si="390"/>
        <v>29.893495462806424</v>
      </c>
    </row>
    <row r="4994" spans="1:11" x14ac:dyDescent="0.25">
      <c r="A4994" s="1">
        <v>4</v>
      </c>
      <c r="B4994" s="1" t="str">
        <f t="shared" si="386"/>
        <v> Mozambique</v>
      </c>
      <c r="C4994" s="1" t="str">
        <f t="shared" si="387"/>
        <v>África</v>
      </c>
      <c r="D4994" s="2">
        <v>55076999</v>
      </c>
      <c r="E4994" s="2" t="s">
        <v>7</v>
      </c>
      <c r="F4994" s="7">
        <v>135</v>
      </c>
      <c r="G4994" s="7">
        <f t="shared" si="388"/>
        <v>1.35</v>
      </c>
      <c r="H4994" s="7">
        <v>89.5</v>
      </c>
      <c r="I4994" s="7" t="s">
        <v>6</v>
      </c>
      <c r="J4994" s="7">
        <f t="shared" si="389"/>
        <v>40.596517115000005</v>
      </c>
      <c r="K4994" s="8">
        <f t="shared" si="390"/>
        <v>22.275180858710563</v>
      </c>
    </row>
    <row r="4995" spans="1:11" x14ac:dyDescent="0.25">
      <c r="A4995" s="1">
        <v>33</v>
      </c>
      <c r="B4995" s="1" t="str">
        <f t="shared" ref="B4995:B5058" si="391">+VLOOKUP(A4995,$R$2:$S$68,2,FALSE)</f>
        <v> Serbia</v>
      </c>
      <c r="C4995" s="1" t="str">
        <f t="shared" ref="C4995:C5058" si="392">+VLOOKUP(B4995,$O$2:$P$68,2,FALSE)</f>
        <v>Europa</v>
      </c>
      <c r="D4995" s="2">
        <v>12744065</v>
      </c>
      <c r="E4995" s="2" t="s">
        <v>5</v>
      </c>
      <c r="F4995" s="7">
        <v>196</v>
      </c>
      <c r="G4995" s="7">
        <f t="shared" ref="G4995:G5058" si="393">+F4995/100</f>
        <v>1.96</v>
      </c>
      <c r="H4995" s="7">
        <v>263.89999999999998</v>
      </c>
      <c r="I4995" s="7" t="s">
        <v>6</v>
      </c>
      <c r="J4995" s="7">
        <f t="shared" ref="J4995:J5058" si="394">+IF(I4995="lb",H4995*0.45359237,H4995)</f>
        <v>119.703026443</v>
      </c>
      <c r="K4995" s="8">
        <f t="shared" ref="K4995:K5058" si="395">+J4995/G4995^2</f>
        <v>31.159679936224492</v>
      </c>
    </row>
    <row r="4996" spans="1:11" x14ac:dyDescent="0.25">
      <c r="A4996" s="1">
        <v>8</v>
      </c>
      <c r="B4996" s="1" t="str">
        <f t="shared" si="391"/>
        <v> Paraguay</v>
      </c>
      <c r="C4996" s="1" t="str">
        <f t="shared" si="392"/>
        <v>Sudamérica</v>
      </c>
      <c r="D4996" s="2">
        <v>75594959</v>
      </c>
      <c r="E4996" s="2" t="s">
        <v>5</v>
      </c>
      <c r="F4996" s="7">
        <v>181</v>
      </c>
      <c r="G4996" s="7">
        <f t="shared" si="393"/>
        <v>1.81</v>
      </c>
      <c r="H4996" s="7">
        <v>207.9</v>
      </c>
      <c r="I4996" s="7" t="s">
        <v>6</v>
      </c>
      <c r="J4996" s="7">
        <f t="shared" si="394"/>
        <v>94.301853723000008</v>
      </c>
      <c r="K4996" s="8">
        <f t="shared" si="395"/>
        <v>28.784790977992127</v>
      </c>
    </row>
    <row r="4997" spans="1:11" x14ac:dyDescent="0.25">
      <c r="A4997" s="1">
        <v>1</v>
      </c>
      <c r="B4997" s="1" t="str">
        <f t="shared" si="391"/>
        <v> Eritrea</v>
      </c>
      <c r="C4997" s="1" t="str">
        <f t="shared" si="392"/>
        <v>África</v>
      </c>
      <c r="D4997" s="2">
        <v>90519305</v>
      </c>
      <c r="E4997" s="2" t="s">
        <v>5</v>
      </c>
      <c r="F4997" s="7">
        <v>196</v>
      </c>
      <c r="G4997" s="7">
        <f t="shared" si="393"/>
        <v>1.96</v>
      </c>
      <c r="H4997" s="7">
        <v>154.5</v>
      </c>
      <c r="I4997" s="7" t="s">
        <v>6</v>
      </c>
      <c r="J4997" s="7">
        <f t="shared" si="394"/>
        <v>70.080021165000005</v>
      </c>
      <c r="K4997" s="8">
        <f t="shared" si="395"/>
        <v>18.242404509839652</v>
      </c>
    </row>
    <row r="4998" spans="1:11" x14ac:dyDescent="0.25">
      <c r="A4998" s="1">
        <v>37</v>
      </c>
      <c r="B4998" s="1" t="str">
        <f t="shared" si="391"/>
        <v> Albania</v>
      </c>
      <c r="C4998" s="1" t="str">
        <f t="shared" si="392"/>
        <v>Europa</v>
      </c>
      <c r="D4998" s="2">
        <v>21537931</v>
      </c>
      <c r="E4998" s="2" t="s">
        <v>7</v>
      </c>
      <c r="F4998" s="7">
        <v>140</v>
      </c>
      <c r="G4998" s="7">
        <f t="shared" si="393"/>
        <v>1.4</v>
      </c>
      <c r="H4998" s="7">
        <v>51.7</v>
      </c>
      <c r="I4998" s="7" t="s">
        <v>8</v>
      </c>
      <c r="J4998" s="7">
        <f t="shared" si="394"/>
        <v>51.7</v>
      </c>
      <c r="K4998" s="8">
        <f t="shared" si="395"/>
        <v>26.37755102040817</v>
      </c>
    </row>
    <row r="4999" spans="1:11" x14ac:dyDescent="0.25">
      <c r="A4999" s="1">
        <v>36</v>
      </c>
      <c r="B4999" s="1" t="str">
        <f t="shared" si="391"/>
        <v> Montenegro</v>
      </c>
      <c r="C4999" s="1" t="str">
        <f t="shared" si="392"/>
        <v>Europa</v>
      </c>
      <c r="D4999" s="2">
        <v>20486067</v>
      </c>
      <c r="E4999" s="2" t="s">
        <v>5</v>
      </c>
      <c r="F4999" s="7">
        <v>180</v>
      </c>
      <c r="G4999" s="7">
        <f t="shared" si="393"/>
        <v>1.8</v>
      </c>
      <c r="H4999" s="7">
        <v>86.9</v>
      </c>
      <c r="I4999" s="7" t="s">
        <v>8</v>
      </c>
      <c r="J4999" s="7">
        <f t="shared" si="394"/>
        <v>86.9</v>
      </c>
      <c r="K4999" s="8">
        <f t="shared" si="395"/>
        <v>26.820987654320987</v>
      </c>
    </row>
    <row r="5000" spans="1:11" x14ac:dyDescent="0.25">
      <c r="A5000" s="1">
        <v>42</v>
      </c>
      <c r="B5000" s="1" t="str">
        <f t="shared" si="391"/>
        <v> Mauritania</v>
      </c>
      <c r="C5000" s="1" t="str">
        <f t="shared" si="392"/>
        <v>África</v>
      </c>
      <c r="D5000" s="2">
        <v>20154601</v>
      </c>
      <c r="E5000" s="2" t="s">
        <v>7</v>
      </c>
      <c r="F5000" s="7">
        <v>163</v>
      </c>
      <c r="G5000" s="7">
        <f t="shared" si="393"/>
        <v>1.63</v>
      </c>
      <c r="H5000" s="7">
        <v>72.2</v>
      </c>
      <c r="I5000" s="7" t="s">
        <v>8</v>
      </c>
      <c r="J5000" s="7">
        <f t="shared" si="394"/>
        <v>72.2</v>
      </c>
      <c r="K5000" s="8">
        <f t="shared" si="395"/>
        <v>27.174526704053598</v>
      </c>
    </row>
    <row r="5001" spans="1:11" x14ac:dyDescent="0.25">
      <c r="A5001" s="1">
        <v>53</v>
      </c>
      <c r="B5001" s="1" t="str">
        <f t="shared" si="391"/>
        <v> Georgia</v>
      </c>
      <c r="C5001" s="1" t="str">
        <f t="shared" si="392"/>
        <v>Medio Oriente</v>
      </c>
      <c r="D5001" s="2">
        <v>45756065</v>
      </c>
      <c r="E5001" s="2" t="s">
        <v>7</v>
      </c>
      <c r="F5001" s="7">
        <v>147</v>
      </c>
      <c r="G5001" s="7">
        <f t="shared" si="393"/>
        <v>1.47</v>
      </c>
      <c r="H5001" s="7">
        <v>63.6</v>
      </c>
      <c r="I5001" s="7" t="s">
        <v>8</v>
      </c>
      <c r="J5001" s="7">
        <f t="shared" si="394"/>
        <v>63.6</v>
      </c>
      <c r="K5001" s="8">
        <f t="shared" si="395"/>
        <v>29.43218103567958</v>
      </c>
    </row>
    <row r="5002" spans="1:11" x14ac:dyDescent="0.25">
      <c r="A5002" s="1">
        <v>45</v>
      </c>
      <c r="B5002" s="1" t="str">
        <f t="shared" si="391"/>
        <v> Cuba</v>
      </c>
      <c r="C5002" s="1" t="str">
        <f t="shared" si="392"/>
        <v>Centroamérica</v>
      </c>
      <c r="D5002" s="2">
        <v>59651344</v>
      </c>
      <c r="E5002" s="2" t="s">
        <v>7</v>
      </c>
      <c r="F5002" s="7">
        <v>166</v>
      </c>
      <c r="G5002" s="7">
        <f t="shared" si="393"/>
        <v>1.66</v>
      </c>
      <c r="H5002" s="7">
        <v>71.8</v>
      </c>
      <c r="I5002" s="7" t="s">
        <v>8</v>
      </c>
      <c r="J5002" s="7">
        <f t="shared" si="394"/>
        <v>71.8</v>
      </c>
      <c r="K5002" s="8">
        <f t="shared" si="395"/>
        <v>26.056031354332994</v>
      </c>
    </row>
    <row r="5003" spans="1:11" x14ac:dyDescent="0.25">
      <c r="A5003" s="1">
        <v>38</v>
      </c>
      <c r="B5003" s="1" t="str">
        <f t="shared" si="391"/>
        <v> Namibia</v>
      </c>
      <c r="C5003" s="1" t="str">
        <f t="shared" si="392"/>
        <v>África</v>
      </c>
      <c r="D5003" s="2">
        <v>90412316</v>
      </c>
      <c r="E5003" s="2" t="s">
        <v>7</v>
      </c>
      <c r="F5003" s="7">
        <v>187</v>
      </c>
      <c r="G5003" s="7">
        <f t="shared" si="393"/>
        <v>1.87</v>
      </c>
      <c r="H5003" s="7">
        <v>185.4</v>
      </c>
      <c r="I5003" s="7" t="s">
        <v>6</v>
      </c>
      <c r="J5003" s="7">
        <f t="shared" si="394"/>
        <v>84.096025398000009</v>
      </c>
      <c r="K5003" s="8">
        <f t="shared" si="395"/>
        <v>24.048736137150044</v>
      </c>
    </row>
    <row r="5004" spans="1:11" x14ac:dyDescent="0.25">
      <c r="A5004" s="1">
        <v>13</v>
      </c>
      <c r="B5004" s="1" t="str">
        <f t="shared" si="391"/>
        <v> Barbados</v>
      </c>
      <c r="C5004" s="1" t="str">
        <f t="shared" si="392"/>
        <v>Centroamérica</v>
      </c>
      <c r="D5004" s="2">
        <v>99023386</v>
      </c>
      <c r="E5004" s="2" t="s">
        <v>7</v>
      </c>
      <c r="F5004" s="7">
        <v>160</v>
      </c>
      <c r="G5004" s="7">
        <f t="shared" si="393"/>
        <v>1.6</v>
      </c>
      <c r="H5004" s="7">
        <v>145.9</v>
      </c>
      <c r="I5004" s="7" t="s">
        <v>6</v>
      </c>
      <c r="J5004" s="7">
        <f t="shared" si="394"/>
        <v>66.179126783000001</v>
      </c>
      <c r="K5004" s="8">
        <f t="shared" si="395"/>
        <v>25.851221399609372</v>
      </c>
    </row>
    <row r="5005" spans="1:11" x14ac:dyDescent="0.25">
      <c r="A5005" s="1">
        <v>13</v>
      </c>
      <c r="B5005" s="1" t="str">
        <f t="shared" si="391"/>
        <v> Barbados</v>
      </c>
      <c r="C5005" s="1" t="str">
        <f t="shared" si="392"/>
        <v>Centroamérica</v>
      </c>
      <c r="D5005" s="2">
        <v>21335092</v>
      </c>
      <c r="E5005" s="2" t="s">
        <v>7</v>
      </c>
      <c r="F5005" s="7">
        <v>157</v>
      </c>
      <c r="G5005" s="7">
        <f t="shared" si="393"/>
        <v>1.57</v>
      </c>
      <c r="H5005" s="7">
        <v>73.2</v>
      </c>
      <c r="I5005" s="7" t="s">
        <v>8</v>
      </c>
      <c r="J5005" s="7">
        <f t="shared" si="394"/>
        <v>73.2</v>
      </c>
      <c r="K5005" s="8">
        <f t="shared" si="395"/>
        <v>29.696945109335065</v>
      </c>
    </row>
    <row r="5006" spans="1:11" x14ac:dyDescent="0.25">
      <c r="A5006" s="1">
        <v>5</v>
      </c>
      <c r="B5006" s="1" t="str">
        <f t="shared" si="391"/>
        <v> Togo</v>
      </c>
      <c r="C5006" s="1" t="str">
        <f t="shared" si="392"/>
        <v>África</v>
      </c>
      <c r="D5006" s="2">
        <v>46757840</v>
      </c>
      <c r="E5006" s="2" t="s">
        <v>5</v>
      </c>
      <c r="F5006" s="7">
        <v>173</v>
      </c>
      <c r="G5006" s="7">
        <f t="shared" si="393"/>
        <v>1.73</v>
      </c>
      <c r="H5006" s="7">
        <v>69.900000000000006</v>
      </c>
      <c r="I5006" s="7" t="s">
        <v>8</v>
      </c>
      <c r="J5006" s="7">
        <f t="shared" si="394"/>
        <v>69.900000000000006</v>
      </c>
      <c r="K5006" s="8">
        <f t="shared" si="395"/>
        <v>23.355274148818872</v>
      </c>
    </row>
    <row r="5007" spans="1:11" x14ac:dyDescent="0.25">
      <c r="A5007" s="1">
        <v>44</v>
      </c>
      <c r="B5007" s="1" t="str">
        <f t="shared" si="391"/>
        <v> Yemen</v>
      </c>
      <c r="C5007" s="1" t="str">
        <f t="shared" si="392"/>
        <v>Medio Oriente</v>
      </c>
      <c r="D5007" s="2">
        <v>99233207</v>
      </c>
      <c r="E5007" s="2" t="s">
        <v>5</v>
      </c>
      <c r="F5007" s="7">
        <v>178</v>
      </c>
      <c r="G5007" s="7">
        <f t="shared" si="393"/>
        <v>1.78</v>
      </c>
      <c r="H5007" s="7">
        <v>82.6</v>
      </c>
      <c r="I5007" s="7" t="s">
        <v>8</v>
      </c>
      <c r="J5007" s="7">
        <f t="shared" si="394"/>
        <v>82.6</v>
      </c>
      <c r="K5007" s="8">
        <f t="shared" si="395"/>
        <v>26.069940664057565</v>
      </c>
    </row>
    <row r="5008" spans="1:11" x14ac:dyDescent="0.25">
      <c r="A5008" s="1">
        <v>4</v>
      </c>
      <c r="B5008" s="1" t="str">
        <f t="shared" si="391"/>
        <v> Mozambique</v>
      </c>
      <c r="C5008" s="1" t="str">
        <f t="shared" si="392"/>
        <v>África</v>
      </c>
      <c r="D5008" s="2">
        <v>70681593</v>
      </c>
      <c r="E5008" s="2" t="s">
        <v>5</v>
      </c>
      <c r="F5008" s="7">
        <v>155</v>
      </c>
      <c r="G5008" s="7">
        <f t="shared" si="393"/>
        <v>1.55</v>
      </c>
      <c r="H5008" s="7">
        <v>116</v>
      </c>
      <c r="I5008" s="7" t="s">
        <v>6</v>
      </c>
      <c r="J5008" s="7">
        <f t="shared" si="394"/>
        <v>52.61671492</v>
      </c>
      <c r="K5008" s="8">
        <f t="shared" si="395"/>
        <v>21.900817864724242</v>
      </c>
    </row>
    <row r="5009" spans="1:11" x14ac:dyDescent="0.25">
      <c r="A5009" s="1">
        <v>24</v>
      </c>
      <c r="B5009" s="1" t="str">
        <f t="shared" si="391"/>
        <v> China</v>
      </c>
      <c r="C5009" s="1" t="str">
        <f t="shared" si="392"/>
        <v>Asia</v>
      </c>
      <c r="D5009" s="2">
        <v>11987287</v>
      </c>
      <c r="E5009" s="2" t="s">
        <v>5</v>
      </c>
      <c r="F5009" s="7">
        <v>179</v>
      </c>
      <c r="G5009" s="7">
        <f t="shared" si="393"/>
        <v>1.79</v>
      </c>
      <c r="H5009" s="7">
        <v>181.2</v>
      </c>
      <c r="I5009" s="7" t="s">
        <v>6</v>
      </c>
      <c r="J5009" s="7">
        <f t="shared" si="394"/>
        <v>82.190937443999999</v>
      </c>
      <c r="K5009" s="8">
        <f t="shared" si="395"/>
        <v>25.651801580475016</v>
      </c>
    </row>
    <row r="5010" spans="1:11" x14ac:dyDescent="0.25">
      <c r="A5010" s="1">
        <v>54</v>
      </c>
      <c r="B5010" s="1" t="str">
        <f t="shared" si="391"/>
        <v> Bolivia</v>
      </c>
      <c r="C5010" s="1" t="str">
        <f t="shared" si="392"/>
        <v>Sudamérica</v>
      </c>
      <c r="D5010" s="2">
        <v>72828376</v>
      </c>
      <c r="E5010" s="2" t="s">
        <v>5</v>
      </c>
      <c r="F5010" s="7">
        <v>148</v>
      </c>
      <c r="G5010" s="7">
        <f t="shared" si="393"/>
        <v>1.48</v>
      </c>
      <c r="H5010" s="7">
        <v>59.8</v>
      </c>
      <c r="I5010" s="7" t="s">
        <v>8</v>
      </c>
      <c r="J5010" s="7">
        <f t="shared" si="394"/>
        <v>59.8</v>
      </c>
      <c r="K5010" s="8">
        <f t="shared" si="395"/>
        <v>27.300949598246895</v>
      </c>
    </row>
    <row r="5011" spans="1:11" x14ac:dyDescent="0.25">
      <c r="A5011" s="1">
        <v>52</v>
      </c>
      <c r="B5011" s="1" t="str">
        <f t="shared" si="391"/>
        <v> Guatemala</v>
      </c>
      <c r="C5011" s="1" t="str">
        <f t="shared" si="392"/>
        <v>Centroamérica</v>
      </c>
      <c r="D5011" s="2">
        <v>33596495</v>
      </c>
      <c r="E5011" s="2" t="s">
        <v>7</v>
      </c>
      <c r="F5011" s="7">
        <v>183</v>
      </c>
      <c r="G5011" s="7">
        <f t="shared" si="393"/>
        <v>1.83</v>
      </c>
      <c r="H5011" s="7">
        <v>91.2</v>
      </c>
      <c r="I5011" s="7" t="s">
        <v>8</v>
      </c>
      <c r="J5011" s="7">
        <f t="shared" si="394"/>
        <v>91.2</v>
      </c>
      <c r="K5011" s="8">
        <f t="shared" si="395"/>
        <v>27.232822717907371</v>
      </c>
    </row>
    <row r="5012" spans="1:11" x14ac:dyDescent="0.25">
      <c r="A5012" s="1">
        <v>52</v>
      </c>
      <c r="B5012" s="1" t="str">
        <f t="shared" si="391"/>
        <v> Guatemala</v>
      </c>
      <c r="C5012" s="1" t="str">
        <f t="shared" si="392"/>
        <v>Centroamérica</v>
      </c>
      <c r="D5012" s="2">
        <v>72298523</v>
      </c>
      <c r="E5012" s="2" t="s">
        <v>5</v>
      </c>
      <c r="F5012" s="7">
        <v>151</v>
      </c>
      <c r="G5012" s="7">
        <f t="shared" si="393"/>
        <v>1.51</v>
      </c>
      <c r="H5012" s="7">
        <v>56.1</v>
      </c>
      <c r="I5012" s="7" t="s">
        <v>8</v>
      </c>
      <c r="J5012" s="7">
        <f t="shared" si="394"/>
        <v>56.1</v>
      </c>
      <c r="K5012" s="8">
        <f t="shared" si="395"/>
        <v>24.604184027016359</v>
      </c>
    </row>
    <row r="5013" spans="1:11" x14ac:dyDescent="0.25">
      <c r="A5013" s="1">
        <v>17</v>
      </c>
      <c r="B5013" s="1" t="str">
        <f t="shared" si="391"/>
        <v> India</v>
      </c>
      <c r="C5013" s="1" t="str">
        <f t="shared" si="392"/>
        <v>Asia</v>
      </c>
      <c r="D5013" s="2">
        <v>71625267</v>
      </c>
      <c r="E5013" s="2" t="s">
        <v>7</v>
      </c>
      <c r="F5013" s="7">
        <v>168</v>
      </c>
      <c r="G5013" s="7">
        <f t="shared" si="393"/>
        <v>1.68</v>
      </c>
      <c r="H5013" s="7">
        <v>63</v>
      </c>
      <c r="I5013" s="7" t="s">
        <v>8</v>
      </c>
      <c r="J5013" s="7">
        <f t="shared" si="394"/>
        <v>63</v>
      </c>
      <c r="K5013" s="8">
        <f t="shared" si="395"/>
        <v>22.321428571428577</v>
      </c>
    </row>
    <row r="5014" spans="1:11" x14ac:dyDescent="0.25">
      <c r="A5014" s="1">
        <v>29</v>
      </c>
      <c r="B5014" s="1" t="str">
        <f t="shared" si="391"/>
        <v> Angola</v>
      </c>
      <c r="C5014" s="1" t="str">
        <f t="shared" si="392"/>
        <v>África</v>
      </c>
      <c r="D5014" s="2">
        <v>76425953</v>
      </c>
      <c r="E5014" s="2" t="s">
        <v>5</v>
      </c>
      <c r="F5014" s="7">
        <v>150</v>
      </c>
      <c r="G5014" s="7">
        <f t="shared" si="393"/>
        <v>1.5</v>
      </c>
      <c r="H5014" s="7">
        <v>123</v>
      </c>
      <c r="I5014" s="7" t="s">
        <v>6</v>
      </c>
      <c r="J5014" s="7">
        <f t="shared" si="394"/>
        <v>55.791861510000004</v>
      </c>
      <c r="K5014" s="8">
        <f t="shared" si="395"/>
        <v>24.796382893333334</v>
      </c>
    </row>
    <row r="5015" spans="1:11" x14ac:dyDescent="0.25">
      <c r="A5015" s="1">
        <v>7</v>
      </c>
      <c r="B5015" s="1" t="str">
        <f t="shared" si="391"/>
        <v> Tanzania</v>
      </c>
      <c r="C5015" s="1" t="str">
        <f t="shared" si="392"/>
        <v>África</v>
      </c>
      <c r="D5015" s="2">
        <v>39270830</v>
      </c>
      <c r="E5015" s="2" t="s">
        <v>7</v>
      </c>
      <c r="F5015" s="7">
        <v>128</v>
      </c>
      <c r="G5015" s="7">
        <f t="shared" si="393"/>
        <v>1.28</v>
      </c>
      <c r="H5015" s="7">
        <v>33.6</v>
      </c>
      <c r="I5015" s="7" t="s">
        <v>8</v>
      </c>
      <c r="J5015" s="7">
        <f t="shared" si="394"/>
        <v>33.6</v>
      </c>
      <c r="K5015" s="8">
        <f t="shared" si="395"/>
        <v>20.5078125</v>
      </c>
    </row>
    <row r="5016" spans="1:11" x14ac:dyDescent="0.25">
      <c r="A5016" s="1">
        <v>10</v>
      </c>
      <c r="B5016" s="1" t="str">
        <f t="shared" si="391"/>
        <v> Chile</v>
      </c>
      <c r="C5016" s="1" t="str">
        <f t="shared" si="392"/>
        <v>Sudamérica</v>
      </c>
      <c r="D5016" s="2">
        <v>40005422</v>
      </c>
      <c r="E5016" s="2" t="s">
        <v>7</v>
      </c>
      <c r="F5016" s="7">
        <v>142</v>
      </c>
      <c r="G5016" s="7">
        <f t="shared" si="393"/>
        <v>1.42</v>
      </c>
      <c r="H5016" s="7">
        <v>49.6</v>
      </c>
      <c r="I5016" s="7" t="s">
        <v>8</v>
      </c>
      <c r="J5016" s="7">
        <f t="shared" si="394"/>
        <v>49.6</v>
      </c>
      <c r="K5016" s="8">
        <f t="shared" si="395"/>
        <v>24.598293989287839</v>
      </c>
    </row>
    <row r="5017" spans="1:11" x14ac:dyDescent="0.25">
      <c r="A5017" s="1">
        <v>12</v>
      </c>
      <c r="B5017" s="1" t="str">
        <f t="shared" si="391"/>
        <v> Dominica</v>
      </c>
      <c r="C5017" s="1" t="str">
        <f t="shared" si="392"/>
        <v>Centroamérica</v>
      </c>
      <c r="D5017" s="2">
        <v>43377856</v>
      </c>
      <c r="E5017" s="2" t="s">
        <v>7</v>
      </c>
      <c r="F5017" s="7">
        <v>174</v>
      </c>
      <c r="G5017" s="7">
        <f t="shared" si="393"/>
        <v>1.74</v>
      </c>
      <c r="H5017" s="7">
        <v>154.1</v>
      </c>
      <c r="I5017" s="7" t="s">
        <v>6</v>
      </c>
      <c r="J5017" s="7">
        <f t="shared" si="394"/>
        <v>69.898584217000007</v>
      </c>
      <c r="K5017" s="8">
        <f t="shared" si="395"/>
        <v>23.087126508455544</v>
      </c>
    </row>
    <row r="5018" spans="1:11" x14ac:dyDescent="0.25">
      <c r="A5018" s="1">
        <v>60</v>
      </c>
      <c r="B5018" s="1" t="str">
        <f t="shared" si="391"/>
        <v> Nicaragua</v>
      </c>
      <c r="C5018" s="1" t="str">
        <f t="shared" si="392"/>
        <v>Centroamérica</v>
      </c>
      <c r="D5018" s="2">
        <v>37431612</v>
      </c>
      <c r="E5018" s="2" t="s">
        <v>7</v>
      </c>
      <c r="F5018" s="7">
        <v>156</v>
      </c>
      <c r="G5018" s="7">
        <f t="shared" si="393"/>
        <v>1.56</v>
      </c>
      <c r="H5018" s="7">
        <v>67.5</v>
      </c>
      <c r="I5018" s="7" t="s">
        <v>8</v>
      </c>
      <c r="J5018" s="7">
        <f t="shared" si="394"/>
        <v>67.5</v>
      </c>
      <c r="K5018" s="8">
        <f t="shared" si="395"/>
        <v>27.73668639053254</v>
      </c>
    </row>
    <row r="5019" spans="1:11" x14ac:dyDescent="0.25">
      <c r="A5019" s="1">
        <v>49</v>
      </c>
      <c r="B5019" s="1" t="str">
        <f t="shared" si="391"/>
        <v> Uruguay</v>
      </c>
      <c r="C5019" s="1" t="str">
        <f t="shared" si="392"/>
        <v>Sudamérica</v>
      </c>
      <c r="D5019" s="2">
        <v>80989182</v>
      </c>
      <c r="E5019" s="2" t="s">
        <v>5</v>
      </c>
      <c r="F5019" s="7">
        <v>165</v>
      </c>
      <c r="G5019" s="7">
        <f t="shared" si="393"/>
        <v>1.65</v>
      </c>
      <c r="H5019" s="7">
        <v>84.2</v>
      </c>
      <c r="I5019" s="7" t="s">
        <v>8</v>
      </c>
      <c r="J5019" s="7">
        <f t="shared" si="394"/>
        <v>84.2</v>
      </c>
      <c r="K5019" s="8">
        <f t="shared" si="395"/>
        <v>30.927456382001839</v>
      </c>
    </row>
    <row r="5020" spans="1:11" x14ac:dyDescent="0.25">
      <c r="A5020" s="1">
        <v>55</v>
      </c>
      <c r="B5020" s="1" t="str">
        <f t="shared" si="391"/>
        <v> Honduras</v>
      </c>
      <c r="C5020" s="1" t="str">
        <f t="shared" si="392"/>
        <v>Centroamérica</v>
      </c>
      <c r="D5020" s="2">
        <v>21338238</v>
      </c>
      <c r="E5020" s="2" t="s">
        <v>5</v>
      </c>
      <c r="F5020" s="7">
        <v>146</v>
      </c>
      <c r="G5020" s="7">
        <f t="shared" si="393"/>
        <v>1.46</v>
      </c>
      <c r="H5020" s="7">
        <v>122.1</v>
      </c>
      <c r="I5020" s="7" t="s">
        <v>6</v>
      </c>
      <c r="J5020" s="7">
        <f t="shared" si="394"/>
        <v>55.383628377000001</v>
      </c>
      <c r="K5020" s="8">
        <f t="shared" si="395"/>
        <v>25.982186328110345</v>
      </c>
    </row>
    <row r="5021" spans="1:11" x14ac:dyDescent="0.25">
      <c r="A5021" s="1">
        <v>1</v>
      </c>
      <c r="B5021" s="1" t="str">
        <f t="shared" si="391"/>
        <v> Eritrea</v>
      </c>
      <c r="C5021" s="1" t="str">
        <f t="shared" si="392"/>
        <v>África</v>
      </c>
      <c r="D5021" s="2">
        <v>67206092</v>
      </c>
      <c r="E5021" s="2" t="s">
        <v>5</v>
      </c>
      <c r="F5021" s="7">
        <v>155</v>
      </c>
      <c r="G5021" s="7">
        <f t="shared" si="393"/>
        <v>1.55</v>
      </c>
      <c r="H5021" s="7">
        <v>109.6</v>
      </c>
      <c r="I5021" s="7" t="s">
        <v>6</v>
      </c>
      <c r="J5021" s="7">
        <f t="shared" si="394"/>
        <v>49.713723752</v>
      </c>
      <c r="K5021" s="8">
        <f t="shared" si="395"/>
        <v>20.692496879084285</v>
      </c>
    </row>
    <row r="5022" spans="1:11" x14ac:dyDescent="0.25">
      <c r="A5022" s="1">
        <v>3</v>
      </c>
      <c r="B5022" s="1" t="str">
        <f t="shared" si="391"/>
        <v> Uganda</v>
      </c>
      <c r="C5022" s="1" t="str">
        <f t="shared" si="392"/>
        <v>África</v>
      </c>
      <c r="D5022" s="2">
        <v>37565075</v>
      </c>
      <c r="E5022" s="2" t="s">
        <v>7</v>
      </c>
      <c r="F5022" s="7">
        <v>148</v>
      </c>
      <c r="G5022" s="7">
        <f t="shared" si="393"/>
        <v>1.48</v>
      </c>
      <c r="H5022" s="7">
        <v>122.4</v>
      </c>
      <c r="I5022" s="7" t="s">
        <v>6</v>
      </c>
      <c r="J5022" s="7">
        <f t="shared" si="394"/>
        <v>55.519706088000007</v>
      </c>
      <c r="K5022" s="8">
        <f t="shared" si="395"/>
        <v>25.346834408327251</v>
      </c>
    </row>
    <row r="5023" spans="1:11" x14ac:dyDescent="0.25">
      <c r="A5023" s="1">
        <v>45</v>
      </c>
      <c r="B5023" s="1" t="str">
        <f t="shared" si="391"/>
        <v> Cuba</v>
      </c>
      <c r="C5023" s="1" t="str">
        <f t="shared" si="392"/>
        <v>Centroamérica</v>
      </c>
      <c r="D5023" s="2">
        <v>64590047</v>
      </c>
      <c r="E5023" s="2" t="s">
        <v>5</v>
      </c>
      <c r="F5023" s="7">
        <v>159</v>
      </c>
      <c r="G5023" s="7">
        <f t="shared" si="393"/>
        <v>1.59</v>
      </c>
      <c r="H5023" s="7">
        <v>72</v>
      </c>
      <c r="I5023" s="7" t="s">
        <v>8</v>
      </c>
      <c r="J5023" s="7">
        <f t="shared" si="394"/>
        <v>72</v>
      </c>
      <c r="K5023" s="8">
        <f t="shared" si="395"/>
        <v>28.479886080455675</v>
      </c>
    </row>
    <row r="5024" spans="1:11" x14ac:dyDescent="0.25">
      <c r="A5024" s="1">
        <v>39</v>
      </c>
      <c r="B5024" s="1" t="str">
        <f t="shared" si="391"/>
        <v> Portugal</v>
      </c>
      <c r="C5024" s="1" t="str">
        <f t="shared" si="392"/>
        <v>Europa</v>
      </c>
      <c r="D5024" s="2">
        <v>59330817</v>
      </c>
      <c r="E5024" s="2" t="s">
        <v>7</v>
      </c>
      <c r="F5024" s="7">
        <v>163</v>
      </c>
      <c r="G5024" s="7">
        <f t="shared" si="393"/>
        <v>1.63</v>
      </c>
      <c r="H5024" s="7">
        <v>70.3</v>
      </c>
      <c r="I5024" s="7" t="s">
        <v>8</v>
      </c>
      <c r="J5024" s="7">
        <f t="shared" si="394"/>
        <v>70.3</v>
      </c>
      <c r="K5024" s="8">
        <f t="shared" si="395"/>
        <v>26.459407580262713</v>
      </c>
    </row>
    <row r="5025" spans="1:11" x14ac:dyDescent="0.25">
      <c r="A5025" s="1">
        <v>4</v>
      </c>
      <c r="B5025" s="1" t="str">
        <f t="shared" si="391"/>
        <v> Mozambique</v>
      </c>
      <c r="C5025" s="1" t="str">
        <f t="shared" si="392"/>
        <v>África</v>
      </c>
      <c r="D5025" s="2">
        <v>19713026</v>
      </c>
      <c r="E5025" s="2" t="s">
        <v>7</v>
      </c>
      <c r="F5025" s="7">
        <v>179</v>
      </c>
      <c r="G5025" s="7">
        <f t="shared" si="393"/>
        <v>1.79</v>
      </c>
      <c r="H5025" s="7">
        <v>62.5</v>
      </c>
      <c r="I5025" s="7" t="s">
        <v>8</v>
      </c>
      <c r="J5025" s="7">
        <f t="shared" si="394"/>
        <v>62.5</v>
      </c>
      <c r="K5025" s="8">
        <f t="shared" si="395"/>
        <v>19.506257607440467</v>
      </c>
    </row>
    <row r="5026" spans="1:11" x14ac:dyDescent="0.25">
      <c r="A5026" s="1">
        <v>1</v>
      </c>
      <c r="B5026" s="1" t="str">
        <f t="shared" si="391"/>
        <v> Eritrea</v>
      </c>
      <c r="C5026" s="1" t="str">
        <f t="shared" si="392"/>
        <v>África</v>
      </c>
      <c r="D5026" s="2">
        <v>27021628</v>
      </c>
      <c r="E5026" s="2" t="s">
        <v>7</v>
      </c>
      <c r="F5026" s="7">
        <v>168</v>
      </c>
      <c r="G5026" s="7">
        <f t="shared" si="393"/>
        <v>1.68</v>
      </c>
      <c r="H5026" s="7">
        <v>129.19999999999999</v>
      </c>
      <c r="I5026" s="7" t="s">
        <v>6</v>
      </c>
      <c r="J5026" s="7">
        <f t="shared" si="394"/>
        <v>58.604134203999998</v>
      </c>
      <c r="K5026" s="8">
        <f t="shared" si="395"/>
        <v>20.763936438492067</v>
      </c>
    </row>
    <row r="5027" spans="1:11" x14ac:dyDescent="0.25">
      <c r="A5027" s="1">
        <v>15</v>
      </c>
      <c r="B5027" s="1" t="str">
        <f t="shared" si="391"/>
        <v> Burundi</v>
      </c>
      <c r="C5027" s="1" t="str">
        <f t="shared" si="392"/>
        <v>África</v>
      </c>
      <c r="D5027" s="2">
        <v>31618150</v>
      </c>
      <c r="E5027" s="2" t="s">
        <v>7</v>
      </c>
      <c r="F5027" s="7">
        <v>133</v>
      </c>
      <c r="G5027" s="7">
        <f t="shared" si="393"/>
        <v>1.33</v>
      </c>
      <c r="H5027" s="7">
        <v>85.5</v>
      </c>
      <c r="I5027" s="7" t="s">
        <v>6</v>
      </c>
      <c r="J5027" s="7">
        <f t="shared" si="394"/>
        <v>38.782147635000001</v>
      </c>
      <c r="K5027" s="8">
        <f t="shared" si="395"/>
        <v>21.924443233082705</v>
      </c>
    </row>
    <row r="5028" spans="1:11" x14ac:dyDescent="0.25">
      <c r="A5028" s="1">
        <v>8</v>
      </c>
      <c r="B5028" s="1" t="str">
        <f t="shared" si="391"/>
        <v> Paraguay</v>
      </c>
      <c r="C5028" s="1" t="str">
        <f t="shared" si="392"/>
        <v>Sudamérica</v>
      </c>
      <c r="D5028" s="2">
        <v>24909911</v>
      </c>
      <c r="E5028" s="2" t="s">
        <v>7</v>
      </c>
      <c r="F5028" s="7">
        <v>158</v>
      </c>
      <c r="G5028" s="7">
        <f t="shared" si="393"/>
        <v>1.58</v>
      </c>
      <c r="H5028" s="7">
        <v>145.9</v>
      </c>
      <c r="I5028" s="7" t="s">
        <v>6</v>
      </c>
      <c r="J5028" s="7">
        <f t="shared" si="394"/>
        <v>66.179126783000001</v>
      </c>
      <c r="K5028" s="8">
        <f t="shared" si="395"/>
        <v>26.509824860999835</v>
      </c>
    </row>
    <row r="5029" spans="1:11" x14ac:dyDescent="0.25">
      <c r="A5029" s="1">
        <v>28</v>
      </c>
      <c r="B5029" s="1" t="str">
        <f t="shared" si="391"/>
        <v> Austria</v>
      </c>
      <c r="C5029" s="1" t="str">
        <f t="shared" si="392"/>
        <v>Europa</v>
      </c>
      <c r="D5029" s="2">
        <v>91919013</v>
      </c>
      <c r="E5029" s="2" t="s">
        <v>7</v>
      </c>
      <c r="F5029" s="7">
        <v>162</v>
      </c>
      <c r="G5029" s="7">
        <f t="shared" si="393"/>
        <v>1.62</v>
      </c>
      <c r="H5029" s="7">
        <v>52.8</v>
      </c>
      <c r="I5029" s="7" t="s">
        <v>8</v>
      </c>
      <c r="J5029" s="7">
        <f t="shared" si="394"/>
        <v>52.8</v>
      </c>
      <c r="K5029" s="8">
        <f t="shared" si="395"/>
        <v>20.118884316415176</v>
      </c>
    </row>
    <row r="5030" spans="1:11" x14ac:dyDescent="0.25">
      <c r="A5030" s="1">
        <v>37</v>
      </c>
      <c r="B5030" s="1" t="str">
        <f t="shared" si="391"/>
        <v> Albania</v>
      </c>
      <c r="C5030" s="1" t="str">
        <f t="shared" si="392"/>
        <v>Europa</v>
      </c>
      <c r="D5030" s="2">
        <v>21287836</v>
      </c>
      <c r="E5030" s="2" t="s">
        <v>5</v>
      </c>
      <c r="F5030" s="7">
        <v>195</v>
      </c>
      <c r="G5030" s="7">
        <f t="shared" si="393"/>
        <v>1.95</v>
      </c>
      <c r="H5030" s="7">
        <v>103.7</v>
      </c>
      <c r="I5030" s="7" t="s">
        <v>8</v>
      </c>
      <c r="J5030" s="7">
        <f t="shared" si="394"/>
        <v>103.7</v>
      </c>
      <c r="K5030" s="8">
        <f t="shared" si="395"/>
        <v>27.271531886916506</v>
      </c>
    </row>
    <row r="5031" spans="1:11" x14ac:dyDescent="0.25">
      <c r="A5031" s="1">
        <v>17</v>
      </c>
      <c r="B5031" s="1" t="str">
        <f t="shared" si="391"/>
        <v> India</v>
      </c>
      <c r="C5031" s="1" t="str">
        <f t="shared" si="392"/>
        <v>Asia</v>
      </c>
      <c r="D5031" s="2">
        <v>81466158</v>
      </c>
      <c r="E5031" s="2" t="s">
        <v>7</v>
      </c>
      <c r="F5031" s="7">
        <v>163</v>
      </c>
      <c r="G5031" s="7">
        <f t="shared" si="393"/>
        <v>1.63</v>
      </c>
      <c r="H5031" s="7">
        <v>144.4</v>
      </c>
      <c r="I5031" s="7" t="s">
        <v>6</v>
      </c>
      <c r="J5031" s="7">
        <f t="shared" si="394"/>
        <v>65.498738228000008</v>
      </c>
      <c r="K5031" s="8">
        <f t="shared" si="395"/>
        <v>24.652315942639923</v>
      </c>
    </row>
    <row r="5032" spans="1:11" x14ac:dyDescent="0.25">
      <c r="A5032" s="1">
        <v>36</v>
      </c>
      <c r="B5032" s="1" t="str">
        <f t="shared" si="391"/>
        <v> Montenegro</v>
      </c>
      <c r="C5032" s="1" t="str">
        <f t="shared" si="392"/>
        <v>Europa</v>
      </c>
      <c r="D5032" s="2">
        <v>84919266</v>
      </c>
      <c r="E5032" s="2" t="s">
        <v>7</v>
      </c>
      <c r="F5032" s="7">
        <v>156</v>
      </c>
      <c r="G5032" s="7">
        <f t="shared" si="393"/>
        <v>1.56</v>
      </c>
      <c r="H5032" s="7">
        <v>125.2</v>
      </c>
      <c r="I5032" s="7" t="s">
        <v>6</v>
      </c>
      <c r="J5032" s="7">
        <f t="shared" si="394"/>
        <v>56.789764724000001</v>
      </c>
      <c r="K5032" s="8">
        <f t="shared" si="395"/>
        <v>23.335702138395792</v>
      </c>
    </row>
    <row r="5033" spans="1:11" x14ac:dyDescent="0.25">
      <c r="A5033" s="1">
        <v>24</v>
      </c>
      <c r="B5033" s="1" t="str">
        <f t="shared" si="391"/>
        <v> China</v>
      </c>
      <c r="C5033" s="1" t="str">
        <f t="shared" si="392"/>
        <v>Asia</v>
      </c>
      <c r="D5033" s="2">
        <v>84508354</v>
      </c>
      <c r="E5033" s="2" t="s">
        <v>7</v>
      </c>
      <c r="F5033" s="7">
        <v>154</v>
      </c>
      <c r="G5033" s="7">
        <f t="shared" si="393"/>
        <v>1.54</v>
      </c>
      <c r="H5033" s="7">
        <v>53.4</v>
      </c>
      <c r="I5033" s="7" t="s">
        <v>8</v>
      </c>
      <c r="J5033" s="7">
        <f t="shared" si="394"/>
        <v>53.4</v>
      </c>
      <c r="K5033" s="8">
        <f t="shared" si="395"/>
        <v>22.516444594366671</v>
      </c>
    </row>
    <row r="5034" spans="1:11" x14ac:dyDescent="0.25">
      <c r="A5034" s="1">
        <v>31</v>
      </c>
      <c r="B5034" s="1" t="str">
        <f t="shared" si="391"/>
        <v> Gambia</v>
      </c>
      <c r="C5034" s="1" t="str">
        <f t="shared" si="392"/>
        <v>África</v>
      </c>
      <c r="D5034" s="2">
        <v>12044328</v>
      </c>
      <c r="E5034" s="2" t="s">
        <v>7</v>
      </c>
      <c r="F5034" s="7">
        <v>142</v>
      </c>
      <c r="G5034" s="7">
        <f t="shared" si="393"/>
        <v>1.42</v>
      </c>
      <c r="H5034" s="7">
        <v>126.8</v>
      </c>
      <c r="I5034" s="7" t="s">
        <v>6</v>
      </c>
      <c r="J5034" s="7">
        <f t="shared" si="394"/>
        <v>57.515512516000001</v>
      </c>
      <c r="K5034" s="8">
        <f t="shared" si="395"/>
        <v>28.523860601071217</v>
      </c>
    </row>
    <row r="5035" spans="1:11" x14ac:dyDescent="0.25">
      <c r="A5035" s="1">
        <v>29</v>
      </c>
      <c r="B5035" s="1" t="str">
        <f t="shared" si="391"/>
        <v> Angola</v>
      </c>
      <c r="C5035" s="1" t="str">
        <f t="shared" si="392"/>
        <v>África</v>
      </c>
      <c r="D5035" s="2">
        <v>74687387</v>
      </c>
      <c r="E5035" s="2" t="s">
        <v>7</v>
      </c>
      <c r="F5035" s="7">
        <v>144</v>
      </c>
      <c r="G5035" s="7">
        <f t="shared" si="393"/>
        <v>1.44</v>
      </c>
      <c r="H5035" s="7">
        <v>53.5</v>
      </c>
      <c r="I5035" s="7" t="s">
        <v>8</v>
      </c>
      <c r="J5035" s="7">
        <f t="shared" si="394"/>
        <v>53.5</v>
      </c>
      <c r="K5035" s="8">
        <f t="shared" si="395"/>
        <v>25.800540123456791</v>
      </c>
    </row>
    <row r="5036" spans="1:11" x14ac:dyDescent="0.25">
      <c r="A5036" s="1">
        <v>64</v>
      </c>
      <c r="B5036" s="1" t="str">
        <f t="shared" si="391"/>
        <v> Kiribati</v>
      </c>
      <c r="C5036" s="1" t="str">
        <f t="shared" si="392"/>
        <v>Oceanía</v>
      </c>
      <c r="D5036" s="2">
        <v>30093919</v>
      </c>
      <c r="E5036" s="2" t="s">
        <v>5</v>
      </c>
      <c r="F5036" s="7">
        <v>169</v>
      </c>
      <c r="G5036" s="7">
        <f t="shared" si="393"/>
        <v>1.69</v>
      </c>
      <c r="H5036" s="7">
        <v>90.4</v>
      </c>
      <c r="I5036" s="7" t="s">
        <v>8</v>
      </c>
      <c r="J5036" s="7">
        <f t="shared" si="394"/>
        <v>90.4</v>
      </c>
      <c r="K5036" s="8">
        <f t="shared" si="395"/>
        <v>31.651552816778128</v>
      </c>
    </row>
    <row r="5037" spans="1:11" x14ac:dyDescent="0.25">
      <c r="A5037" s="1">
        <v>2</v>
      </c>
      <c r="B5037" s="1" t="str">
        <f t="shared" si="391"/>
        <v> Burkina Faso</v>
      </c>
      <c r="C5037" s="1" t="str">
        <f t="shared" si="392"/>
        <v>África</v>
      </c>
      <c r="D5037" s="2">
        <v>31336466</v>
      </c>
      <c r="E5037" s="2" t="s">
        <v>5</v>
      </c>
      <c r="F5037" s="7">
        <v>152</v>
      </c>
      <c r="G5037" s="7">
        <f t="shared" si="393"/>
        <v>1.52</v>
      </c>
      <c r="H5037" s="7">
        <v>105.8</v>
      </c>
      <c r="I5037" s="7" t="s">
        <v>6</v>
      </c>
      <c r="J5037" s="7">
        <f t="shared" si="394"/>
        <v>47.990072746000003</v>
      </c>
      <c r="K5037" s="8">
        <f t="shared" si="395"/>
        <v>20.771326500173132</v>
      </c>
    </row>
    <row r="5038" spans="1:11" x14ac:dyDescent="0.25">
      <c r="A5038" s="1">
        <v>34</v>
      </c>
      <c r="B5038" s="1" t="str">
        <f t="shared" si="391"/>
        <v> Bulgaria</v>
      </c>
      <c r="C5038" s="1" t="str">
        <f t="shared" si="392"/>
        <v>Europa</v>
      </c>
      <c r="D5038" s="2">
        <v>49170012</v>
      </c>
      <c r="E5038" s="2" t="s">
        <v>5</v>
      </c>
      <c r="F5038" s="7">
        <v>193</v>
      </c>
      <c r="G5038" s="7">
        <f t="shared" si="393"/>
        <v>1.93</v>
      </c>
      <c r="H5038" s="7">
        <v>107.7</v>
      </c>
      <c r="I5038" s="7" t="s">
        <v>8</v>
      </c>
      <c r="J5038" s="7">
        <f t="shared" si="394"/>
        <v>107.7</v>
      </c>
      <c r="K5038" s="8">
        <f t="shared" si="395"/>
        <v>28.913527879943086</v>
      </c>
    </row>
    <row r="5039" spans="1:11" x14ac:dyDescent="0.25">
      <c r="A5039" s="1">
        <v>48</v>
      </c>
      <c r="B5039" s="1" t="str">
        <f t="shared" si="391"/>
        <v> Vanuatu</v>
      </c>
      <c r="C5039" s="1" t="str">
        <f t="shared" si="392"/>
        <v>Oceanía</v>
      </c>
      <c r="D5039" s="2">
        <v>28157331</v>
      </c>
      <c r="E5039" s="2" t="s">
        <v>5</v>
      </c>
      <c r="F5039" s="7">
        <v>156</v>
      </c>
      <c r="G5039" s="7">
        <f t="shared" si="393"/>
        <v>1.56</v>
      </c>
      <c r="H5039" s="7">
        <v>125.4</v>
      </c>
      <c r="I5039" s="7" t="s">
        <v>6</v>
      </c>
      <c r="J5039" s="7">
        <f t="shared" si="394"/>
        <v>56.880483198000007</v>
      </c>
      <c r="K5039" s="8">
        <f t="shared" si="395"/>
        <v>23.372979617850099</v>
      </c>
    </row>
    <row r="5040" spans="1:11" x14ac:dyDescent="0.25">
      <c r="A5040" s="1">
        <v>47</v>
      </c>
      <c r="B5040" s="1" t="str">
        <f t="shared" si="391"/>
        <v> Malta</v>
      </c>
      <c r="C5040" s="1" t="str">
        <f t="shared" si="392"/>
        <v>África</v>
      </c>
      <c r="D5040" s="2">
        <v>39606268</v>
      </c>
      <c r="E5040" s="2" t="s">
        <v>5</v>
      </c>
      <c r="F5040" s="7">
        <v>153</v>
      </c>
      <c r="G5040" s="7">
        <f t="shared" si="393"/>
        <v>1.53</v>
      </c>
      <c r="H5040" s="7">
        <v>74.400000000000006</v>
      </c>
      <c r="I5040" s="7" t="s">
        <v>8</v>
      </c>
      <c r="J5040" s="7">
        <f t="shared" si="394"/>
        <v>74.400000000000006</v>
      </c>
      <c r="K5040" s="8">
        <f t="shared" si="395"/>
        <v>31.78264769960272</v>
      </c>
    </row>
    <row r="5041" spans="1:11" x14ac:dyDescent="0.25">
      <c r="A5041" s="1">
        <v>58</v>
      </c>
      <c r="B5041" s="1" t="str">
        <f t="shared" si="391"/>
        <v> Guyana</v>
      </c>
      <c r="C5041" s="1" t="str">
        <f t="shared" si="392"/>
        <v>Sudamérica</v>
      </c>
      <c r="D5041" s="2">
        <v>15954258</v>
      </c>
      <c r="E5041" s="2" t="s">
        <v>5</v>
      </c>
      <c r="F5041" s="7">
        <v>143</v>
      </c>
      <c r="G5041" s="7">
        <f t="shared" si="393"/>
        <v>1.43</v>
      </c>
      <c r="H5041" s="7">
        <v>56.8</v>
      </c>
      <c r="I5041" s="7" t="s">
        <v>8</v>
      </c>
      <c r="J5041" s="7">
        <f t="shared" si="394"/>
        <v>56.8</v>
      </c>
      <c r="K5041" s="8">
        <f t="shared" si="395"/>
        <v>27.776419384810996</v>
      </c>
    </row>
    <row r="5042" spans="1:11" x14ac:dyDescent="0.25">
      <c r="A5042" s="1">
        <v>26</v>
      </c>
      <c r="B5042" s="1" t="str">
        <f t="shared" si="391"/>
        <v> Senegal</v>
      </c>
      <c r="C5042" s="1" t="str">
        <f t="shared" si="392"/>
        <v>África</v>
      </c>
      <c r="D5042" s="2">
        <v>82935172</v>
      </c>
      <c r="E5042" s="2" t="s">
        <v>7</v>
      </c>
      <c r="F5042" s="7">
        <v>157</v>
      </c>
      <c r="G5042" s="7">
        <f t="shared" si="393"/>
        <v>1.57</v>
      </c>
      <c r="H5042" s="7">
        <v>54.6</v>
      </c>
      <c r="I5042" s="7" t="s">
        <v>8</v>
      </c>
      <c r="J5042" s="7">
        <f t="shared" si="394"/>
        <v>54.6</v>
      </c>
      <c r="K5042" s="8">
        <f t="shared" si="395"/>
        <v>22.151000040569595</v>
      </c>
    </row>
    <row r="5043" spans="1:11" x14ac:dyDescent="0.25">
      <c r="A5043" s="1">
        <v>56</v>
      </c>
      <c r="B5043" s="1" t="str">
        <f t="shared" si="391"/>
        <v> Armenia</v>
      </c>
      <c r="C5043" s="1" t="str">
        <f t="shared" si="392"/>
        <v>Medio Oriente</v>
      </c>
      <c r="D5043" s="2">
        <v>11035891</v>
      </c>
      <c r="E5043" s="2" t="s">
        <v>7</v>
      </c>
      <c r="F5043" s="7">
        <v>141</v>
      </c>
      <c r="G5043" s="7">
        <f t="shared" si="393"/>
        <v>1.41</v>
      </c>
      <c r="H5043" s="7">
        <v>122.4</v>
      </c>
      <c r="I5043" s="7" t="s">
        <v>6</v>
      </c>
      <c r="J5043" s="7">
        <f t="shared" si="394"/>
        <v>55.519706088000007</v>
      </c>
      <c r="K5043" s="8">
        <f t="shared" si="395"/>
        <v>27.926012820280675</v>
      </c>
    </row>
    <row r="5044" spans="1:11" x14ac:dyDescent="0.25">
      <c r="A5044" s="1">
        <v>25</v>
      </c>
      <c r="B5044" s="1" t="str">
        <f t="shared" si="391"/>
        <v> Zambia</v>
      </c>
      <c r="C5044" s="1" t="str">
        <f t="shared" si="392"/>
        <v>África</v>
      </c>
      <c r="D5044" s="2">
        <v>33603162</v>
      </c>
      <c r="E5044" s="2" t="s">
        <v>5</v>
      </c>
      <c r="F5044" s="7">
        <v>169</v>
      </c>
      <c r="G5044" s="7">
        <f t="shared" si="393"/>
        <v>1.69</v>
      </c>
      <c r="H5044" s="7">
        <v>61.4</v>
      </c>
      <c r="I5044" s="7" t="s">
        <v>8</v>
      </c>
      <c r="J5044" s="7">
        <f t="shared" si="394"/>
        <v>61.4</v>
      </c>
      <c r="K5044" s="8">
        <f t="shared" si="395"/>
        <v>21.497846714050631</v>
      </c>
    </row>
    <row r="5045" spans="1:11" x14ac:dyDescent="0.25">
      <c r="A5045" s="1">
        <v>11</v>
      </c>
      <c r="B5045" s="1" t="str">
        <f t="shared" si="391"/>
        <v> El Salvador</v>
      </c>
      <c r="C5045" s="1" t="str">
        <f t="shared" si="392"/>
        <v>Centroamérica</v>
      </c>
      <c r="D5045" s="2">
        <v>88292186</v>
      </c>
      <c r="E5045" s="2" t="s">
        <v>5</v>
      </c>
      <c r="F5045" s="7">
        <v>171</v>
      </c>
      <c r="G5045" s="7">
        <f t="shared" si="393"/>
        <v>1.71</v>
      </c>
      <c r="H5045" s="7">
        <v>92.3</v>
      </c>
      <c r="I5045" s="7" t="s">
        <v>8</v>
      </c>
      <c r="J5045" s="7">
        <f t="shared" si="394"/>
        <v>92.3</v>
      </c>
      <c r="K5045" s="8">
        <f t="shared" si="395"/>
        <v>31.565267945692693</v>
      </c>
    </row>
    <row r="5046" spans="1:11" x14ac:dyDescent="0.25">
      <c r="A5046" s="1">
        <v>24</v>
      </c>
      <c r="B5046" s="1" t="str">
        <f t="shared" si="391"/>
        <v> China</v>
      </c>
      <c r="C5046" s="1" t="str">
        <f t="shared" si="392"/>
        <v>Asia</v>
      </c>
      <c r="D5046" s="2">
        <v>81375570</v>
      </c>
      <c r="E5046" s="2" t="s">
        <v>7</v>
      </c>
      <c r="F5046" s="7">
        <v>172</v>
      </c>
      <c r="G5046" s="7">
        <f t="shared" si="393"/>
        <v>1.72</v>
      </c>
      <c r="H5046" s="7">
        <v>74.099999999999994</v>
      </c>
      <c r="I5046" s="7" t="s">
        <v>8</v>
      </c>
      <c r="J5046" s="7">
        <f t="shared" si="394"/>
        <v>74.099999999999994</v>
      </c>
      <c r="K5046" s="8">
        <f t="shared" si="395"/>
        <v>25.047322877230936</v>
      </c>
    </row>
    <row r="5047" spans="1:11" x14ac:dyDescent="0.25">
      <c r="A5047" s="1">
        <v>35</v>
      </c>
      <c r="B5047" s="1" t="str">
        <f t="shared" si="391"/>
        <v> Cabo Verde</v>
      </c>
      <c r="C5047" s="1" t="str">
        <f t="shared" si="392"/>
        <v>África</v>
      </c>
      <c r="D5047" s="2">
        <v>62794514</v>
      </c>
      <c r="E5047" s="2" t="s">
        <v>7</v>
      </c>
      <c r="F5047" s="7">
        <v>161</v>
      </c>
      <c r="G5047" s="7">
        <f t="shared" si="393"/>
        <v>1.61</v>
      </c>
      <c r="H5047" s="7">
        <v>130.30000000000001</v>
      </c>
      <c r="I5047" s="7" t="s">
        <v>6</v>
      </c>
      <c r="J5047" s="7">
        <f t="shared" si="394"/>
        <v>59.103085811000007</v>
      </c>
      <c r="K5047" s="8">
        <f t="shared" si="395"/>
        <v>22.801236762084795</v>
      </c>
    </row>
    <row r="5048" spans="1:11" x14ac:dyDescent="0.25">
      <c r="A5048" s="1">
        <v>9</v>
      </c>
      <c r="B5048" s="1" t="str">
        <f t="shared" si="391"/>
        <v> Seychelles</v>
      </c>
      <c r="C5048" s="1" t="str">
        <f t="shared" si="392"/>
        <v>Medio Oriente</v>
      </c>
      <c r="D5048" s="2">
        <v>97654890</v>
      </c>
      <c r="E5048" s="2" t="s">
        <v>7</v>
      </c>
      <c r="F5048" s="7">
        <v>140</v>
      </c>
      <c r="G5048" s="7">
        <f t="shared" si="393"/>
        <v>1.4</v>
      </c>
      <c r="H5048" s="7">
        <v>56.2</v>
      </c>
      <c r="I5048" s="7" t="s">
        <v>8</v>
      </c>
      <c r="J5048" s="7">
        <f t="shared" si="394"/>
        <v>56.2</v>
      </c>
      <c r="K5048" s="8">
        <f t="shared" si="395"/>
        <v>28.673469387755109</v>
      </c>
    </row>
    <row r="5049" spans="1:11" x14ac:dyDescent="0.25">
      <c r="A5049" s="1">
        <v>30</v>
      </c>
      <c r="B5049" s="1" t="str">
        <f t="shared" si="391"/>
        <v> Liberia</v>
      </c>
      <c r="C5049" s="1" t="str">
        <f t="shared" si="392"/>
        <v>África</v>
      </c>
      <c r="D5049" s="2">
        <v>36857379</v>
      </c>
      <c r="E5049" s="2" t="s">
        <v>5</v>
      </c>
      <c r="F5049" s="7">
        <v>143</v>
      </c>
      <c r="G5049" s="7">
        <f t="shared" si="393"/>
        <v>1.43</v>
      </c>
      <c r="H5049" s="7">
        <v>104.5</v>
      </c>
      <c r="I5049" s="7" t="s">
        <v>6</v>
      </c>
      <c r="J5049" s="7">
        <f t="shared" si="394"/>
        <v>47.400402665000001</v>
      </c>
      <c r="K5049" s="8">
        <f t="shared" si="395"/>
        <v>23.179814497041423</v>
      </c>
    </row>
    <row r="5050" spans="1:11" x14ac:dyDescent="0.25">
      <c r="A5050" s="1">
        <v>7</v>
      </c>
      <c r="B5050" s="1" t="str">
        <f t="shared" si="391"/>
        <v> Tanzania</v>
      </c>
      <c r="C5050" s="1" t="str">
        <f t="shared" si="392"/>
        <v>África</v>
      </c>
      <c r="D5050" s="2">
        <v>68654795</v>
      </c>
      <c r="E5050" s="2" t="s">
        <v>5</v>
      </c>
      <c r="F5050" s="7">
        <v>158</v>
      </c>
      <c r="G5050" s="7">
        <f t="shared" si="393"/>
        <v>1.58</v>
      </c>
      <c r="H5050" s="7">
        <v>130.69999999999999</v>
      </c>
      <c r="I5050" s="7" t="s">
        <v>6</v>
      </c>
      <c r="J5050" s="7">
        <f t="shared" si="394"/>
        <v>59.284522758999998</v>
      </c>
      <c r="K5050" s="8">
        <f t="shared" si="395"/>
        <v>23.748006232574902</v>
      </c>
    </row>
    <row r="5051" spans="1:11" x14ac:dyDescent="0.25">
      <c r="A5051" s="1">
        <v>11</v>
      </c>
      <c r="B5051" s="1" t="str">
        <f t="shared" si="391"/>
        <v> El Salvador</v>
      </c>
      <c r="C5051" s="1" t="str">
        <f t="shared" si="392"/>
        <v>Centroamérica</v>
      </c>
      <c r="D5051" s="2">
        <v>89004886</v>
      </c>
      <c r="E5051" s="2" t="s">
        <v>7</v>
      </c>
      <c r="F5051" s="7">
        <v>171</v>
      </c>
      <c r="G5051" s="7">
        <f t="shared" si="393"/>
        <v>1.71</v>
      </c>
      <c r="H5051" s="7">
        <v>181.9</v>
      </c>
      <c r="I5051" s="7" t="s">
        <v>6</v>
      </c>
      <c r="J5051" s="7">
        <f t="shared" si="394"/>
        <v>82.50845210300001</v>
      </c>
      <c r="K5051" s="8">
        <f t="shared" si="395"/>
        <v>28.216699874491304</v>
      </c>
    </row>
    <row r="5052" spans="1:11" x14ac:dyDescent="0.25">
      <c r="A5052" s="1">
        <v>41</v>
      </c>
      <c r="B5052" s="1" t="str">
        <f t="shared" si="391"/>
        <v> Mongolia</v>
      </c>
      <c r="C5052" s="1" t="str">
        <f t="shared" si="392"/>
        <v>Asia</v>
      </c>
      <c r="D5052" s="2">
        <v>70544104</v>
      </c>
      <c r="E5052" s="2" t="s">
        <v>7</v>
      </c>
      <c r="F5052" s="7">
        <v>171</v>
      </c>
      <c r="G5052" s="7">
        <f t="shared" si="393"/>
        <v>1.71</v>
      </c>
      <c r="H5052" s="7">
        <v>192.2</v>
      </c>
      <c r="I5052" s="7" t="s">
        <v>6</v>
      </c>
      <c r="J5052" s="7">
        <f t="shared" si="394"/>
        <v>87.180453513999993</v>
      </c>
      <c r="K5052" s="8">
        <f t="shared" si="395"/>
        <v>29.814456931705482</v>
      </c>
    </row>
    <row r="5053" spans="1:11" x14ac:dyDescent="0.25">
      <c r="A5053" s="1">
        <v>48</v>
      </c>
      <c r="B5053" s="1" t="str">
        <f t="shared" si="391"/>
        <v> Vanuatu</v>
      </c>
      <c r="C5053" s="1" t="str">
        <f t="shared" si="392"/>
        <v>Oceanía</v>
      </c>
      <c r="D5053" s="2">
        <v>10617427</v>
      </c>
      <c r="E5053" s="2" t="s">
        <v>5</v>
      </c>
      <c r="F5053" s="7">
        <v>155</v>
      </c>
      <c r="G5053" s="7">
        <f t="shared" si="393"/>
        <v>1.55</v>
      </c>
      <c r="H5053" s="7">
        <v>128.5</v>
      </c>
      <c r="I5053" s="7" t="s">
        <v>6</v>
      </c>
      <c r="J5053" s="7">
        <f t="shared" si="394"/>
        <v>58.286619545000001</v>
      </c>
      <c r="K5053" s="8">
        <f t="shared" si="395"/>
        <v>24.260819789802287</v>
      </c>
    </row>
    <row r="5054" spans="1:11" x14ac:dyDescent="0.25">
      <c r="A5054" s="1">
        <v>52</v>
      </c>
      <c r="B5054" s="1" t="str">
        <f t="shared" si="391"/>
        <v> Guatemala</v>
      </c>
      <c r="C5054" s="1" t="str">
        <f t="shared" si="392"/>
        <v>Centroamérica</v>
      </c>
      <c r="D5054" s="2">
        <v>55891085</v>
      </c>
      <c r="E5054" s="2" t="s">
        <v>7</v>
      </c>
      <c r="F5054" s="7">
        <v>152</v>
      </c>
      <c r="G5054" s="7">
        <f t="shared" si="393"/>
        <v>1.52</v>
      </c>
      <c r="H5054" s="7">
        <v>68</v>
      </c>
      <c r="I5054" s="7" t="s">
        <v>8</v>
      </c>
      <c r="J5054" s="7">
        <f t="shared" si="394"/>
        <v>68</v>
      </c>
      <c r="K5054" s="8">
        <f t="shared" si="395"/>
        <v>29.43213296398892</v>
      </c>
    </row>
    <row r="5055" spans="1:11" x14ac:dyDescent="0.25">
      <c r="A5055" s="1">
        <v>31</v>
      </c>
      <c r="B5055" s="1" t="str">
        <f t="shared" si="391"/>
        <v> Gambia</v>
      </c>
      <c r="C5055" s="1" t="str">
        <f t="shared" si="392"/>
        <v>África</v>
      </c>
      <c r="D5055" s="2">
        <v>33474316</v>
      </c>
      <c r="E5055" s="2" t="s">
        <v>5</v>
      </c>
      <c r="F5055" s="7">
        <v>170</v>
      </c>
      <c r="G5055" s="7">
        <f t="shared" si="393"/>
        <v>1.7</v>
      </c>
      <c r="H5055" s="7">
        <v>126.8</v>
      </c>
      <c r="I5055" s="7" t="s">
        <v>6</v>
      </c>
      <c r="J5055" s="7">
        <f t="shared" si="394"/>
        <v>57.515512516000001</v>
      </c>
      <c r="K5055" s="8">
        <f t="shared" si="395"/>
        <v>19.901561424221455</v>
      </c>
    </row>
    <row r="5056" spans="1:11" x14ac:dyDescent="0.25">
      <c r="A5056" s="1">
        <v>57</v>
      </c>
      <c r="B5056" s="1" t="str">
        <f t="shared" si="391"/>
        <v> Argentina</v>
      </c>
      <c r="C5056" s="1" t="str">
        <f t="shared" si="392"/>
        <v>Sudamérica</v>
      </c>
      <c r="D5056" s="2">
        <v>44333635</v>
      </c>
      <c r="E5056" s="2" t="s">
        <v>7</v>
      </c>
      <c r="F5056" s="7">
        <v>156</v>
      </c>
      <c r="G5056" s="7">
        <f t="shared" si="393"/>
        <v>1.56</v>
      </c>
      <c r="H5056" s="7">
        <v>68.599999999999994</v>
      </c>
      <c r="I5056" s="7" t="s">
        <v>8</v>
      </c>
      <c r="J5056" s="7">
        <f t="shared" si="394"/>
        <v>68.599999999999994</v>
      </c>
      <c r="K5056" s="8">
        <f t="shared" si="395"/>
        <v>28.188691650230108</v>
      </c>
    </row>
    <row r="5057" spans="1:11" x14ac:dyDescent="0.25">
      <c r="A5057" s="1">
        <v>29</v>
      </c>
      <c r="B5057" s="1" t="str">
        <f t="shared" si="391"/>
        <v> Angola</v>
      </c>
      <c r="C5057" s="1" t="str">
        <f t="shared" si="392"/>
        <v>África</v>
      </c>
      <c r="D5057" s="2">
        <v>60244364</v>
      </c>
      <c r="E5057" s="2" t="s">
        <v>5</v>
      </c>
      <c r="F5057" s="7">
        <v>171</v>
      </c>
      <c r="G5057" s="7">
        <f t="shared" si="393"/>
        <v>1.71</v>
      </c>
      <c r="H5057" s="7">
        <v>171.5</v>
      </c>
      <c r="I5057" s="7" t="s">
        <v>6</v>
      </c>
      <c r="J5057" s="7">
        <f t="shared" si="394"/>
        <v>77.791091455</v>
      </c>
      <c r="K5057" s="8">
        <f t="shared" si="395"/>
        <v>26.603430612838142</v>
      </c>
    </row>
    <row r="5058" spans="1:11" x14ac:dyDescent="0.25">
      <c r="A5058" s="1">
        <v>5</v>
      </c>
      <c r="B5058" s="1" t="str">
        <f t="shared" si="391"/>
        <v> Togo</v>
      </c>
      <c r="C5058" s="1" t="str">
        <f t="shared" si="392"/>
        <v>África</v>
      </c>
      <c r="D5058" s="2">
        <v>38311119</v>
      </c>
      <c r="E5058" s="2" t="s">
        <v>7</v>
      </c>
      <c r="F5058" s="7">
        <v>162</v>
      </c>
      <c r="G5058" s="7">
        <f t="shared" si="393"/>
        <v>1.62</v>
      </c>
      <c r="H5058" s="7">
        <v>142</v>
      </c>
      <c r="I5058" s="7" t="s">
        <v>6</v>
      </c>
      <c r="J5058" s="7">
        <f t="shared" si="394"/>
        <v>64.410116540000004</v>
      </c>
      <c r="K5058" s="8">
        <f t="shared" si="395"/>
        <v>24.542797035512876</v>
      </c>
    </row>
    <row r="5059" spans="1:11" x14ac:dyDescent="0.25">
      <c r="A5059" s="1">
        <v>32</v>
      </c>
      <c r="B5059" s="1" t="str">
        <f t="shared" ref="B5059:B5122" si="396">+VLOOKUP(A5059,$R$2:$S$68,2,FALSE)</f>
        <v> Ghana</v>
      </c>
      <c r="C5059" s="1" t="str">
        <f t="shared" ref="C5059:C5122" si="397">+VLOOKUP(B5059,$O$2:$P$68,2,FALSE)</f>
        <v>África</v>
      </c>
      <c r="D5059" s="2">
        <v>51675032</v>
      </c>
      <c r="E5059" s="2" t="s">
        <v>5</v>
      </c>
      <c r="F5059" s="7">
        <v>164</v>
      </c>
      <c r="G5059" s="7">
        <f t="shared" ref="G5059:G5122" si="398">+F5059/100</f>
        <v>1.64</v>
      </c>
      <c r="H5059" s="7">
        <v>76.8</v>
      </c>
      <c r="I5059" s="7" t="s">
        <v>8</v>
      </c>
      <c r="J5059" s="7">
        <f t="shared" ref="J5059:J5122" si="399">+IF(I5059="lb",H5059*0.45359237,H5059)</f>
        <v>76.8</v>
      </c>
      <c r="K5059" s="8">
        <f t="shared" ref="K5059:K5122" si="400">+J5059/G5059^2</f>
        <v>28.554431885782275</v>
      </c>
    </row>
    <row r="5060" spans="1:11" x14ac:dyDescent="0.25">
      <c r="A5060" s="1">
        <v>36</v>
      </c>
      <c r="B5060" s="1" t="str">
        <f t="shared" si="396"/>
        <v> Montenegro</v>
      </c>
      <c r="C5060" s="1" t="str">
        <f t="shared" si="397"/>
        <v>Europa</v>
      </c>
      <c r="D5060" s="2">
        <v>56949563</v>
      </c>
      <c r="E5060" s="2" t="s">
        <v>7</v>
      </c>
      <c r="F5060" s="7">
        <v>155</v>
      </c>
      <c r="G5060" s="7">
        <f t="shared" si="398"/>
        <v>1.55</v>
      </c>
      <c r="H5060" s="7">
        <v>58.1</v>
      </c>
      <c r="I5060" s="7" t="s">
        <v>8</v>
      </c>
      <c r="J5060" s="7">
        <f t="shared" si="399"/>
        <v>58.1</v>
      </c>
      <c r="K5060" s="8">
        <f t="shared" si="400"/>
        <v>24.183142559833506</v>
      </c>
    </row>
    <row r="5061" spans="1:11" x14ac:dyDescent="0.25">
      <c r="A5061" s="1">
        <v>11</v>
      </c>
      <c r="B5061" s="1" t="str">
        <f t="shared" si="396"/>
        <v> El Salvador</v>
      </c>
      <c r="C5061" s="1" t="str">
        <f t="shared" si="397"/>
        <v>Centroamérica</v>
      </c>
      <c r="D5061" s="2">
        <v>52382724</v>
      </c>
      <c r="E5061" s="2" t="s">
        <v>7</v>
      </c>
      <c r="F5061" s="7">
        <v>177</v>
      </c>
      <c r="G5061" s="7">
        <f t="shared" si="398"/>
        <v>1.77</v>
      </c>
      <c r="H5061" s="7">
        <v>80.2</v>
      </c>
      <c r="I5061" s="7" t="s">
        <v>8</v>
      </c>
      <c r="J5061" s="7">
        <f t="shared" si="399"/>
        <v>80.2</v>
      </c>
      <c r="K5061" s="8">
        <f t="shared" si="400"/>
        <v>25.599285007501038</v>
      </c>
    </row>
    <row r="5062" spans="1:11" x14ac:dyDescent="0.25">
      <c r="A5062" s="1">
        <v>33</v>
      </c>
      <c r="B5062" s="1" t="str">
        <f t="shared" si="396"/>
        <v> Serbia</v>
      </c>
      <c r="C5062" s="1" t="str">
        <f t="shared" si="397"/>
        <v>Europa</v>
      </c>
      <c r="D5062" s="2">
        <v>80215755</v>
      </c>
      <c r="E5062" s="2" t="s">
        <v>5</v>
      </c>
      <c r="F5062" s="7">
        <v>180</v>
      </c>
      <c r="G5062" s="7">
        <f t="shared" si="398"/>
        <v>1.8</v>
      </c>
      <c r="H5062" s="7">
        <v>170.4</v>
      </c>
      <c r="I5062" s="7" t="s">
        <v>6</v>
      </c>
      <c r="J5062" s="7">
        <f t="shared" si="399"/>
        <v>77.292139848000005</v>
      </c>
      <c r="K5062" s="8">
        <f t="shared" si="400"/>
        <v>23.855598718518518</v>
      </c>
    </row>
    <row r="5063" spans="1:11" x14ac:dyDescent="0.25">
      <c r="A5063" s="1">
        <v>30</v>
      </c>
      <c r="B5063" s="1" t="str">
        <f t="shared" si="396"/>
        <v> Liberia</v>
      </c>
      <c r="C5063" s="1" t="str">
        <f t="shared" si="397"/>
        <v>África</v>
      </c>
      <c r="D5063" s="2">
        <v>38364881</v>
      </c>
      <c r="E5063" s="2" t="s">
        <v>5</v>
      </c>
      <c r="F5063" s="7">
        <v>173</v>
      </c>
      <c r="G5063" s="7">
        <f t="shared" si="398"/>
        <v>1.73</v>
      </c>
      <c r="H5063" s="7">
        <v>126.1</v>
      </c>
      <c r="I5063" s="7" t="s">
        <v>6</v>
      </c>
      <c r="J5063" s="7">
        <f t="shared" si="399"/>
        <v>57.197997856999997</v>
      </c>
      <c r="K5063" s="8">
        <f t="shared" si="400"/>
        <v>19.111229194760934</v>
      </c>
    </row>
    <row r="5064" spans="1:11" x14ac:dyDescent="0.25">
      <c r="A5064" s="1">
        <v>36</v>
      </c>
      <c r="B5064" s="1" t="str">
        <f t="shared" si="396"/>
        <v> Montenegro</v>
      </c>
      <c r="C5064" s="1" t="str">
        <f t="shared" si="397"/>
        <v>Europa</v>
      </c>
      <c r="D5064" s="2">
        <v>83494110</v>
      </c>
      <c r="E5064" s="2" t="s">
        <v>7</v>
      </c>
      <c r="F5064" s="7">
        <v>163</v>
      </c>
      <c r="G5064" s="7">
        <f t="shared" si="398"/>
        <v>1.63</v>
      </c>
      <c r="H5064" s="7">
        <v>76.099999999999994</v>
      </c>
      <c r="I5064" s="7" t="s">
        <v>8</v>
      </c>
      <c r="J5064" s="7">
        <f t="shared" si="399"/>
        <v>76.099999999999994</v>
      </c>
      <c r="K5064" s="8">
        <f t="shared" si="400"/>
        <v>28.642402800255937</v>
      </c>
    </row>
    <row r="5065" spans="1:11" x14ac:dyDescent="0.25">
      <c r="A5065" s="1">
        <v>9</v>
      </c>
      <c r="B5065" s="1" t="str">
        <f t="shared" si="396"/>
        <v> Seychelles</v>
      </c>
      <c r="C5065" s="1" t="str">
        <f t="shared" si="397"/>
        <v>Medio Oriente</v>
      </c>
      <c r="D5065" s="2">
        <v>45185485</v>
      </c>
      <c r="E5065" s="2" t="s">
        <v>5</v>
      </c>
      <c r="F5065" s="7">
        <v>161</v>
      </c>
      <c r="G5065" s="7">
        <f t="shared" si="398"/>
        <v>1.61</v>
      </c>
      <c r="H5065" s="7">
        <v>61.3</v>
      </c>
      <c r="I5065" s="7" t="s">
        <v>8</v>
      </c>
      <c r="J5065" s="7">
        <f t="shared" si="399"/>
        <v>61.3</v>
      </c>
      <c r="K5065" s="8">
        <f t="shared" si="400"/>
        <v>23.648778982292345</v>
      </c>
    </row>
    <row r="5066" spans="1:11" x14ac:dyDescent="0.25">
      <c r="A5066" s="1">
        <v>67</v>
      </c>
      <c r="B5066" s="1" t="str">
        <f t="shared" si="396"/>
        <v> Samoa</v>
      </c>
      <c r="C5066" s="1" t="str">
        <f t="shared" si="397"/>
        <v>Oceanía</v>
      </c>
      <c r="D5066" s="2">
        <v>34464310</v>
      </c>
      <c r="E5066" s="2" t="s">
        <v>5</v>
      </c>
      <c r="F5066" s="7">
        <v>195</v>
      </c>
      <c r="G5066" s="7">
        <f t="shared" si="398"/>
        <v>1.95</v>
      </c>
      <c r="H5066" s="7">
        <v>262.60000000000002</v>
      </c>
      <c r="I5066" s="7" t="s">
        <v>6</v>
      </c>
      <c r="J5066" s="7">
        <f t="shared" si="399"/>
        <v>119.11335636200002</v>
      </c>
      <c r="K5066" s="8">
        <f t="shared" si="400"/>
        <v>31.325011535042741</v>
      </c>
    </row>
    <row r="5067" spans="1:11" x14ac:dyDescent="0.25">
      <c r="A5067" s="1">
        <v>55</v>
      </c>
      <c r="B5067" s="1" t="str">
        <f t="shared" si="396"/>
        <v> Honduras</v>
      </c>
      <c r="C5067" s="1" t="str">
        <f t="shared" si="397"/>
        <v>Centroamérica</v>
      </c>
      <c r="D5067" s="2">
        <v>46082448</v>
      </c>
      <c r="E5067" s="2" t="s">
        <v>7</v>
      </c>
      <c r="F5067" s="7">
        <v>156</v>
      </c>
      <c r="G5067" s="7">
        <f t="shared" si="398"/>
        <v>1.56</v>
      </c>
      <c r="H5067" s="7">
        <v>65.3</v>
      </c>
      <c r="I5067" s="7" t="s">
        <v>8</v>
      </c>
      <c r="J5067" s="7">
        <f t="shared" si="399"/>
        <v>65.3</v>
      </c>
      <c r="K5067" s="8">
        <f t="shared" si="400"/>
        <v>26.832675871137408</v>
      </c>
    </row>
    <row r="5068" spans="1:11" x14ac:dyDescent="0.25">
      <c r="A5068" s="1">
        <v>7</v>
      </c>
      <c r="B5068" s="1" t="str">
        <f t="shared" si="396"/>
        <v> Tanzania</v>
      </c>
      <c r="C5068" s="1" t="str">
        <f t="shared" si="397"/>
        <v>África</v>
      </c>
      <c r="D5068" s="2">
        <v>96096050</v>
      </c>
      <c r="E5068" s="2" t="s">
        <v>5</v>
      </c>
      <c r="F5068" s="7">
        <v>154</v>
      </c>
      <c r="G5068" s="7">
        <f t="shared" si="398"/>
        <v>1.54</v>
      </c>
      <c r="H5068" s="7">
        <v>48.2</v>
      </c>
      <c r="I5068" s="7" t="s">
        <v>8</v>
      </c>
      <c r="J5068" s="7">
        <f t="shared" si="399"/>
        <v>48.2</v>
      </c>
      <c r="K5068" s="8">
        <f t="shared" si="400"/>
        <v>20.323832012143701</v>
      </c>
    </row>
    <row r="5069" spans="1:11" x14ac:dyDescent="0.25">
      <c r="A5069" s="1">
        <v>9</v>
      </c>
      <c r="B5069" s="1" t="str">
        <f t="shared" si="396"/>
        <v> Seychelles</v>
      </c>
      <c r="C5069" s="1" t="str">
        <f t="shared" si="397"/>
        <v>Medio Oriente</v>
      </c>
      <c r="D5069" s="2">
        <v>93473070</v>
      </c>
      <c r="E5069" s="2" t="s">
        <v>7</v>
      </c>
      <c r="F5069" s="7">
        <v>163</v>
      </c>
      <c r="G5069" s="7">
        <f t="shared" si="398"/>
        <v>1.63</v>
      </c>
      <c r="H5069" s="7">
        <v>63.2</v>
      </c>
      <c r="I5069" s="7" t="s">
        <v>8</v>
      </c>
      <c r="J5069" s="7">
        <f t="shared" si="399"/>
        <v>63.2</v>
      </c>
      <c r="K5069" s="8">
        <f t="shared" si="400"/>
        <v>23.787120328202043</v>
      </c>
    </row>
    <row r="5070" spans="1:11" x14ac:dyDescent="0.25">
      <c r="A5070" s="1">
        <v>33</v>
      </c>
      <c r="B5070" s="1" t="str">
        <f t="shared" si="396"/>
        <v> Serbia</v>
      </c>
      <c r="C5070" s="1" t="str">
        <f t="shared" si="397"/>
        <v>Europa</v>
      </c>
      <c r="D5070" s="2">
        <v>99546807</v>
      </c>
      <c r="E5070" s="2" t="s">
        <v>7</v>
      </c>
      <c r="F5070" s="7">
        <v>164</v>
      </c>
      <c r="G5070" s="7">
        <f t="shared" si="398"/>
        <v>1.64</v>
      </c>
      <c r="H5070" s="7">
        <v>154.30000000000001</v>
      </c>
      <c r="I5070" s="7" t="s">
        <v>6</v>
      </c>
      <c r="J5070" s="7">
        <f t="shared" si="399"/>
        <v>69.989302691000006</v>
      </c>
      <c r="K5070" s="8">
        <f t="shared" si="400"/>
        <v>26.022197609681744</v>
      </c>
    </row>
    <row r="5071" spans="1:11" x14ac:dyDescent="0.25">
      <c r="A5071" s="1">
        <v>31</v>
      </c>
      <c r="B5071" s="1" t="str">
        <f t="shared" si="396"/>
        <v> Gambia</v>
      </c>
      <c r="C5071" s="1" t="str">
        <f t="shared" si="397"/>
        <v>África</v>
      </c>
      <c r="D5071" s="2">
        <v>59468445</v>
      </c>
      <c r="E5071" s="2" t="s">
        <v>7</v>
      </c>
      <c r="F5071" s="7">
        <v>138</v>
      </c>
      <c r="G5071" s="7">
        <f t="shared" si="398"/>
        <v>1.38</v>
      </c>
      <c r="H5071" s="7">
        <v>42.3</v>
      </c>
      <c r="I5071" s="7" t="s">
        <v>8</v>
      </c>
      <c r="J5071" s="7">
        <f t="shared" si="399"/>
        <v>42.3</v>
      </c>
      <c r="K5071" s="8">
        <f t="shared" si="400"/>
        <v>22.211720226843102</v>
      </c>
    </row>
    <row r="5072" spans="1:11" x14ac:dyDescent="0.25">
      <c r="A5072" s="1">
        <v>29</v>
      </c>
      <c r="B5072" s="1" t="str">
        <f t="shared" si="396"/>
        <v> Angola</v>
      </c>
      <c r="C5072" s="1" t="str">
        <f t="shared" si="397"/>
        <v>África</v>
      </c>
      <c r="D5072" s="2">
        <v>31405868</v>
      </c>
      <c r="E5072" s="2" t="s">
        <v>5</v>
      </c>
      <c r="F5072" s="7">
        <v>175</v>
      </c>
      <c r="G5072" s="7">
        <f t="shared" si="398"/>
        <v>1.75</v>
      </c>
      <c r="H5072" s="7">
        <v>162.69999999999999</v>
      </c>
      <c r="I5072" s="7" t="s">
        <v>6</v>
      </c>
      <c r="J5072" s="7">
        <f t="shared" si="399"/>
        <v>73.799478598999997</v>
      </c>
      <c r="K5072" s="8">
        <f t="shared" si="400"/>
        <v>24.097788930285713</v>
      </c>
    </row>
    <row r="5073" spans="1:11" x14ac:dyDescent="0.25">
      <c r="A5073" s="1">
        <v>47</v>
      </c>
      <c r="B5073" s="1" t="str">
        <f t="shared" si="396"/>
        <v> Malta</v>
      </c>
      <c r="C5073" s="1" t="str">
        <f t="shared" si="397"/>
        <v>África</v>
      </c>
      <c r="D5073" s="2">
        <v>91412244</v>
      </c>
      <c r="E5073" s="2" t="s">
        <v>7</v>
      </c>
      <c r="F5073" s="7">
        <v>161</v>
      </c>
      <c r="G5073" s="7">
        <f t="shared" si="398"/>
        <v>1.61</v>
      </c>
      <c r="H5073" s="7">
        <v>75.2</v>
      </c>
      <c r="I5073" s="7" t="s">
        <v>8</v>
      </c>
      <c r="J5073" s="7">
        <f t="shared" si="399"/>
        <v>75.2</v>
      </c>
      <c r="K5073" s="8">
        <f t="shared" si="400"/>
        <v>29.011226418733845</v>
      </c>
    </row>
    <row r="5074" spans="1:11" x14ac:dyDescent="0.25">
      <c r="A5074" s="1">
        <v>47</v>
      </c>
      <c r="B5074" s="1" t="str">
        <f t="shared" si="396"/>
        <v> Malta</v>
      </c>
      <c r="C5074" s="1" t="str">
        <f t="shared" si="397"/>
        <v>África</v>
      </c>
      <c r="D5074" s="2">
        <v>31371790</v>
      </c>
      <c r="E5074" s="2" t="s">
        <v>5</v>
      </c>
      <c r="F5074" s="7">
        <v>184</v>
      </c>
      <c r="G5074" s="7">
        <f t="shared" si="398"/>
        <v>1.84</v>
      </c>
      <c r="H5074" s="7">
        <v>75.8</v>
      </c>
      <c r="I5074" s="7" t="s">
        <v>8</v>
      </c>
      <c r="J5074" s="7">
        <f t="shared" si="399"/>
        <v>75.8</v>
      </c>
      <c r="K5074" s="8">
        <f t="shared" si="400"/>
        <v>22.388941398865782</v>
      </c>
    </row>
    <row r="5075" spans="1:11" x14ac:dyDescent="0.25">
      <c r="A5075" s="1">
        <v>20</v>
      </c>
      <c r="B5075" s="1" t="str">
        <f t="shared" si="396"/>
        <v> Laos</v>
      </c>
      <c r="C5075" s="1" t="str">
        <f t="shared" si="397"/>
        <v>Asia</v>
      </c>
      <c r="D5075" s="2">
        <v>14970887</v>
      </c>
      <c r="E5075" s="2" t="s">
        <v>5</v>
      </c>
      <c r="F5075" s="7">
        <v>169</v>
      </c>
      <c r="G5075" s="7">
        <f t="shared" si="398"/>
        <v>1.69</v>
      </c>
      <c r="H5075" s="7">
        <v>136.5</v>
      </c>
      <c r="I5075" s="7" t="s">
        <v>6</v>
      </c>
      <c r="J5075" s="7">
        <f t="shared" si="399"/>
        <v>61.915358505</v>
      </c>
      <c r="K5075" s="8">
        <f t="shared" si="400"/>
        <v>21.678288051888941</v>
      </c>
    </row>
    <row r="5076" spans="1:11" x14ac:dyDescent="0.25">
      <c r="A5076" s="1">
        <v>59</v>
      </c>
      <c r="B5076" s="1" t="str">
        <f t="shared" si="396"/>
        <v> Ecuador</v>
      </c>
      <c r="C5076" s="1" t="str">
        <f t="shared" si="397"/>
        <v>Sudamérica</v>
      </c>
      <c r="D5076" s="2">
        <v>97764204</v>
      </c>
      <c r="E5076" s="2" t="s">
        <v>7</v>
      </c>
      <c r="F5076" s="7">
        <v>168</v>
      </c>
      <c r="G5076" s="7">
        <f t="shared" si="398"/>
        <v>1.68</v>
      </c>
      <c r="H5076" s="7">
        <v>88.3</v>
      </c>
      <c r="I5076" s="7" t="s">
        <v>8</v>
      </c>
      <c r="J5076" s="7">
        <f t="shared" si="399"/>
        <v>88.3</v>
      </c>
      <c r="K5076" s="8">
        <f t="shared" si="400"/>
        <v>31.28543083900227</v>
      </c>
    </row>
    <row r="5077" spans="1:11" x14ac:dyDescent="0.25">
      <c r="A5077" s="1">
        <v>66</v>
      </c>
      <c r="B5077" s="1" t="str">
        <f t="shared" si="396"/>
        <v> Tonga</v>
      </c>
      <c r="C5077" s="1" t="str">
        <f t="shared" si="397"/>
        <v>Oceanía</v>
      </c>
      <c r="D5077" s="2">
        <v>52543761</v>
      </c>
      <c r="E5077" s="2" t="s">
        <v>5</v>
      </c>
      <c r="F5077" s="7">
        <v>187</v>
      </c>
      <c r="G5077" s="7">
        <f t="shared" si="398"/>
        <v>1.87</v>
      </c>
      <c r="H5077" s="7">
        <v>244.3</v>
      </c>
      <c r="I5077" s="7" t="s">
        <v>6</v>
      </c>
      <c r="J5077" s="7">
        <f t="shared" si="399"/>
        <v>110.81261599100002</v>
      </c>
      <c r="K5077" s="8">
        <f t="shared" si="400"/>
        <v>31.688814661843345</v>
      </c>
    </row>
    <row r="5078" spans="1:11" x14ac:dyDescent="0.25">
      <c r="A5078" s="1">
        <v>47</v>
      </c>
      <c r="B5078" s="1" t="str">
        <f t="shared" si="396"/>
        <v> Malta</v>
      </c>
      <c r="C5078" s="1" t="str">
        <f t="shared" si="397"/>
        <v>África</v>
      </c>
      <c r="D5078" s="2">
        <v>67362973</v>
      </c>
      <c r="E5078" s="2" t="s">
        <v>7</v>
      </c>
      <c r="F5078" s="7">
        <v>174</v>
      </c>
      <c r="G5078" s="7">
        <f t="shared" si="398"/>
        <v>1.74</v>
      </c>
      <c r="H5078" s="7">
        <v>79.7</v>
      </c>
      <c r="I5078" s="7" t="s">
        <v>8</v>
      </c>
      <c r="J5078" s="7">
        <f t="shared" si="399"/>
        <v>79.7</v>
      </c>
      <c r="K5078" s="8">
        <f t="shared" si="400"/>
        <v>26.324481437442198</v>
      </c>
    </row>
    <row r="5079" spans="1:11" x14ac:dyDescent="0.25">
      <c r="A5079" s="1">
        <v>23</v>
      </c>
      <c r="B5079" s="1" t="str">
        <f t="shared" si="396"/>
        <v> Sri Lanka</v>
      </c>
      <c r="C5079" s="1" t="str">
        <f t="shared" si="397"/>
        <v>Asia</v>
      </c>
      <c r="D5079" s="2">
        <v>11348002</v>
      </c>
      <c r="E5079" s="2" t="s">
        <v>5</v>
      </c>
      <c r="F5079" s="7">
        <v>165</v>
      </c>
      <c r="G5079" s="7">
        <f t="shared" si="398"/>
        <v>1.65</v>
      </c>
      <c r="H5079" s="7">
        <v>59.5</v>
      </c>
      <c r="I5079" s="7" t="s">
        <v>8</v>
      </c>
      <c r="J5079" s="7">
        <f t="shared" si="399"/>
        <v>59.5</v>
      </c>
      <c r="K5079" s="8">
        <f t="shared" si="400"/>
        <v>21.854912764003675</v>
      </c>
    </row>
    <row r="5080" spans="1:11" x14ac:dyDescent="0.25">
      <c r="A5080" s="1">
        <v>55</v>
      </c>
      <c r="B5080" s="1" t="str">
        <f t="shared" si="396"/>
        <v> Honduras</v>
      </c>
      <c r="C5080" s="1" t="str">
        <f t="shared" si="397"/>
        <v>Centroamérica</v>
      </c>
      <c r="D5080" s="2">
        <v>84573363</v>
      </c>
      <c r="E5080" s="2" t="s">
        <v>5</v>
      </c>
      <c r="F5080" s="7">
        <v>186</v>
      </c>
      <c r="G5080" s="7">
        <f t="shared" si="398"/>
        <v>1.86</v>
      </c>
      <c r="H5080" s="7">
        <v>192.7</v>
      </c>
      <c r="I5080" s="7" t="s">
        <v>6</v>
      </c>
      <c r="J5080" s="7">
        <f t="shared" si="399"/>
        <v>87.407249699000005</v>
      </c>
      <c r="K5080" s="8">
        <f t="shared" si="400"/>
        <v>25.265131720141056</v>
      </c>
    </row>
    <row r="5081" spans="1:11" x14ac:dyDescent="0.25">
      <c r="A5081" s="1">
        <v>40</v>
      </c>
      <c r="B5081" s="1" t="str">
        <f t="shared" si="396"/>
        <v> Israel</v>
      </c>
      <c r="C5081" s="1" t="str">
        <f t="shared" si="397"/>
        <v>Medio Oriente</v>
      </c>
      <c r="D5081" s="2">
        <v>63187461</v>
      </c>
      <c r="E5081" s="2" t="s">
        <v>7</v>
      </c>
      <c r="F5081" s="7">
        <v>141</v>
      </c>
      <c r="G5081" s="7">
        <f t="shared" si="398"/>
        <v>1.41</v>
      </c>
      <c r="H5081" s="7">
        <v>114</v>
      </c>
      <c r="I5081" s="7" t="s">
        <v>6</v>
      </c>
      <c r="J5081" s="7">
        <f t="shared" si="399"/>
        <v>51.709530180000002</v>
      </c>
      <c r="K5081" s="8">
        <f t="shared" si="400"/>
        <v>26.009521744379061</v>
      </c>
    </row>
    <row r="5082" spans="1:11" x14ac:dyDescent="0.25">
      <c r="A5082" s="1">
        <v>19</v>
      </c>
      <c r="B5082" s="1" t="str">
        <f t="shared" si="396"/>
        <v> Somalia</v>
      </c>
      <c r="C5082" s="1" t="str">
        <f t="shared" si="397"/>
        <v>África</v>
      </c>
      <c r="D5082" s="2">
        <v>25831695</v>
      </c>
      <c r="E5082" s="2" t="s">
        <v>7</v>
      </c>
      <c r="F5082" s="7">
        <v>132</v>
      </c>
      <c r="G5082" s="7">
        <f t="shared" si="398"/>
        <v>1.32</v>
      </c>
      <c r="H5082" s="7">
        <v>85.8</v>
      </c>
      <c r="I5082" s="7" t="s">
        <v>6</v>
      </c>
      <c r="J5082" s="7">
        <f t="shared" si="399"/>
        <v>38.918225346</v>
      </c>
      <c r="K5082" s="8">
        <f t="shared" si="400"/>
        <v>22.335987916666664</v>
      </c>
    </row>
    <row r="5083" spans="1:11" x14ac:dyDescent="0.25">
      <c r="A5083" s="1">
        <v>19</v>
      </c>
      <c r="B5083" s="1" t="str">
        <f t="shared" si="396"/>
        <v> Somalia</v>
      </c>
      <c r="C5083" s="1" t="str">
        <f t="shared" si="397"/>
        <v>África</v>
      </c>
      <c r="D5083" s="2">
        <v>35336822</v>
      </c>
      <c r="E5083" s="2" t="s">
        <v>7</v>
      </c>
      <c r="F5083" s="7">
        <v>151</v>
      </c>
      <c r="G5083" s="7">
        <f t="shared" si="398"/>
        <v>1.51</v>
      </c>
      <c r="H5083" s="7">
        <v>54.7</v>
      </c>
      <c r="I5083" s="7" t="s">
        <v>8</v>
      </c>
      <c r="J5083" s="7">
        <f t="shared" si="399"/>
        <v>54.7</v>
      </c>
      <c r="K5083" s="8">
        <f t="shared" si="400"/>
        <v>23.990175869479408</v>
      </c>
    </row>
    <row r="5084" spans="1:11" x14ac:dyDescent="0.25">
      <c r="A5084" s="1">
        <v>49</v>
      </c>
      <c r="B5084" s="1" t="str">
        <f t="shared" si="396"/>
        <v> Uruguay</v>
      </c>
      <c r="C5084" s="1" t="str">
        <f t="shared" si="397"/>
        <v>Sudamérica</v>
      </c>
      <c r="D5084" s="2">
        <v>55812582</v>
      </c>
      <c r="E5084" s="2" t="s">
        <v>5</v>
      </c>
      <c r="F5084" s="7">
        <v>161</v>
      </c>
      <c r="G5084" s="7">
        <f t="shared" si="398"/>
        <v>1.61</v>
      </c>
      <c r="H5084" s="7">
        <v>79.400000000000006</v>
      </c>
      <c r="I5084" s="7" t="s">
        <v>8</v>
      </c>
      <c r="J5084" s="7">
        <f t="shared" si="399"/>
        <v>79.400000000000006</v>
      </c>
      <c r="K5084" s="8">
        <f t="shared" si="400"/>
        <v>30.631534277226958</v>
      </c>
    </row>
    <row r="5085" spans="1:11" x14ac:dyDescent="0.25">
      <c r="A5085" s="1">
        <v>56</v>
      </c>
      <c r="B5085" s="1" t="str">
        <f t="shared" si="396"/>
        <v> Armenia</v>
      </c>
      <c r="C5085" s="1" t="str">
        <f t="shared" si="397"/>
        <v>Medio Oriente</v>
      </c>
      <c r="D5085" s="2">
        <v>59413743</v>
      </c>
      <c r="E5085" s="2" t="s">
        <v>7</v>
      </c>
      <c r="F5085" s="7">
        <v>159</v>
      </c>
      <c r="G5085" s="7">
        <f t="shared" si="398"/>
        <v>1.59</v>
      </c>
      <c r="H5085" s="7">
        <v>70.8</v>
      </c>
      <c r="I5085" s="7" t="s">
        <v>8</v>
      </c>
      <c r="J5085" s="7">
        <f t="shared" si="399"/>
        <v>70.8</v>
      </c>
      <c r="K5085" s="8">
        <f t="shared" si="400"/>
        <v>28.005221312448079</v>
      </c>
    </row>
    <row r="5086" spans="1:11" x14ac:dyDescent="0.25">
      <c r="A5086" s="1">
        <v>48</v>
      </c>
      <c r="B5086" s="1" t="str">
        <f t="shared" si="396"/>
        <v> Vanuatu</v>
      </c>
      <c r="C5086" s="1" t="str">
        <f t="shared" si="397"/>
        <v>Oceanía</v>
      </c>
      <c r="D5086" s="2">
        <v>76971812</v>
      </c>
      <c r="E5086" s="2" t="s">
        <v>5</v>
      </c>
      <c r="F5086" s="7">
        <v>167</v>
      </c>
      <c r="G5086" s="7">
        <f t="shared" si="398"/>
        <v>1.67</v>
      </c>
      <c r="H5086" s="7">
        <v>151.69999999999999</v>
      </c>
      <c r="I5086" s="7" t="s">
        <v>6</v>
      </c>
      <c r="J5086" s="7">
        <f t="shared" si="399"/>
        <v>68.809962529000003</v>
      </c>
      <c r="K5086" s="8">
        <f t="shared" si="400"/>
        <v>24.67279663272258</v>
      </c>
    </row>
    <row r="5087" spans="1:11" x14ac:dyDescent="0.25">
      <c r="A5087" s="1">
        <v>4</v>
      </c>
      <c r="B5087" s="1" t="str">
        <f t="shared" si="396"/>
        <v> Mozambique</v>
      </c>
      <c r="C5087" s="1" t="str">
        <f t="shared" si="397"/>
        <v>África</v>
      </c>
      <c r="D5087" s="2">
        <v>37546582</v>
      </c>
      <c r="E5087" s="2" t="s">
        <v>7</v>
      </c>
      <c r="F5087" s="7">
        <v>156</v>
      </c>
      <c r="G5087" s="7">
        <f t="shared" si="398"/>
        <v>1.56</v>
      </c>
      <c r="H5087" s="7">
        <v>120.4</v>
      </c>
      <c r="I5087" s="7" t="s">
        <v>6</v>
      </c>
      <c r="J5087" s="7">
        <f t="shared" si="399"/>
        <v>54.612521348000008</v>
      </c>
      <c r="K5087" s="8">
        <f t="shared" si="400"/>
        <v>22.44104263149244</v>
      </c>
    </row>
    <row r="5088" spans="1:11" x14ac:dyDescent="0.25">
      <c r="A5088" s="1">
        <v>26</v>
      </c>
      <c r="B5088" s="1" t="str">
        <f t="shared" si="396"/>
        <v> Senegal</v>
      </c>
      <c r="C5088" s="1" t="str">
        <f t="shared" si="397"/>
        <v>África</v>
      </c>
      <c r="D5088" s="2">
        <v>54556724</v>
      </c>
      <c r="E5088" s="2" t="s">
        <v>5</v>
      </c>
      <c r="F5088" s="7">
        <v>177</v>
      </c>
      <c r="G5088" s="7">
        <f t="shared" si="398"/>
        <v>1.77</v>
      </c>
      <c r="H5088" s="7">
        <v>69.5</v>
      </c>
      <c r="I5088" s="7" t="s">
        <v>8</v>
      </c>
      <c r="J5088" s="7">
        <f t="shared" si="399"/>
        <v>69.5</v>
      </c>
      <c r="K5088" s="8">
        <f t="shared" si="400"/>
        <v>22.183919052634938</v>
      </c>
    </row>
    <row r="5089" spans="1:11" x14ac:dyDescent="0.25">
      <c r="A5089" s="1">
        <v>63</v>
      </c>
      <c r="B5089" s="1" t="str">
        <f t="shared" si="396"/>
        <v> Tuvalu</v>
      </c>
      <c r="C5089" s="1" t="str">
        <f t="shared" si="397"/>
        <v>Oceanía</v>
      </c>
      <c r="D5089" s="2">
        <v>63048857</v>
      </c>
      <c r="E5089" s="2" t="s">
        <v>5</v>
      </c>
      <c r="F5089" s="7">
        <v>179</v>
      </c>
      <c r="G5089" s="7">
        <f t="shared" si="398"/>
        <v>1.79</v>
      </c>
      <c r="H5089" s="7">
        <v>95.5</v>
      </c>
      <c r="I5089" s="7" t="s">
        <v>8</v>
      </c>
      <c r="J5089" s="7">
        <f t="shared" si="399"/>
        <v>95.5</v>
      </c>
      <c r="K5089" s="8">
        <f t="shared" si="400"/>
        <v>29.805561624169034</v>
      </c>
    </row>
    <row r="5090" spans="1:11" x14ac:dyDescent="0.25">
      <c r="A5090" s="1">
        <v>30</v>
      </c>
      <c r="B5090" s="1" t="str">
        <f t="shared" si="396"/>
        <v> Liberia</v>
      </c>
      <c r="C5090" s="1" t="str">
        <f t="shared" si="397"/>
        <v>África</v>
      </c>
      <c r="D5090" s="2">
        <v>69387659</v>
      </c>
      <c r="E5090" s="2" t="s">
        <v>5</v>
      </c>
      <c r="F5090" s="7">
        <v>141</v>
      </c>
      <c r="G5090" s="7">
        <f t="shared" si="398"/>
        <v>1.41</v>
      </c>
      <c r="H5090" s="7">
        <v>100.3</v>
      </c>
      <c r="I5090" s="7" t="s">
        <v>6</v>
      </c>
      <c r="J5090" s="7">
        <f t="shared" si="399"/>
        <v>45.495314710999999</v>
      </c>
      <c r="K5090" s="8">
        <f t="shared" si="400"/>
        <v>22.883816061063328</v>
      </c>
    </row>
    <row r="5091" spans="1:11" x14ac:dyDescent="0.25">
      <c r="A5091" s="1">
        <v>17</v>
      </c>
      <c r="B5091" s="1" t="str">
        <f t="shared" si="396"/>
        <v> India</v>
      </c>
      <c r="C5091" s="1" t="str">
        <f t="shared" si="397"/>
        <v>Asia</v>
      </c>
      <c r="D5091" s="2">
        <v>71600965</v>
      </c>
      <c r="E5091" s="2" t="s">
        <v>7</v>
      </c>
      <c r="F5091" s="7">
        <v>137</v>
      </c>
      <c r="G5091" s="7">
        <f t="shared" si="398"/>
        <v>1.37</v>
      </c>
      <c r="H5091" s="7">
        <v>39.5</v>
      </c>
      <c r="I5091" s="7" t="s">
        <v>8</v>
      </c>
      <c r="J5091" s="7">
        <f t="shared" si="399"/>
        <v>39.5</v>
      </c>
      <c r="K5091" s="8">
        <f t="shared" si="400"/>
        <v>21.045340721402308</v>
      </c>
    </row>
    <row r="5092" spans="1:11" x14ac:dyDescent="0.25">
      <c r="A5092" s="1">
        <v>16</v>
      </c>
      <c r="B5092" s="1" t="str">
        <f t="shared" si="396"/>
        <v> Vietnam</v>
      </c>
      <c r="C5092" s="1" t="str">
        <f t="shared" si="397"/>
        <v>Asia</v>
      </c>
      <c r="D5092" s="2">
        <v>59382054</v>
      </c>
      <c r="E5092" s="2" t="s">
        <v>7</v>
      </c>
      <c r="F5092" s="7">
        <v>175</v>
      </c>
      <c r="G5092" s="7">
        <f t="shared" si="398"/>
        <v>1.75</v>
      </c>
      <c r="H5092" s="7">
        <v>151.69999999999999</v>
      </c>
      <c r="I5092" s="7" t="s">
        <v>6</v>
      </c>
      <c r="J5092" s="7">
        <f t="shared" si="399"/>
        <v>68.809962529000003</v>
      </c>
      <c r="K5092" s="8">
        <f t="shared" si="400"/>
        <v>22.468559193142859</v>
      </c>
    </row>
    <row r="5093" spans="1:11" x14ac:dyDescent="0.25">
      <c r="A5093" s="1">
        <v>66</v>
      </c>
      <c r="B5093" s="1" t="str">
        <f t="shared" si="396"/>
        <v> Tonga</v>
      </c>
      <c r="C5093" s="1" t="str">
        <f t="shared" si="397"/>
        <v>Oceanía</v>
      </c>
      <c r="D5093" s="2">
        <v>39461560</v>
      </c>
      <c r="E5093" s="2" t="s">
        <v>7</v>
      </c>
      <c r="F5093" s="7">
        <v>164</v>
      </c>
      <c r="G5093" s="7">
        <f t="shared" si="398"/>
        <v>1.64</v>
      </c>
      <c r="H5093" s="7">
        <v>198.2</v>
      </c>
      <c r="I5093" s="7" t="s">
        <v>6</v>
      </c>
      <c r="J5093" s="7">
        <f t="shared" si="399"/>
        <v>89.902007733999994</v>
      </c>
      <c r="K5093" s="8">
        <f t="shared" si="400"/>
        <v>33.425791096817377</v>
      </c>
    </row>
    <row r="5094" spans="1:11" x14ac:dyDescent="0.25">
      <c r="A5094" s="1">
        <v>5</v>
      </c>
      <c r="B5094" s="1" t="str">
        <f t="shared" si="396"/>
        <v> Togo</v>
      </c>
      <c r="C5094" s="1" t="str">
        <f t="shared" si="397"/>
        <v>África</v>
      </c>
      <c r="D5094" s="2">
        <v>85801094</v>
      </c>
      <c r="E5094" s="2" t="s">
        <v>5</v>
      </c>
      <c r="F5094" s="7">
        <v>177</v>
      </c>
      <c r="G5094" s="7">
        <f t="shared" si="398"/>
        <v>1.77</v>
      </c>
      <c r="H5094" s="7">
        <v>70.900000000000006</v>
      </c>
      <c r="I5094" s="7" t="s">
        <v>8</v>
      </c>
      <c r="J5094" s="7">
        <f t="shared" si="399"/>
        <v>70.900000000000006</v>
      </c>
      <c r="K5094" s="8">
        <f t="shared" si="400"/>
        <v>22.630789364486578</v>
      </c>
    </row>
    <row r="5095" spans="1:11" x14ac:dyDescent="0.25">
      <c r="A5095" s="1">
        <v>37</v>
      </c>
      <c r="B5095" s="1" t="str">
        <f t="shared" si="396"/>
        <v> Albania</v>
      </c>
      <c r="C5095" s="1" t="str">
        <f t="shared" si="397"/>
        <v>Europa</v>
      </c>
      <c r="D5095" s="2">
        <v>27027487</v>
      </c>
      <c r="E5095" s="2" t="s">
        <v>5</v>
      </c>
      <c r="F5095" s="7">
        <v>177</v>
      </c>
      <c r="G5095" s="7">
        <f t="shared" si="398"/>
        <v>1.77</v>
      </c>
      <c r="H5095" s="7">
        <v>195.3</v>
      </c>
      <c r="I5095" s="7" t="s">
        <v>6</v>
      </c>
      <c r="J5095" s="7">
        <f t="shared" si="399"/>
        <v>88.586589861000007</v>
      </c>
      <c r="K5095" s="8">
        <f t="shared" si="400"/>
        <v>28.276226455041655</v>
      </c>
    </row>
    <row r="5096" spans="1:11" x14ac:dyDescent="0.25">
      <c r="A5096" s="1">
        <v>61</v>
      </c>
      <c r="B5096" s="1" t="str">
        <f t="shared" si="396"/>
        <v> Jamaica</v>
      </c>
      <c r="C5096" s="1" t="str">
        <f t="shared" si="397"/>
        <v>Centroamérica</v>
      </c>
      <c r="D5096" s="2">
        <v>54949004</v>
      </c>
      <c r="E5096" s="2" t="s">
        <v>7</v>
      </c>
      <c r="F5096" s="7">
        <v>155</v>
      </c>
      <c r="G5096" s="7">
        <f t="shared" si="398"/>
        <v>1.55</v>
      </c>
      <c r="H5096" s="7">
        <v>68.099999999999994</v>
      </c>
      <c r="I5096" s="7" t="s">
        <v>8</v>
      </c>
      <c r="J5096" s="7">
        <f t="shared" si="399"/>
        <v>68.099999999999994</v>
      </c>
      <c r="K5096" s="8">
        <f t="shared" si="400"/>
        <v>28.345473465140472</v>
      </c>
    </row>
    <row r="5097" spans="1:11" x14ac:dyDescent="0.25">
      <c r="A5097" s="1">
        <v>44</v>
      </c>
      <c r="B5097" s="1" t="str">
        <f t="shared" si="396"/>
        <v> Yemen</v>
      </c>
      <c r="C5097" s="1" t="str">
        <f t="shared" si="397"/>
        <v>Medio Oriente</v>
      </c>
      <c r="D5097" s="2">
        <v>87450961</v>
      </c>
      <c r="E5097" s="2" t="s">
        <v>7</v>
      </c>
      <c r="F5097" s="7">
        <v>144</v>
      </c>
      <c r="G5097" s="7">
        <f t="shared" si="398"/>
        <v>1.44</v>
      </c>
      <c r="H5097" s="7">
        <v>56.9</v>
      </c>
      <c r="I5097" s="7" t="s">
        <v>8</v>
      </c>
      <c r="J5097" s="7">
        <f t="shared" si="399"/>
        <v>56.9</v>
      </c>
      <c r="K5097" s="8">
        <f t="shared" si="400"/>
        <v>27.440200617283953</v>
      </c>
    </row>
    <row r="5098" spans="1:11" x14ac:dyDescent="0.25">
      <c r="A5098" s="1">
        <v>12</v>
      </c>
      <c r="B5098" s="1" t="str">
        <f t="shared" si="396"/>
        <v> Dominica</v>
      </c>
      <c r="C5098" s="1" t="str">
        <f t="shared" si="397"/>
        <v>Centroamérica</v>
      </c>
      <c r="D5098" s="2">
        <v>69051364</v>
      </c>
      <c r="E5098" s="2" t="s">
        <v>5</v>
      </c>
      <c r="F5098" s="7">
        <v>161</v>
      </c>
      <c r="G5098" s="7">
        <f t="shared" si="398"/>
        <v>1.61</v>
      </c>
      <c r="H5098" s="7">
        <v>161.4</v>
      </c>
      <c r="I5098" s="7" t="s">
        <v>6</v>
      </c>
      <c r="J5098" s="7">
        <f t="shared" si="399"/>
        <v>73.209808518000003</v>
      </c>
      <c r="K5098" s="8">
        <f t="shared" si="400"/>
        <v>28.243435252497971</v>
      </c>
    </row>
    <row r="5099" spans="1:11" x14ac:dyDescent="0.25">
      <c r="A5099" s="1">
        <v>49</v>
      </c>
      <c r="B5099" s="1" t="str">
        <f t="shared" si="396"/>
        <v> Uruguay</v>
      </c>
      <c r="C5099" s="1" t="str">
        <f t="shared" si="397"/>
        <v>Sudamérica</v>
      </c>
      <c r="D5099" s="2">
        <v>38280042</v>
      </c>
      <c r="E5099" s="2" t="s">
        <v>7</v>
      </c>
      <c r="F5099" s="7">
        <v>160</v>
      </c>
      <c r="G5099" s="7">
        <f t="shared" si="398"/>
        <v>1.6</v>
      </c>
      <c r="H5099" s="7">
        <v>146.80000000000001</v>
      </c>
      <c r="I5099" s="7" t="s">
        <v>6</v>
      </c>
      <c r="J5099" s="7">
        <f t="shared" si="399"/>
        <v>66.587359916000011</v>
      </c>
      <c r="K5099" s="8">
        <f t="shared" si="400"/>
        <v>26.010687467187498</v>
      </c>
    </row>
    <row r="5100" spans="1:11" x14ac:dyDescent="0.25">
      <c r="A5100" s="1">
        <v>55</v>
      </c>
      <c r="B5100" s="1" t="str">
        <f t="shared" si="396"/>
        <v> Honduras</v>
      </c>
      <c r="C5100" s="1" t="str">
        <f t="shared" si="397"/>
        <v>Centroamérica</v>
      </c>
      <c r="D5100" s="2">
        <v>26702335</v>
      </c>
      <c r="E5100" s="2" t="s">
        <v>5</v>
      </c>
      <c r="F5100" s="7">
        <v>170</v>
      </c>
      <c r="G5100" s="7">
        <f t="shared" si="398"/>
        <v>1.7</v>
      </c>
      <c r="H5100" s="7">
        <v>175.7</v>
      </c>
      <c r="I5100" s="7" t="s">
        <v>6</v>
      </c>
      <c r="J5100" s="7">
        <f t="shared" si="399"/>
        <v>79.696179408999996</v>
      </c>
      <c r="K5100" s="8">
        <f t="shared" si="400"/>
        <v>27.576532667474051</v>
      </c>
    </row>
    <row r="5101" spans="1:11" x14ac:dyDescent="0.25">
      <c r="A5101" s="1">
        <v>47</v>
      </c>
      <c r="B5101" s="1" t="str">
        <f t="shared" si="396"/>
        <v> Malta</v>
      </c>
      <c r="C5101" s="1" t="str">
        <f t="shared" si="397"/>
        <v>África</v>
      </c>
      <c r="D5101" s="2">
        <v>24274209</v>
      </c>
      <c r="E5101" s="2" t="s">
        <v>7</v>
      </c>
      <c r="F5101" s="7">
        <v>164</v>
      </c>
      <c r="G5101" s="7">
        <f t="shared" si="398"/>
        <v>1.64</v>
      </c>
      <c r="H5101" s="7">
        <v>175</v>
      </c>
      <c r="I5101" s="7" t="s">
        <v>6</v>
      </c>
      <c r="J5101" s="7">
        <f t="shared" si="399"/>
        <v>79.378664749999999</v>
      </c>
      <c r="K5101" s="8">
        <f t="shared" si="400"/>
        <v>29.513185882659137</v>
      </c>
    </row>
    <row r="5102" spans="1:11" x14ac:dyDescent="0.25">
      <c r="A5102" s="1">
        <v>12</v>
      </c>
      <c r="B5102" s="1" t="str">
        <f t="shared" si="396"/>
        <v> Dominica</v>
      </c>
      <c r="C5102" s="1" t="str">
        <f t="shared" si="397"/>
        <v>Centroamérica</v>
      </c>
      <c r="D5102" s="2">
        <v>87793038</v>
      </c>
      <c r="E5102" s="2" t="s">
        <v>7</v>
      </c>
      <c r="F5102" s="7">
        <v>174</v>
      </c>
      <c r="G5102" s="7">
        <f t="shared" si="398"/>
        <v>1.74</v>
      </c>
      <c r="H5102" s="7">
        <v>186.7</v>
      </c>
      <c r="I5102" s="7" t="s">
        <v>6</v>
      </c>
      <c r="J5102" s="7">
        <f t="shared" si="399"/>
        <v>84.685695479000003</v>
      </c>
      <c r="K5102" s="8">
        <f t="shared" si="400"/>
        <v>27.971229845091823</v>
      </c>
    </row>
    <row r="5103" spans="1:11" x14ac:dyDescent="0.25">
      <c r="A5103" s="1">
        <v>28</v>
      </c>
      <c r="B5103" s="1" t="str">
        <f t="shared" si="396"/>
        <v> Austria</v>
      </c>
      <c r="C5103" s="1" t="str">
        <f t="shared" si="397"/>
        <v>Europa</v>
      </c>
      <c r="D5103" s="2">
        <v>87507104</v>
      </c>
      <c r="E5103" s="2" t="s">
        <v>5</v>
      </c>
      <c r="F5103" s="7">
        <v>151</v>
      </c>
      <c r="G5103" s="7">
        <f t="shared" si="398"/>
        <v>1.51</v>
      </c>
      <c r="H5103" s="7">
        <v>127.4</v>
      </c>
      <c r="I5103" s="7" t="s">
        <v>6</v>
      </c>
      <c r="J5103" s="7">
        <f t="shared" si="399"/>
        <v>57.787667938000006</v>
      </c>
      <c r="K5103" s="8">
        <f t="shared" si="400"/>
        <v>25.344356799263192</v>
      </c>
    </row>
    <row r="5104" spans="1:11" x14ac:dyDescent="0.25">
      <c r="A5104" s="1">
        <v>65</v>
      </c>
      <c r="B5104" s="1" t="str">
        <f t="shared" si="396"/>
        <v> Kuwait</v>
      </c>
      <c r="C5104" s="1" t="str">
        <f t="shared" si="397"/>
        <v>Medio Oriente</v>
      </c>
      <c r="D5104" s="2">
        <v>94867665</v>
      </c>
      <c r="E5104" s="2" t="s">
        <v>7</v>
      </c>
      <c r="F5104" s="7">
        <v>150</v>
      </c>
      <c r="G5104" s="7">
        <f t="shared" si="398"/>
        <v>1.5</v>
      </c>
      <c r="H5104" s="7">
        <v>153.19999999999999</v>
      </c>
      <c r="I5104" s="7" t="s">
        <v>6</v>
      </c>
      <c r="J5104" s="7">
        <f t="shared" si="399"/>
        <v>69.490351083999997</v>
      </c>
      <c r="K5104" s="8">
        <f t="shared" si="400"/>
        <v>30.884600481777778</v>
      </c>
    </row>
    <row r="5105" spans="1:11" x14ac:dyDescent="0.25">
      <c r="A5105" s="1">
        <v>58</v>
      </c>
      <c r="B5105" s="1" t="str">
        <f t="shared" si="396"/>
        <v> Guyana</v>
      </c>
      <c r="C5105" s="1" t="str">
        <f t="shared" si="397"/>
        <v>Sudamérica</v>
      </c>
      <c r="D5105" s="2">
        <v>54363099</v>
      </c>
      <c r="E5105" s="2" t="s">
        <v>7</v>
      </c>
      <c r="F5105" s="7">
        <v>164</v>
      </c>
      <c r="G5105" s="7">
        <f t="shared" si="398"/>
        <v>1.64</v>
      </c>
      <c r="H5105" s="7">
        <v>64.5</v>
      </c>
      <c r="I5105" s="7" t="s">
        <v>8</v>
      </c>
      <c r="J5105" s="7">
        <f t="shared" si="399"/>
        <v>64.5</v>
      </c>
      <c r="K5105" s="8">
        <f t="shared" si="400"/>
        <v>23.981261154074961</v>
      </c>
    </row>
    <row r="5106" spans="1:11" x14ac:dyDescent="0.25">
      <c r="A5106" s="1">
        <v>67</v>
      </c>
      <c r="B5106" s="1" t="str">
        <f t="shared" si="396"/>
        <v> Samoa</v>
      </c>
      <c r="C5106" s="1" t="str">
        <f t="shared" si="397"/>
        <v>Oceanía</v>
      </c>
      <c r="D5106" s="2">
        <v>71992231</v>
      </c>
      <c r="E5106" s="2" t="s">
        <v>7</v>
      </c>
      <c r="F5106" s="7">
        <v>171</v>
      </c>
      <c r="G5106" s="7">
        <f t="shared" si="398"/>
        <v>1.71</v>
      </c>
      <c r="H5106" s="7">
        <v>98.7</v>
      </c>
      <c r="I5106" s="7" t="s">
        <v>8</v>
      </c>
      <c r="J5106" s="7">
        <f t="shared" si="399"/>
        <v>98.7</v>
      </c>
      <c r="K5106" s="8">
        <f t="shared" si="400"/>
        <v>33.753975582230431</v>
      </c>
    </row>
    <row r="5107" spans="1:11" x14ac:dyDescent="0.25">
      <c r="A5107" s="1">
        <v>38</v>
      </c>
      <c r="B5107" s="1" t="str">
        <f t="shared" si="396"/>
        <v> Namibia</v>
      </c>
      <c r="C5107" s="1" t="str">
        <f t="shared" si="397"/>
        <v>África</v>
      </c>
      <c r="D5107" s="2">
        <v>20472971</v>
      </c>
      <c r="E5107" s="2" t="s">
        <v>5</v>
      </c>
      <c r="F5107" s="7">
        <v>164</v>
      </c>
      <c r="G5107" s="7">
        <f t="shared" si="398"/>
        <v>1.64</v>
      </c>
      <c r="H5107" s="7">
        <v>66.3</v>
      </c>
      <c r="I5107" s="7" t="s">
        <v>8</v>
      </c>
      <c r="J5107" s="7">
        <f t="shared" si="399"/>
        <v>66.3</v>
      </c>
      <c r="K5107" s="8">
        <f t="shared" si="400"/>
        <v>24.650505651397982</v>
      </c>
    </row>
    <row r="5108" spans="1:11" x14ac:dyDescent="0.25">
      <c r="A5108" s="1">
        <v>26</v>
      </c>
      <c r="B5108" s="1" t="str">
        <f t="shared" si="396"/>
        <v> Senegal</v>
      </c>
      <c r="C5108" s="1" t="str">
        <f t="shared" si="397"/>
        <v>África</v>
      </c>
      <c r="D5108" s="2">
        <v>18296215</v>
      </c>
      <c r="E5108" s="2" t="s">
        <v>7</v>
      </c>
      <c r="F5108" s="7">
        <v>155</v>
      </c>
      <c r="G5108" s="7">
        <f t="shared" si="398"/>
        <v>1.55</v>
      </c>
      <c r="H5108" s="7">
        <v>125.4</v>
      </c>
      <c r="I5108" s="7" t="s">
        <v>6</v>
      </c>
      <c r="J5108" s="7">
        <f t="shared" si="399"/>
        <v>56.880483198000007</v>
      </c>
      <c r="K5108" s="8">
        <f t="shared" si="400"/>
        <v>23.675539312382934</v>
      </c>
    </row>
    <row r="5109" spans="1:11" x14ac:dyDescent="0.25">
      <c r="A5109" s="1">
        <v>42</v>
      </c>
      <c r="B5109" s="1" t="str">
        <f t="shared" si="396"/>
        <v> Mauritania</v>
      </c>
      <c r="C5109" s="1" t="str">
        <f t="shared" si="397"/>
        <v>África</v>
      </c>
      <c r="D5109" s="2">
        <v>20840506</v>
      </c>
      <c r="E5109" s="2" t="s">
        <v>7</v>
      </c>
      <c r="F5109" s="7">
        <v>156</v>
      </c>
      <c r="G5109" s="7">
        <f t="shared" si="398"/>
        <v>1.56</v>
      </c>
      <c r="H5109" s="7">
        <v>146.19999999999999</v>
      </c>
      <c r="I5109" s="7" t="s">
        <v>6</v>
      </c>
      <c r="J5109" s="7">
        <f t="shared" si="399"/>
        <v>66.315204494</v>
      </c>
      <c r="K5109" s="8">
        <f t="shared" si="400"/>
        <v>27.249837481097959</v>
      </c>
    </row>
    <row r="5110" spans="1:11" x14ac:dyDescent="0.25">
      <c r="A5110" s="1">
        <v>1</v>
      </c>
      <c r="B5110" s="1" t="str">
        <f t="shared" si="396"/>
        <v> Eritrea</v>
      </c>
      <c r="C5110" s="1" t="str">
        <f t="shared" si="397"/>
        <v>África</v>
      </c>
      <c r="D5110" s="2">
        <v>42668260</v>
      </c>
      <c r="E5110" s="2" t="s">
        <v>7</v>
      </c>
      <c r="F5110" s="7">
        <v>182</v>
      </c>
      <c r="G5110" s="7">
        <f t="shared" si="398"/>
        <v>1.82</v>
      </c>
      <c r="H5110" s="7">
        <v>64.599999999999994</v>
      </c>
      <c r="I5110" s="7" t="s">
        <v>8</v>
      </c>
      <c r="J5110" s="7">
        <f t="shared" si="399"/>
        <v>64.599999999999994</v>
      </c>
      <c r="K5110" s="8">
        <f t="shared" si="400"/>
        <v>19.502475546431587</v>
      </c>
    </row>
    <row r="5111" spans="1:11" x14ac:dyDescent="0.25">
      <c r="A5111" s="1">
        <v>22</v>
      </c>
      <c r="B5111" s="1" t="str">
        <f t="shared" si="396"/>
        <v> Indonesia</v>
      </c>
      <c r="C5111" s="1" t="str">
        <f t="shared" si="397"/>
        <v>Asia</v>
      </c>
      <c r="D5111" s="2">
        <v>48373905</v>
      </c>
      <c r="E5111" s="2" t="s">
        <v>7</v>
      </c>
      <c r="F5111" s="7">
        <v>147</v>
      </c>
      <c r="G5111" s="7">
        <f t="shared" si="398"/>
        <v>1.47</v>
      </c>
      <c r="H5111" s="7">
        <v>45</v>
      </c>
      <c r="I5111" s="7" t="s">
        <v>8</v>
      </c>
      <c r="J5111" s="7">
        <f t="shared" si="399"/>
        <v>45</v>
      </c>
      <c r="K5111" s="8">
        <f t="shared" si="400"/>
        <v>20.824656393169516</v>
      </c>
    </row>
    <row r="5112" spans="1:11" x14ac:dyDescent="0.25">
      <c r="A5112" s="1">
        <v>59</v>
      </c>
      <c r="B5112" s="1" t="str">
        <f t="shared" si="396"/>
        <v> Ecuador</v>
      </c>
      <c r="C5112" s="1" t="str">
        <f t="shared" si="397"/>
        <v>Sudamérica</v>
      </c>
      <c r="D5112" s="2">
        <v>98285534</v>
      </c>
      <c r="E5112" s="2" t="s">
        <v>7</v>
      </c>
      <c r="F5112" s="7">
        <v>144</v>
      </c>
      <c r="G5112" s="7">
        <f t="shared" si="398"/>
        <v>1.44</v>
      </c>
      <c r="H5112" s="7">
        <v>59.3</v>
      </c>
      <c r="I5112" s="7" t="s">
        <v>8</v>
      </c>
      <c r="J5112" s="7">
        <f t="shared" si="399"/>
        <v>59.3</v>
      </c>
      <c r="K5112" s="8">
        <f t="shared" si="400"/>
        <v>28.597608024691358</v>
      </c>
    </row>
    <row r="5113" spans="1:11" x14ac:dyDescent="0.25">
      <c r="A5113" s="1">
        <v>31</v>
      </c>
      <c r="B5113" s="1" t="str">
        <f t="shared" si="396"/>
        <v> Gambia</v>
      </c>
      <c r="C5113" s="1" t="str">
        <f t="shared" si="397"/>
        <v>África</v>
      </c>
      <c r="D5113" s="2">
        <v>66494854</v>
      </c>
      <c r="E5113" s="2" t="s">
        <v>5</v>
      </c>
      <c r="F5113" s="7">
        <v>167</v>
      </c>
      <c r="G5113" s="7">
        <f t="shared" si="398"/>
        <v>1.67</v>
      </c>
      <c r="H5113" s="7">
        <v>112</v>
      </c>
      <c r="I5113" s="7" t="s">
        <v>6</v>
      </c>
      <c r="J5113" s="7">
        <f t="shared" si="399"/>
        <v>50.802345440000003</v>
      </c>
      <c r="K5113" s="8">
        <f t="shared" si="400"/>
        <v>18.215907863315287</v>
      </c>
    </row>
    <row r="5114" spans="1:11" x14ac:dyDescent="0.25">
      <c r="A5114" s="1">
        <v>6</v>
      </c>
      <c r="B5114" s="1" t="str">
        <f t="shared" si="396"/>
        <v> Nigeria</v>
      </c>
      <c r="C5114" s="1" t="str">
        <f t="shared" si="397"/>
        <v>África</v>
      </c>
      <c r="D5114" s="2">
        <v>61111162</v>
      </c>
      <c r="E5114" s="2" t="s">
        <v>7</v>
      </c>
      <c r="F5114" s="7">
        <v>140</v>
      </c>
      <c r="G5114" s="7">
        <f t="shared" si="398"/>
        <v>1.4</v>
      </c>
      <c r="H5114" s="7">
        <v>115.5</v>
      </c>
      <c r="I5114" s="7" t="s">
        <v>6</v>
      </c>
      <c r="J5114" s="7">
        <f t="shared" si="399"/>
        <v>52.389918735000002</v>
      </c>
      <c r="K5114" s="8">
        <f t="shared" si="400"/>
        <v>26.729550375000006</v>
      </c>
    </row>
    <row r="5115" spans="1:11" x14ac:dyDescent="0.25">
      <c r="A5115" s="1">
        <v>13</v>
      </c>
      <c r="B5115" s="1" t="str">
        <f t="shared" si="396"/>
        <v> Barbados</v>
      </c>
      <c r="C5115" s="1" t="str">
        <f t="shared" si="397"/>
        <v>Centroamérica</v>
      </c>
      <c r="D5115" s="2">
        <v>95108820</v>
      </c>
      <c r="E5115" s="2" t="s">
        <v>7</v>
      </c>
      <c r="F5115" s="7">
        <v>136</v>
      </c>
      <c r="G5115" s="7">
        <f t="shared" si="398"/>
        <v>1.36</v>
      </c>
      <c r="H5115" s="7">
        <v>46.1</v>
      </c>
      <c r="I5115" s="7" t="s">
        <v>8</v>
      </c>
      <c r="J5115" s="7">
        <f t="shared" si="399"/>
        <v>46.1</v>
      </c>
      <c r="K5115" s="8">
        <f t="shared" si="400"/>
        <v>24.924307958477506</v>
      </c>
    </row>
    <row r="5116" spans="1:11" x14ac:dyDescent="0.25">
      <c r="A5116" s="1">
        <v>33</v>
      </c>
      <c r="B5116" s="1" t="str">
        <f t="shared" si="396"/>
        <v> Serbia</v>
      </c>
      <c r="C5116" s="1" t="str">
        <f t="shared" si="397"/>
        <v>Europa</v>
      </c>
      <c r="D5116" s="2">
        <v>45044627</v>
      </c>
      <c r="E5116" s="2" t="s">
        <v>5</v>
      </c>
      <c r="F5116" s="7">
        <v>184</v>
      </c>
      <c r="G5116" s="7">
        <f t="shared" si="398"/>
        <v>1.84</v>
      </c>
      <c r="H5116" s="7">
        <v>195.8</v>
      </c>
      <c r="I5116" s="7" t="s">
        <v>6</v>
      </c>
      <c r="J5116" s="7">
        <f t="shared" si="399"/>
        <v>88.813386046000005</v>
      </c>
      <c r="K5116" s="8">
        <f t="shared" si="400"/>
        <v>26.232687277292062</v>
      </c>
    </row>
    <row r="5117" spans="1:11" x14ac:dyDescent="0.25">
      <c r="A5117" s="1">
        <v>28</v>
      </c>
      <c r="B5117" s="1" t="str">
        <f t="shared" si="396"/>
        <v> Austria</v>
      </c>
      <c r="C5117" s="1" t="str">
        <f t="shared" si="397"/>
        <v>Europa</v>
      </c>
      <c r="D5117" s="2">
        <v>32577040</v>
      </c>
      <c r="E5117" s="2" t="s">
        <v>7</v>
      </c>
      <c r="F5117" s="7">
        <v>173</v>
      </c>
      <c r="G5117" s="7">
        <f t="shared" si="398"/>
        <v>1.73</v>
      </c>
      <c r="H5117" s="7">
        <v>83.6</v>
      </c>
      <c r="I5117" s="7" t="s">
        <v>8</v>
      </c>
      <c r="J5117" s="7">
        <f t="shared" si="399"/>
        <v>83.6</v>
      </c>
      <c r="K5117" s="8">
        <f t="shared" si="400"/>
        <v>27.932774232349892</v>
      </c>
    </row>
    <row r="5118" spans="1:11" x14ac:dyDescent="0.25">
      <c r="A5118" s="1">
        <v>49</v>
      </c>
      <c r="B5118" s="1" t="str">
        <f t="shared" si="396"/>
        <v> Uruguay</v>
      </c>
      <c r="C5118" s="1" t="str">
        <f t="shared" si="397"/>
        <v>Sudamérica</v>
      </c>
      <c r="D5118" s="2">
        <v>66209774</v>
      </c>
      <c r="E5118" s="2" t="s">
        <v>7</v>
      </c>
      <c r="F5118" s="7">
        <v>159</v>
      </c>
      <c r="G5118" s="7">
        <f t="shared" si="398"/>
        <v>1.59</v>
      </c>
      <c r="H5118" s="7">
        <v>147.5</v>
      </c>
      <c r="I5118" s="7" t="s">
        <v>6</v>
      </c>
      <c r="J5118" s="7">
        <f t="shared" si="399"/>
        <v>66.904874575000008</v>
      </c>
      <c r="K5118" s="8">
        <f t="shared" si="400"/>
        <v>26.464488973932994</v>
      </c>
    </row>
    <row r="5119" spans="1:11" x14ac:dyDescent="0.25">
      <c r="A5119" s="1">
        <v>25</v>
      </c>
      <c r="B5119" s="1" t="str">
        <f t="shared" si="396"/>
        <v> Zambia</v>
      </c>
      <c r="C5119" s="1" t="str">
        <f t="shared" si="397"/>
        <v>África</v>
      </c>
      <c r="D5119" s="2">
        <v>45732468</v>
      </c>
      <c r="E5119" s="2" t="s">
        <v>7</v>
      </c>
      <c r="F5119" s="7">
        <v>140</v>
      </c>
      <c r="G5119" s="7">
        <f t="shared" si="398"/>
        <v>1.4</v>
      </c>
      <c r="H5119" s="7">
        <v>103.6</v>
      </c>
      <c r="I5119" s="7" t="s">
        <v>6</v>
      </c>
      <c r="J5119" s="7">
        <f t="shared" si="399"/>
        <v>46.992169531999998</v>
      </c>
      <c r="K5119" s="8">
        <f t="shared" si="400"/>
        <v>23.975596700000001</v>
      </c>
    </row>
    <row r="5120" spans="1:11" x14ac:dyDescent="0.25">
      <c r="A5120" s="1">
        <v>28</v>
      </c>
      <c r="B5120" s="1" t="str">
        <f t="shared" si="396"/>
        <v> Austria</v>
      </c>
      <c r="C5120" s="1" t="str">
        <f t="shared" si="397"/>
        <v>Europa</v>
      </c>
      <c r="D5120" s="2">
        <v>70246563</v>
      </c>
      <c r="E5120" s="2" t="s">
        <v>5</v>
      </c>
      <c r="F5120" s="7">
        <v>172</v>
      </c>
      <c r="G5120" s="7">
        <f t="shared" si="398"/>
        <v>1.72</v>
      </c>
      <c r="H5120" s="7">
        <v>84.3</v>
      </c>
      <c r="I5120" s="7" t="s">
        <v>8</v>
      </c>
      <c r="J5120" s="7">
        <f t="shared" si="399"/>
        <v>84.3</v>
      </c>
      <c r="K5120" s="8">
        <f t="shared" si="400"/>
        <v>28.495132504056247</v>
      </c>
    </row>
    <row r="5121" spans="1:11" x14ac:dyDescent="0.25">
      <c r="A5121" s="1">
        <v>3</v>
      </c>
      <c r="B5121" s="1" t="str">
        <f t="shared" si="396"/>
        <v> Uganda</v>
      </c>
      <c r="C5121" s="1" t="str">
        <f t="shared" si="397"/>
        <v>África</v>
      </c>
      <c r="D5121" s="2">
        <v>29308223</v>
      </c>
      <c r="E5121" s="2" t="s">
        <v>7</v>
      </c>
      <c r="F5121" s="7">
        <v>153</v>
      </c>
      <c r="G5121" s="7">
        <f t="shared" si="398"/>
        <v>1.53</v>
      </c>
      <c r="H5121" s="7">
        <v>52.3</v>
      </c>
      <c r="I5121" s="7" t="s">
        <v>8</v>
      </c>
      <c r="J5121" s="7">
        <f t="shared" si="399"/>
        <v>52.3</v>
      </c>
      <c r="K5121" s="8">
        <f t="shared" si="400"/>
        <v>22.341834337220725</v>
      </c>
    </row>
    <row r="5122" spans="1:11" x14ac:dyDescent="0.25">
      <c r="A5122" s="1">
        <v>5</v>
      </c>
      <c r="B5122" s="1" t="str">
        <f t="shared" si="396"/>
        <v> Togo</v>
      </c>
      <c r="C5122" s="1" t="str">
        <f t="shared" si="397"/>
        <v>África</v>
      </c>
      <c r="D5122" s="2">
        <v>68609802</v>
      </c>
      <c r="E5122" s="2" t="s">
        <v>7</v>
      </c>
      <c r="F5122" s="7">
        <v>161</v>
      </c>
      <c r="G5122" s="7">
        <f t="shared" si="398"/>
        <v>1.61</v>
      </c>
      <c r="H5122" s="7">
        <v>72.2</v>
      </c>
      <c r="I5122" s="7" t="s">
        <v>8</v>
      </c>
      <c r="J5122" s="7">
        <f t="shared" si="399"/>
        <v>72.2</v>
      </c>
      <c r="K5122" s="8">
        <f t="shared" si="400"/>
        <v>27.853863662667333</v>
      </c>
    </row>
    <row r="5123" spans="1:11" x14ac:dyDescent="0.25">
      <c r="A5123" s="1">
        <v>4</v>
      </c>
      <c r="B5123" s="1" t="str">
        <f t="shared" ref="B5123:B5186" si="401">+VLOOKUP(A5123,$R$2:$S$68,2,FALSE)</f>
        <v> Mozambique</v>
      </c>
      <c r="C5123" s="1" t="str">
        <f t="shared" ref="C5123:C5186" si="402">+VLOOKUP(B5123,$O$2:$P$68,2,FALSE)</f>
        <v>África</v>
      </c>
      <c r="D5123" s="2">
        <v>81142880</v>
      </c>
      <c r="E5123" s="2" t="s">
        <v>7</v>
      </c>
      <c r="F5123" s="7">
        <v>142</v>
      </c>
      <c r="G5123" s="7">
        <f t="shared" ref="G5123:G5186" si="403">+F5123/100</f>
        <v>1.42</v>
      </c>
      <c r="H5123" s="7">
        <v>45.4</v>
      </c>
      <c r="I5123" s="7" t="s">
        <v>8</v>
      </c>
      <c r="J5123" s="7">
        <f t="shared" ref="J5123:J5186" si="404">+IF(I5123="lb",H5123*0.45359237,H5123)</f>
        <v>45.4</v>
      </c>
      <c r="K5123" s="8">
        <f t="shared" ref="K5123:K5186" si="405">+J5123/G5123^2</f>
        <v>22.515373933743305</v>
      </c>
    </row>
    <row r="5124" spans="1:11" x14ac:dyDescent="0.25">
      <c r="A5124" s="1">
        <v>52</v>
      </c>
      <c r="B5124" s="1" t="str">
        <f t="shared" si="401"/>
        <v> Guatemala</v>
      </c>
      <c r="C5124" s="1" t="str">
        <f t="shared" si="402"/>
        <v>Centroamérica</v>
      </c>
      <c r="D5124" s="2">
        <v>59612191</v>
      </c>
      <c r="E5124" s="2" t="s">
        <v>7</v>
      </c>
      <c r="F5124" s="7">
        <v>126</v>
      </c>
      <c r="G5124" s="7">
        <f t="shared" si="403"/>
        <v>1.26</v>
      </c>
      <c r="H5124" s="7">
        <v>103.6</v>
      </c>
      <c r="I5124" s="7" t="s">
        <v>6</v>
      </c>
      <c r="J5124" s="7">
        <f t="shared" si="404"/>
        <v>46.992169531999998</v>
      </c>
      <c r="K5124" s="8">
        <f t="shared" si="405"/>
        <v>29.599502098765427</v>
      </c>
    </row>
    <row r="5125" spans="1:11" x14ac:dyDescent="0.25">
      <c r="A5125" s="1">
        <v>2</v>
      </c>
      <c r="B5125" s="1" t="str">
        <f t="shared" si="401"/>
        <v> Burkina Faso</v>
      </c>
      <c r="C5125" s="1" t="str">
        <f t="shared" si="402"/>
        <v>África</v>
      </c>
      <c r="D5125" s="2">
        <v>78151297</v>
      </c>
      <c r="E5125" s="2" t="s">
        <v>5</v>
      </c>
      <c r="F5125" s="7">
        <v>168</v>
      </c>
      <c r="G5125" s="7">
        <f t="shared" si="403"/>
        <v>1.68</v>
      </c>
      <c r="H5125" s="7">
        <v>62.3</v>
      </c>
      <c r="I5125" s="7" t="s">
        <v>8</v>
      </c>
      <c r="J5125" s="7">
        <f t="shared" si="404"/>
        <v>62.3</v>
      </c>
      <c r="K5125" s="8">
        <f t="shared" si="405"/>
        <v>22.073412698412699</v>
      </c>
    </row>
    <row r="5126" spans="1:11" x14ac:dyDescent="0.25">
      <c r="A5126" s="1">
        <v>25</v>
      </c>
      <c r="B5126" s="1" t="str">
        <f t="shared" si="401"/>
        <v> Zambia</v>
      </c>
      <c r="C5126" s="1" t="str">
        <f t="shared" si="402"/>
        <v>África</v>
      </c>
      <c r="D5126" s="2">
        <v>34931696</v>
      </c>
      <c r="E5126" s="2" t="s">
        <v>7</v>
      </c>
      <c r="F5126" s="7">
        <v>142</v>
      </c>
      <c r="G5126" s="7">
        <f t="shared" si="403"/>
        <v>1.42</v>
      </c>
      <c r="H5126" s="7">
        <v>53.6</v>
      </c>
      <c r="I5126" s="7" t="s">
        <v>8</v>
      </c>
      <c r="J5126" s="7">
        <f t="shared" si="404"/>
        <v>53.6</v>
      </c>
      <c r="K5126" s="8">
        <f t="shared" si="405"/>
        <v>26.582027375520731</v>
      </c>
    </row>
    <row r="5127" spans="1:11" x14ac:dyDescent="0.25">
      <c r="A5127" s="1">
        <v>20</v>
      </c>
      <c r="B5127" s="1" t="str">
        <f t="shared" si="401"/>
        <v> Laos</v>
      </c>
      <c r="C5127" s="1" t="str">
        <f t="shared" si="402"/>
        <v>Asia</v>
      </c>
      <c r="D5127" s="2">
        <v>26538234</v>
      </c>
      <c r="E5127" s="2" t="s">
        <v>5</v>
      </c>
      <c r="F5127" s="7">
        <v>163</v>
      </c>
      <c r="G5127" s="7">
        <f t="shared" si="403"/>
        <v>1.63</v>
      </c>
      <c r="H5127" s="7">
        <v>56.5</v>
      </c>
      <c r="I5127" s="7" t="s">
        <v>8</v>
      </c>
      <c r="J5127" s="7">
        <f t="shared" si="404"/>
        <v>56.5</v>
      </c>
      <c r="K5127" s="8">
        <f t="shared" si="405"/>
        <v>21.265384470623662</v>
      </c>
    </row>
    <row r="5128" spans="1:11" x14ac:dyDescent="0.25">
      <c r="A5128" s="1">
        <v>35</v>
      </c>
      <c r="B5128" s="1" t="str">
        <f t="shared" si="401"/>
        <v> Cabo Verde</v>
      </c>
      <c r="C5128" s="1" t="str">
        <f t="shared" si="402"/>
        <v>África</v>
      </c>
      <c r="D5128" s="2">
        <v>87535092</v>
      </c>
      <c r="E5128" s="2" t="s">
        <v>5</v>
      </c>
      <c r="F5128" s="7">
        <v>184</v>
      </c>
      <c r="G5128" s="7">
        <f t="shared" si="403"/>
        <v>1.84</v>
      </c>
      <c r="H5128" s="7">
        <v>180.8</v>
      </c>
      <c r="I5128" s="7" t="s">
        <v>6</v>
      </c>
      <c r="J5128" s="7">
        <f t="shared" si="404"/>
        <v>82.009500496000015</v>
      </c>
      <c r="K5128" s="8">
        <f t="shared" si="405"/>
        <v>24.223032991493387</v>
      </c>
    </row>
    <row r="5129" spans="1:11" x14ac:dyDescent="0.25">
      <c r="A5129" s="1">
        <v>66</v>
      </c>
      <c r="B5129" s="1" t="str">
        <f t="shared" si="401"/>
        <v> Tonga</v>
      </c>
      <c r="C5129" s="1" t="str">
        <f t="shared" si="402"/>
        <v>Oceanía</v>
      </c>
      <c r="D5129" s="2">
        <v>95228237</v>
      </c>
      <c r="E5129" s="2" t="s">
        <v>5</v>
      </c>
      <c r="F5129" s="7">
        <v>197</v>
      </c>
      <c r="G5129" s="7">
        <f t="shared" si="403"/>
        <v>1.97</v>
      </c>
      <c r="H5129" s="7">
        <v>275.39999999999998</v>
      </c>
      <c r="I5129" s="7" t="s">
        <v>6</v>
      </c>
      <c r="J5129" s="7">
        <f t="shared" si="404"/>
        <v>124.91933869799999</v>
      </c>
      <c r="K5129" s="8">
        <f t="shared" si="405"/>
        <v>32.188239505784736</v>
      </c>
    </row>
    <row r="5130" spans="1:11" x14ac:dyDescent="0.25">
      <c r="A5130" s="1">
        <v>26</v>
      </c>
      <c r="B5130" s="1" t="str">
        <f t="shared" si="401"/>
        <v> Senegal</v>
      </c>
      <c r="C5130" s="1" t="str">
        <f t="shared" si="402"/>
        <v>África</v>
      </c>
      <c r="D5130" s="2">
        <v>83669926</v>
      </c>
      <c r="E5130" s="2" t="s">
        <v>7</v>
      </c>
      <c r="F5130" s="7">
        <v>178</v>
      </c>
      <c r="G5130" s="7">
        <f t="shared" si="403"/>
        <v>1.78</v>
      </c>
      <c r="H5130" s="7">
        <v>81.400000000000006</v>
      </c>
      <c r="I5130" s="7" t="s">
        <v>8</v>
      </c>
      <c r="J5130" s="7">
        <f t="shared" si="404"/>
        <v>81.400000000000006</v>
      </c>
      <c r="K5130" s="8">
        <f t="shared" si="405"/>
        <v>25.691200605984093</v>
      </c>
    </row>
    <row r="5131" spans="1:11" x14ac:dyDescent="0.25">
      <c r="A5131" s="1">
        <v>56</v>
      </c>
      <c r="B5131" s="1" t="str">
        <f t="shared" si="401"/>
        <v> Armenia</v>
      </c>
      <c r="C5131" s="1" t="str">
        <f t="shared" si="402"/>
        <v>Medio Oriente</v>
      </c>
      <c r="D5131" s="2">
        <v>34656298</v>
      </c>
      <c r="E5131" s="2" t="s">
        <v>5</v>
      </c>
      <c r="F5131" s="7">
        <v>177</v>
      </c>
      <c r="G5131" s="7">
        <f t="shared" si="403"/>
        <v>1.77</v>
      </c>
      <c r="H5131" s="7">
        <v>78.3</v>
      </c>
      <c r="I5131" s="7" t="s">
        <v>8</v>
      </c>
      <c r="J5131" s="7">
        <f t="shared" si="404"/>
        <v>78.3</v>
      </c>
      <c r="K5131" s="8">
        <f t="shared" si="405"/>
        <v>24.992818155702381</v>
      </c>
    </row>
    <row r="5132" spans="1:11" x14ac:dyDescent="0.25">
      <c r="A5132" s="1">
        <v>63</v>
      </c>
      <c r="B5132" s="1" t="str">
        <f t="shared" si="401"/>
        <v> Tuvalu</v>
      </c>
      <c r="C5132" s="1" t="str">
        <f t="shared" si="402"/>
        <v>Oceanía</v>
      </c>
      <c r="D5132" s="2">
        <v>42548301</v>
      </c>
      <c r="E5132" s="2" t="s">
        <v>7</v>
      </c>
      <c r="F5132" s="7">
        <v>157</v>
      </c>
      <c r="G5132" s="7">
        <f t="shared" si="403"/>
        <v>1.57</v>
      </c>
      <c r="H5132" s="7">
        <v>72.400000000000006</v>
      </c>
      <c r="I5132" s="7" t="s">
        <v>8</v>
      </c>
      <c r="J5132" s="7">
        <f t="shared" si="404"/>
        <v>72.400000000000006</v>
      </c>
      <c r="K5132" s="8">
        <f t="shared" si="405"/>
        <v>29.372388332183863</v>
      </c>
    </row>
    <row r="5133" spans="1:11" x14ac:dyDescent="0.25">
      <c r="A5133" s="1">
        <v>59</v>
      </c>
      <c r="B5133" s="1" t="str">
        <f t="shared" si="401"/>
        <v> Ecuador</v>
      </c>
      <c r="C5133" s="1" t="str">
        <f t="shared" si="402"/>
        <v>Sudamérica</v>
      </c>
      <c r="D5133" s="2">
        <v>20800037</v>
      </c>
      <c r="E5133" s="2" t="s">
        <v>5</v>
      </c>
      <c r="F5133" s="7">
        <v>155</v>
      </c>
      <c r="G5133" s="7">
        <f t="shared" si="403"/>
        <v>1.55</v>
      </c>
      <c r="H5133" s="7">
        <v>63.1</v>
      </c>
      <c r="I5133" s="7" t="s">
        <v>8</v>
      </c>
      <c r="J5133" s="7">
        <f t="shared" si="404"/>
        <v>63.1</v>
      </c>
      <c r="K5133" s="8">
        <f t="shared" si="405"/>
        <v>26.264308012486989</v>
      </c>
    </row>
    <row r="5134" spans="1:11" x14ac:dyDescent="0.25">
      <c r="A5134" s="1">
        <v>43</v>
      </c>
      <c r="B5134" s="1" t="str">
        <f t="shared" si="401"/>
        <v> Colombia</v>
      </c>
      <c r="C5134" s="1" t="str">
        <f t="shared" si="402"/>
        <v>Sudamérica</v>
      </c>
      <c r="D5134" s="2">
        <v>20188409</v>
      </c>
      <c r="E5134" s="2" t="s">
        <v>7</v>
      </c>
      <c r="F5134" s="7">
        <v>161</v>
      </c>
      <c r="G5134" s="7">
        <f t="shared" si="403"/>
        <v>1.61</v>
      </c>
      <c r="H5134" s="7">
        <v>68</v>
      </c>
      <c r="I5134" s="7" t="s">
        <v>8</v>
      </c>
      <c r="J5134" s="7">
        <f t="shared" si="404"/>
        <v>68</v>
      </c>
      <c r="K5134" s="8">
        <f t="shared" si="405"/>
        <v>26.23355580417422</v>
      </c>
    </row>
    <row r="5135" spans="1:11" x14ac:dyDescent="0.25">
      <c r="A5135" s="1">
        <v>59</v>
      </c>
      <c r="B5135" s="1" t="str">
        <f t="shared" si="401"/>
        <v> Ecuador</v>
      </c>
      <c r="C5135" s="1" t="str">
        <f t="shared" si="402"/>
        <v>Sudamérica</v>
      </c>
      <c r="D5135" s="2">
        <v>99571656</v>
      </c>
      <c r="E5135" s="2" t="s">
        <v>7</v>
      </c>
      <c r="F5135" s="7">
        <v>166</v>
      </c>
      <c r="G5135" s="7">
        <f t="shared" si="403"/>
        <v>1.66</v>
      </c>
      <c r="H5135" s="7">
        <v>147.5</v>
      </c>
      <c r="I5135" s="7" t="s">
        <v>6</v>
      </c>
      <c r="J5135" s="7">
        <f t="shared" si="404"/>
        <v>66.904874575000008</v>
      </c>
      <c r="K5135" s="8">
        <f t="shared" si="405"/>
        <v>24.279603198940343</v>
      </c>
    </row>
    <row r="5136" spans="1:11" x14ac:dyDescent="0.25">
      <c r="A5136" s="1">
        <v>24</v>
      </c>
      <c r="B5136" s="1" t="str">
        <f t="shared" si="401"/>
        <v> China</v>
      </c>
      <c r="C5136" s="1" t="str">
        <f t="shared" si="402"/>
        <v>Asia</v>
      </c>
      <c r="D5136" s="2">
        <v>79973921</v>
      </c>
      <c r="E5136" s="2" t="s">
        <v>7</v>
      </c>
      <c r="F5136" s="7">
        <v>150</v>
      </c>
      <c r="G5136" s="7">
        <f t="shared" si="403"/>
        <v>1.5</v>
      </c>
      <c r="H5136" s="7">
        <v>108.9</v>
      </c>
      <c r="I5136" s="7" t="s">
        <v>6</v>
      </c>
      <c r="J5136" s="7">
        <f t="shared" si="404"/>
        <v>49.396209093000003</v>
      </c>
      <c r="K5136" s="8">
        <f t="shared" si="405"/>
        <v>21.953870708</v>
      </c>
    </row>
    <row r="5137" spans="1:11" x14ac:dyDescent="0.25">
      <c r="A5137" s="1">
        <v>33</v>
      </c>
      <c r="B5137" s="1" t="str">
        <f t="shared" si="401"/>
        <v> Serbia</v>
      </c>
      <c r="C5137" s="1" t="str">
        <f t="shared" si="402"/>
        <v>Europa</v>
      </c>
      <c r="D5137" s="2">
        <v>38508946</v>
      </c>
      <c r="E5137" s="2" t="s">
        <v>7</v>
      </c>
      <c r="F5137" s="7">
        <v>178</v>
      </c>
      <c r="G5137" s="7">
        <f t="shared" si="403"/>
        <v>1.78</v>
      </c>
      <c r="H5137" s="7">
        <v>184.5</v>
      </c>
      <c r="I5137" s="7" t="s">
        <v>6</v>
      </c>
      <c r="J5137" s="7">
        <f t="shared" si="404"/>
        <v>83.687792264999999</v>
      </c>
      <c r="K5137" s="8">
        <f t="shared" si="405"/>
        <v>26.413266085405883</v>
      </c>
    </row>
    <row r="5138" spans="1:11" x14ac:dyDescent="0.25">
      <c r="A5138" s="1">
        <v>20</v>
      </c>
      <c r="B5138" s="1" t="str">
        <f t="shared" si="401"/>
        <v> Laos</v>
      </c>
      <c r="C5138" s="1" t="str">
        <f t="shared" si="402"/>
        <v>Asia</v>
      </c>
      <c r="D5138" s="2">
        <v>52886972</v>
      </c>
      <c r="E5138" s="2" t="s">
        <v>5</v>
      </c>
      <c r="F5138" s="7">
        <v>191</v>
      </c>
      <c r="G5138" s="7">
        <f t="shared" si="403"/>
        <v>1.91</v>
      </c>
      <c r="H5138" s="7">
        <v>168.4</v>
      </c>
      <c r="I5138" s="7" t="s">
        <v>6</v>
      </c>
      <c r="J5138" s="7">
        <f t="shared" si="404"/>
        <v>76.384955108</v>
      </c>
      <c r="K5138" s="8">
        <f t="shared" si="405"/>
        <v>20.93828434198624</v>
      </c>
    </row>
    <row r="5139" spans="1:11" x14ac:dyDescent="0.25">
      <c r="A5139" s="1">
        <v>30</v>
      </c>
      <c r="B5139" s="1" t="str">
        <f t="shared" si="401"/>
        <v> Liberia</v>
      </c>
      <c r="C5139" s="1" t="str">
        <f t="shared" si="402"/>
        <v>África</v>
      </c>
      <c r="D5139" s="2">
        <v>92824846</v>
      </c>
      <c r="E5139" s="2" t="s">
        <v>5</v>
      </c>
      <c r="F5139" s="7">
        <v>136</v>
      </c>
      <c r="G5139" s="7">
        <f t="shared" si="403"/>
        <v>1.36</v>
      </c>
      <c r="H5139" s="7">
        <v>41.6</v>
      </c>
      <c r="I5139" s="7" t="s">
        <v>8</v>
      </c>
      <c r="J5139" s="7">
        <f t="shared" si="404"/>
        <v>41.6</v>
      </c>
      <c r="K5139" s="8">
        <f t="shared" si="405"/>
        <v>22.491349480968854</v>
      </c>
    </row>
    <row r="5140" spans="1:11" x14ac:dyDescent="0.25">
      <c r="A5140" s="1">
        <v>7</v>
      </c>
      <c r="B5140" s="1" t="str">
        <f t="shared" si="401"/>
        <v> Tanzania</v>
      </c>
      <c r="C5140" s="1" t="str">
        <f t="shared" si="402"/>
        <v>África</v>
      </c>
      <c r="D5140" s="2">
        <v>87579909</v>
      </c>
      <c r="E5140" s="2" t="s">
        <v>5</v>
      </c>
      <c r="F5140" s="7">
        <v>177</v>
      </c>
      <c r="G5140" s="7">
        <f t="shared" si="403"/>
        <v>1.77</v>
      </c>
      <c r="H5140" s="7">
        <v>72.8</v>
      </c>
      <c r="I5140" s="7" t="s">
        <v>8</v>
      </c>
      <c r="J5140" s="7">
        <f t="shared" si="404"/>
        <v>72.8</v>
      </c>
      <c r="K5140" s="8">
        <f t="shared" si="405"/>
        <v>23.237256216285228</v>
      </c>
    </row>
    <row r="5141" spans="1:11" x14ac:dyDescent="0.25">
      <c r="A5141" s="1">
        <v>2</v>
      </c>
      <c r="B5141" s="1" t="str">
        <f t="shared" si="401"/>
        <v> Burkina Faso</v>
      </c>
      <c r="C5141" s="1" t="str">
        <f t="shared" si="402"/>
        <v>África</v>
      </c>
      <c r="D5141" s="2">
        <v>63934479</v>
      </c>
      <c r="E5141" s="2" t="s">
        <v>5</v>
      </c>
      <c r="F5141" s="7">
        <v>182</v>
      </c>
      <c r="G5141" s="7">
        <f t="shared" si="403"/>
        <v>1.82</v>
      </c>
      <c r="H5141" s="7">
        <v>77</v>
      </c>
      <c r="I5141" s="7" t="s">
        <v>8</v>
      </c>
      <c r="J5141" s="7">
        <f t="shared" si="404"/>
        <v>77</v>
      </c>
      <c r="K5141" s="8">
        <f t="shared" si="405"/>
        <v>23.245984784446321</v>
      </c>
    </row>
    <row r="5142" spans="1:11" x14ac:dyDescent="0.25">
      <c r="A5142" s="1">
        <v>65</v>
      </c>
      <c r="B5142" s="1" t="str">
        <f t="shared" si="401"/>
        <v> Kuwait</v>
      </c>
      <c r="C5142" s="1" t="str">
        <f t="shared" si="402"/>
        <v>Medio Oriente</v>
      </c>
      <c r="D5142" s="2">
        <v>38679626</v>
      </c>
      <c r="E5142" s="2" t="s">
        <v>5</v>
      </c>
      <c r="F5142" s="7">
        <v>154</v>
      </c>
      <c r="G5142" s="7">
        <f t="shared" si="403"/>
        <v>1.54</v>
      </c>
      <c r="H5142" s="7">
        <v>132.5</v>
      </c>
      <c r="I5142" s="7" t="s">
        <v>6</v>
      </c>
      <c r="J5142" s="7">
        <f t="shared" si="404"/>
        <v>60.100989025000004</v>
      </c>
      <c r="K5142" s="8">
        <f t="shared" si="405"/>
        <v>25.341958603896106</v>
      </c>
    </row>
    <row r="5143" spans="1:11" x14ac:dyDescent="0.25">
      <c r="A5143" s="1">
        <v>41</v>
      </c>
      <c r="B5143" s="1" t="str">
        <f t="shared" si="401"/>
        <v> Mongolia</v>
      </c>
      <c r="C5143" s="1" t="str">
        <f t="shared" si="402"/>
        <v>Asia</v>
      </c>
      <c r="D5143" s="2">
        <v>31001825</v>
      </c>
      <c r="E5143" s="2" t="s">
        <v>7</v>
      </c>
      <c r="F5143" s="7">
        <v>169</v>
      </c>
      <c r="G5143" s="7">
        <f t="shared" si="403"/>
        <v>1.69</v>
      </c>
      <c r="H5143" s="7">
        <v>174.6</v>
      </c>
      <c r="I5143" s="7" t="s">
        <v>6</v>
      </c>
      <c r="J5143" s="7">
        <f t="shared" si="404"/>
        <v>79.197227802</v>
      </c>
      <c r="K5143" s="8">
        <f t="shared" si="405"/>
        <v>27.729150870767835</v>
      </c>
    </row>
    <row r="5144" spans="1:11" x14ac:dyDescent="0.25">
      <c r="A5144" s="1">
        <v>67</v>
      </c>
      <c r="B5144" s="1" t="str">
        <f t="shared" si="401"/>
        <v> Samoa</v>
      </c>
      <c r="C5144" s="1" t="str">
        <f t="shared" si="402"/>
        <v>Oceanía</v>
      </c>
      <c r="D5144" s="2">
        <v>91741560</v>
      </c>
      <c r="E5144" s="2" t="s">
        <v>5</v>
      </c>
      <c r="F5144" s="7">
        <v>169</v>
      </c>
      <c r="G5144" s="7">
        <f t="shared" si="403"/>
        <v>1.69</v>
      </c>
      <c r="H5144" s="7">
        <v>90.7</v>
      </c>
      <c r="I5144" s="7" t="s">
        <v>8</v>
      </c>
      <c r="J5144" s="7">
        <f t="shared" si="404"/>
        <v>90.7</v>
      </c>
      <c r="K5144" s="8">
        <f t="shared" si="405"/>
        <v>31.756591155771861</v>
      </c>
    </row>
    <row r="5145" spans="1:11" x14ac:dyDescent="0.25">
      <c r="A5145" s="1">
        <v>31</v>
      </c>
      <c r="B5145" s="1" t="str">
        <f t="shared" si="401"/>
        <v> Gambia</v>
      </c>
      <c r="C5145" s="1" t="str">
        <f t="shared" si="402"/>
        <v>África</v>
      </c>
      <c r="D5145" s="2">
        <v>47698632</v>
      </c>
      <c r="E5145" s="2" t="s">
        <v>7</v>
      </c>
      <c r="F5145" s="7">
        <v>147</v>
      </c>
      <c r="G5145" s="7">
        <f t="shared" si="403"/>
        <v>1.47</v>
      </c>
      <c r="H5145" s="7">
        <v>57</v>
      </c>
      <c r="I5145" s="7" t="s">
        <v>8</v>
      </c>
      <c r="J5145" s="7">
        <f t="shared" si="404"/>
        <v>57</v>
      </c>
      <c r="K5145" s="8">
        <f t="shared" si="405"/>
        <v>26.377898098014718</v>
      </c>
    </row>
    <row r="5146" spans="1:11" x14ac:dyDescent="0.25">
      <c r="A5146" s="1">
        <v>24</v>
      </c>
      <c r="B5146" s="1" t="str">
        <f t="shared" si="401"/>
        <v> China</v>
      </c>
      <c r="C5146" s="1" t="str">
        <f t="shared" si="402"/>
        <v>Asia</v>
      </c>
      <c r="D5146" s="2">
        <v>56877207</v>
      </c>
      <c r="E5146" s="2" t="s">
        <v>7</v>
      </c>
      <c r="F5146" s="7">
        <v>153</v>
      </c>
      <c r="G5146" s="7">
        <f t="shared" si="403"/>
        <v>1.53</v>
      </c>
      <c r="H5146" s="7">
        <v>52.2</v>
      </c>
      <c r="I5146" s="7" t="s">
        <v>8</v>
      </c>
      <c r="J5146" s="7">
        <f t="shared" si="404"/>
        <v>52.2</v>
      </c>
      <c r="K5146" s="8">
        <f t="shared" si="405"/>
        <v>22.299115724721261</v>
      </c>
    </row>
    <row r="5147" spans="1:11" x14ac:dyDescent="0.25">
      <c r="A5147" s="1">
        <v>2</v>
      </c>
      <c r="B5147" s="1" t="str">
        <f t="shared" si="401"/>
        <v> Burkina Faso</v>
      </c>
      <c r="C5147" s="1" t="str">
        <f t="shared" si="402"/>
        <v>África</v>
      </c>
      <c r="D5147" s="2">
        <v>81313029</v>
      </c>
      <c r="E5147" s="2" t="s">
        <v>7</v>
      </c>
      <c r="F5147" s="7">
        <v>144</v>
      </c>
      <c r="G5147" s="7">
        <f t="shared" si="403"/>
        <v>1.44</v>
      </c>
      <c r="H5147" s="7">
        <v>101.6</v>
      </c>
      <c r="I5147" s="7" t="s">
        <v>6</v>
      </c>
      <c r="J5147" s="7">
        <f t="shared" si="404"/>
        <v>46.084984792</v>
      </c>
      <c r="K5147" s="8">
        <f t="shared" si="405"/>
        <v>22.224626153549384</v>
      </c>
    </row>
    <row r="5148" spans="1:11" x14ac:dyDescent="0.25">
      <c r="A5148" s="1">
        <v>13</v>
      </c>
      <c r="B5148" s="1" t="str">
        <f t="shared" si="401"/>
        <v> Barbados</v>
      </c>
      <c r="C5148" s="1" t="str">
        <f t="shared" si="402"/>
        <v>Centroamérica</v>
      </c>
      <c r="D5148" s="2">
        <v>26832956</v>
      </c>
      <c r="E5148" s="2" t="s">
        <v>7</v>
      </c>
      <c r="F5148" s="7">
        <v>158</v>
      </c>
      <c r="G5148" s="7">
        <f t="shared" si="403"/>
        <v>1.58</v>
      </c>
      <c r="H5148" s="7">
        <v>80.5</v>
      </c>
      <c r="I5148" s="7" t="s">
        <v>8</v>
      </c>
      <c r="J5148" s="7">
        <f t="shared" si="404"/>
        <v>80.5</v>
      </c>
      <c r="K5148" s="8">
        <f t="shared" si="405"/>
        <v>32.246434866207331</v>
      </c>
    </row>
    <row r="5149" spans="1:11" x14ac:dyDescent="0.25">
      <c r="A5149" s="1">
        <v>46</v>
      </c>
      <c r="B5149" s="1" t="str">
        <f t="shared" si="401"/>
        <v> Australia</v>
      </c>
      <c r="C5149" s="1" t="str">
        <f t="shared" si="402"/>
        <v>Oceanía</v>
      </c>
      <c r="D5149" s="2">
        <v>90947362</v>
      </c>
      <c r="E5149" s="2" t="s">
        <v>7</v>
      </c>
      <c r="F5149" s="7">
        <v>180</v>
      </c>
      <c r="G5149" s="7">
        <f t="shared" si="403"/>
        <v>1.8</v>
      </c>
      <c r="H5149" s="7">
        <v>85.6</v>
      </c>
      <c r="I5149" s="7" t="s">
        <v>8</v>
      </c>
      <c r="J5149" s="7">
        <f t="shared" si="404"/>
        <v>85.6</v>
      </c>
      <c r="K5149" s="8">
        <f t="shared" si="405"/>
        <v>26.41975308641975</v>
      </c>
    </row>
    <row r="5150" spans="1:11" x14ac:dyDescent="0.25">
      <c r="A5150" s="1">
        <v>60</v>
      </c>
      <c r="B5150" s="1" t="str">
        <f t="shared" si="401"/>
        <v> Nicaragua</v>
      </c>
      <c r="C5150" s="1" t="str">
        <f t="shared" si="402"/>
        <v>Centroamérica</v>
      </c>
      <c r="D5150" s="2">
        <v>45957191</v>
      </c>
      <c r="E5150" s="2" t="s">
        <v>5</v>
      </c>
      <c r="F5150" s="7">
        <v>174</v>
      </c>
      <c r="G5150" s="7">
        <f t="shared" si="403"/>
        <v>1.74</v>
      </c>
      <c r="H5150" s="7">
        <v>73.900000000000006</v>
      </c>
      <c r="I5150" s="7" t="s">
        <v>8</v>
      </c>
      <c r="J5150" s="7">
        <f t="shared" si="404"/>
        <v>73.900000000000006</v>
      </c>
      <c r="K5150" s="8">
        <f t="shared" si="405"/>
        <v>24.408772625181662</v>
      </c>
    </row>
    <row r="5151" spans="1:11" x14ac:dyDescent="0.25">
      <c r="A5151" s="1">
        <v>4</v>
      </c>
      <c r="B5151" s="1" t="str">
        <f t="shared" si="401"/>
        <v> Mozambique</v>
      </c>
      <c r="C5151" s="1" t="str">
        <f t="shared" si="402"/>
        <v>África</v>
      </c>
      <c r="D5151" s="2">
        <v>36074147</v>
      </c>
      <c r="E5151" s="2" t="s">
        <v>5</v>
      </c>
      <c r="F5151" s="7">
        <v>178</v>
      </c>
      <c r="G5151" s="7">
        <f t="shared" si="403"/>
        <v>1.78</v>
      </c>
      <c r="H5151" s="7">
        <v>152.1</v>
      </c>
      <c r="I5151" s="7" t="s">
        <v>6</v>
      </c>
      <c r="J5151" s="7">
        <f t="shared" si="404"/>
        <v>68.991399477000002</v>
      </c>
      <c r="K5151" s="8">
        <f t="shared" si="405"/>
        <v>21.774838870407777</v>
      </c>
    </row>
    <row r="5152" spans="1:11" x14ac:dyDescent="0.25">
      <c r="A5152" s="1">
        <v>17</v>
      </c>
      <c r="B5152" s="1" t="str">
        <f t="shared" si="401"/>
        <v> India</v>
      </c>
      <c r="C5152" s="1" t="str">
        <f t="shared" si="402"/>
        <v>Asia</v>
      </c>
      <c r="D5152" s="2">
        <v>13343002</v>
      </c>
      <c r="E5152" s="2" t="s">
        <v>7</v>
      </c>
      <c r="F5152" s="7">
        <v>145</v>
      </c>
      <c r="G5152" s="7">
        <f t="shared" si="403"/>
        <v>1.45</v>
      </c>
      <c r="H5152" s="7">
        <v>107.6</v>
      </c>
      <c r="I5152" s="7" t="s">
        <v>6</v>
      </c>
      <c r="J5152" s="7">
        <f t="shared" si="404"/>
        <v>48.806539012000002</v>
      </c>
      <c r="K5152" s="8">
        <f t="shared" si="405"/>
        <v>23.213573846373365</v>
      </c>
    </row>
    <row r="5153" spans="1:11" x14ac:dyDescent="0.25">
      <c r="A5153" s="1">
        <v>47</v>
      </c>
      <c r="B5153" s="1" t="str">
        <f t="shared" si="401"/>
        <v> Malta</v>
      </c>
      <c r="C5153" s="1" t="str">
        <f t="shared" si="402"/>
        <v>África</v>
      </c>
      <c r="D5153" s="2">
        <v>69775916</v>
      </c>
      <c r="E5153" s="2" t="s">
        <v>7</v>
      </c>
      <c r="F5153" s="7">
        <v>173</v>
      </c>
      <c r="G5153" s="7">
        <f t="shared" si="403"/>
        <v>1.73</v>
      </c>
      <c r="H5153" s="7">
        <v>86.7</v>
      </c>
      <c r="I5153" s="7" t="s">
        <v>8</v>
      </c>
      <c r="J5153" s="7">
        <f t="shared" si="404"/>
        <v>86.7</v>
      </c>
      <c r="K5153" s="8">
        <f t="shared" si="405"/>
        <v>28.96855892278392</v>
      </c>
    </row>
    <row r="5154" spans="1:11" x14ac:dyDescent="0.25">
      <c r="A5154" s="1">
        <v>15</v>
      </c>
      <c r="B5154" s="1" t="str">
        <f t="shared" si="401"/>
        <v> Burundi</v>
      </c>
      <c r="C5154" s="1" t="str">
        <f t="shared" si="402"/>
        <v>África</v>
      </c>
      <c r="D5154" s="2">
        <v>53452219</v>
      </c>
      <c r="E5154" s="2" t="s">
        <v>7</v>
      </c>
      <c r="F5154" s="7">
        <v>137</v>
      </c>
      <c r="G5154" s="7">
        <f t="shared" si="403"/>
        <v>1.37</v>
      </c>
      <c r="H5154" s="7">
        <v>45.4</v>
      </c>
      <c r="I5154" s="7" t="s">
        <v>8</v>
      </c>
      <c r="J5154" s="7">
        <f t="shared" si="404"/>
        <v>45.4</v>
      </c>
      <c r="K5154" s="8">
        <f t="shared" si="405"/>
        <v>24.188821993713034</v>
      </c>
    </row>
    <row r="5155" spans="1:11" x14ac:dyDescent="0.25">
      <c r="A5155" s="1">
        <v>67</v>
      </c>
      <c r="B5155" s="1" t="str">
        <f t="shared" si="401"/>
        <v> Samoa</v>
      </c>
      <c r="C5155" s="1" t="str">
        <f t="shared" si="402"/>
        <v>Oceanía</v>
      </c>
      <c r="D5155" s="2">
        <v>15791611</v>
      </c>
      <c r="E5155" s="2" t="s">
        <v>5</v>
      </c>
      <c r="F5155" s="7">
        <v>180</v>
      </c>
      <c r="G5155" s="7">
        <f t="shared" si="403"/>
        <v>1.8</v>
      </c>
      <c r="H5155" s="7">
        <v>86.9</v>
      </c>
      <c r="I5155" s="7" t="s">
        <v>8</v>
      </c>
      <c r="J5155" s="7">
        <f t="shared" si="404"/>
        <v>86.9</v>
      </c>
      <c r="K5155" s="8">
        <f t="shared" si="405"/>
        <v>26.820987654320987</v>
      </c>
    </row>
    <row r="5156" spans="1:11" x14ac:dyDescent="0.25">
      <c r="A5156" s="1">
        <v>50</v>
      </c>
      <c r="B5156" s="1" t="str">
        <f t="shared" si="401"/>
        <v> Venezuela</v>
      </c>
      <c r="C5156" s="1" t="str">
        <f t="shared" si="402"/>
        <v>Sudamérica</v>
      </c>
      <c r="D5156" s="2">
        <v>79683362</v>
      </c>
      <c r="E5156" s="2" t="s">
        <v>5</v>
      </c>
      <c r="F5156" s="7">
        <v>187</v>
      </c>
      <c r="G5156" s="7">
        <f t="shared" si="403"/>
        <v>1.87</v>
      </c>
      <c r="H5156" s="7">
        <v>112.3</v>
      </c>
      <c r="I5156" s="7" t="s">
        <v>8</v>
      </c>
      <c r="J5156" s="7">
        <f t="shared" si="404"/>
        <v>112.3</v>
      </c>
      <c r="K5156" s="8">
        <f t="shared" si="405"/>
        <v>32.11415825445394</v>
      </c>
    </row>
    <row r="5157" spans="1:11" x14ac:dyDescent="0.25">
      <c r="A5157" s="1">
        <v>7</v>
      </c>
      <c r="B5157" s="1" t="str">
        <f t="shared" si="401"/>
        <v> Tanzania</v>
      </c>
      <c r="C5157" s="1" t="str">
        <f t="shared" si="402"/>
        <v>África</v>
      </c>
      <c r="D5157" s="2">
        <v>20443264</v>
      </c>
      <c r="E5157" s="2" t="s">
        <v>5</v>
      </c>
      <c r="F5157" s="7">
        <v>166</v>
      </c>
      <c r="G5157" s="7">
        <f t="shared" si="403"/>
        <v>1.66</v>
      </c>
      <c r="H5157" s="7">
        <v>140.69999999999999</v>
      </c>
      <c r="I5157" s="7" t="s">
        <v>6</v>
      </c>
      <c r="J5157" s="7">
        <f t="shared" si="404"/>
        <v>63.820446458999996</v>
      </c>
      <c r="K5157" s="8">
        <f t="shared" si="405"/>
        <v>23.160272339599363</v>
      </c>
    </row>
    <row r="5158" spans="1:11" x14ac:dyDescent="0.25">
      <c r="A5158" s="1">
        <v>67</v>
      </c>
      <c r="B5158" s="1" t="str">
        <f t="shared" si="401"/>
        <v> Samoa</v>
      </c>
      <c r="C5158" s="1" t="str">
        <f t="shared" si="402"/>
        <v>Oceanía</v>
      </c>
      <c r="D5158" s="2">
        <v>36112730</v>
      </c>
      <c r="E5158" s="2" t="s">
        <v>5</v>
      </c>
      <c r="F5158" s="7">
        <v>176</v>
      </c>
      <c r="G5158" s="7">
        <f t="shared" si="403"/>
        <v>1.76</v>
      </c>
      <c r="H5158" s="7">
        <v>189.4</v>
      </c>
      <c r="I5158" s="7" t="s">
        <v>6</v>
      </c>
      <c r="J5158" s="7">
        <f t="shared" si="404"/>
        <v>85.910394878000005</v>
      </c>
      <c r="K5158" s="8">
        <f t="shared" si="405"/>
        <v>27.734502478693184</v>
      </c>
    </row>
    <row r="5159" spans="1:11" x14ac:dyDescent="0.25">
      <c r="A5159" s="1">
        <v>66</v>
      </c>
      <c r="B5159" s="1" t="str">
        <f t="shared" si="401"/>
        <v> Tonga</v>
      </c>
      <c r="C5159" s="1" t="str">
        <f t="shared" si="402"/>
        <v>Oceanía</v>
      </c>
      <c r="D5159" s="2">
        <v>47939819</v>
      </c>
      <c r="E5159" s="2" t="s">
        <v>7</v>
      </c>
      <c r="F5159" s="7">
        <v>149</v>
      </c>
      <c r="G5159" s="7">
        <f t="shared" si="403"/>
        <v>1.49</v>
      </c>
      <c r="H5159" s="7">
        <v>159.4</v>
      </c>
      <c r="I5159" s="7" t="s">
        <v>6</v>
      </c>
      <c r="J5159" s="7">
        <f t="shared" si="404"/>
        <v>72.302623778000012</v>
      </c>
      <c r="K5159" s="8">
        <f t="shared" si="405"/>
        <v>32.567282454844381</v>
      </c>
    </row>
    <row r="5160" spans="1:11" x14ac:dyDescent="0.25">
      <c r="A5160" s="1">
        <v>26</v>
      </c>
      <c r="B5160" s="1" t="str">
        <f t="shared" si="401"/>
        <v> Senegal</v>
      </c>
      <c r="C5160" s="1" t="str">
        <f t="shared" si="402"/>
        <v>África</v>
      </c>
      <c r="D5160" s="2">
        <v>35122174</v>
      </c>
      <c r="E5160" s="2" t="s">
        <v>7</v>
      </c>
      <c r="F5160" s="7">
        <v>151</v>
      </c>
      <c r="G5160" s="7">
        <f t="shared" si="403"/>
        <v>1.51</v>
      </c>
      <c r="H5160" s="7">
        <v>117.1</v>
      </c>
      <c r="I5160" s="7" t="s">
        <v>6</v>
      </c>
      <c r="J5160" s="7">
        <f t="shared" si="404"/>
        <v>53.115666527000002</v>
      </c>
      <c r="K5160" s="8">
        <f t="shared" si="405"/>
        <v>23.295323243278805</v>
      </c>
    </row>
    <row r="5161" spans="1:11" x14ac:dyDescent="0.25">
      <c r="A5161" s="1">
        <v>44</v>
      </c>
      <c r="B5161" s="1" t="str">
        <f t="shared" si="401"/>
        <v> Yemen</v>
      </c>
      <c r="C5161" s="1" t="str">
        <f t="shared" si="402"/>
        <v>Medio Oriente</v>
      </c>
      <c r="D5161" s="2">
        <v>69020557</v>
      </c>
      <c r="E5161" s="2" t="s">
        <v>5</v>
      </c>
      <c r="F5161" s="7">
        <v>165</v>
      </c>
      <c r="G5161" s="7">
        <f t="shared" si="403"/>
        <v>1.65</v>
      </c>
      <c r="H5161" s="7">
        <v>159</v>
      </c>
      <c r="I5161" s="7" t="s">
        <v>6</v>
      </c>
      <c r="J5161" s="7">
        <f t="shared" si="404"/>
        <v>72.121186829999999</v>
      </c>
      <c r="K5161" s="8">
        <f t="shared" si="405"/>
        <v>26.490794060606063</v>
      </c>
    </row>
    <row r="5162" spans="1:11" x14ac:dyDescent="0.25">
      <c r="A5162" s="1">
        <v>41</v>
      </c>
      <c r="B5162" s="1" t="str">
        <f t="shared" si="401"/>
        <v> Mongolia</v>
      </c>
      <c r="C5162" s="1" t="str">
        <f t="shared" si="402"/>
        <v>Asia</v>
      </c>
      <c r="D5162" s="2">
        <v>51339873</v>
      </c>
      <c r="E5162" s="2" t="s">
        <v>5</v>
      </c>
      <c r="F5162" s="7">
        <v>174</v>
      </c>
      <c r="G5162" s="7">
        <f t="shared" si="403"/>
        <v>1.74</v>
      </c>
      <c r="H5162" s="7">
        <v>73.8</v>
      </c>
      <c r="I5162" s="7" t="s">
        <v>8</v>
      </c>
      <c r="J5162" s="7">
        <f t="shared" si="404"/>
        <v>73.8</v>
      </c>
      <c r="K5162" s="8">
        <f t="shared" si="405"/>
        <v>24.375743162901305</v>
      </c>
    </row>
    <row r="5163" spans="1:11" x14ac:dyDescent="0.25">
      <c r="A5163" s="1">
        <v>2</v>
      </c>
      <c r="B5163" s="1" t="str">
        <f t="shared" si="401"/>
        <v> Burkina Faso</v>
      </c>
      <c r="C5163" s="1" t="str">
        <f t="shared" si="402"/>
        <v>África</v>
      </c>
      <c r="D5163" s="2">
        <v>56868055</v>
      </c>
      <c r="E5163" s="2" t="s">
        <v>7</v>
      </c>
      <c r="F5163" s="7">
        <v>165</v>
      </c>
      <c r="G5163" s="7">
        <f t="shared" si="403"/>
        <v>1.65</v>
      </c>
      <c r="H5163" s="7">
        <v>119</v>
      </c>
      <c r="I5163" s="7" t="s">
        <v>6</v>
      </c>
      <c r="J5163" s="7">
        <f t="shared" si="404"/>
        <v>53.977492030000001</v>
      </c>
      <c r="K5163" s="8">
        <f t="shared" si="405"/>
        <v>19.826443353535357</v>
      </c>
    </row>
    <row r="5164" spans="1:11" x14ac:dyDescent="0.25">
      <c r="A5164" s="1">
        <v>11</v>
      </c>
      <c r="B5164" s="1" t="str">
        <f t="shared" si="401"/>
        <v> El Salvador</v>
      </c>
      <c r="C5164" s="1" t="str">
        <f t="shared" si="402"/>
        <v>Centroamérica</v>
      </c>
      <c r="D5164" s="2">
        <v>85758418</v>
      </c>
      <c r="E5164" s="2" t="s">
        <v>5</v>
      </c>
      <c r="F5164" s="7">
        <v>185</v>
      </c>
      <c r="G5164" s="7">
        <f t="shared" si="403"/>
        <v>1.85</v>
      </c>
      <c r="H5164" s="7">
        <v>100.9</v>
      </c>
      <c r="I5164" s="7" t="s">
        <v>8</v>
      </c>
      <c r="J5164" s="7">
        <f t="shared" si="404"/>
        <v>100.9</v>
      </c>
      <c r="K5164" s="8">
        <f t="shared" si="405"/>
        <v>29.481373265157046</v>
      </c>
    </row>
    <row r="5165" spans="1:11" x14ac:dyDescent="0.25">
      <c r="A5165" s="1">
        <v>31</v>
      </c>
      <c r="B5165" s="1" t="str">
        <f t="shared" si="401"/>
        <v> Gambia</v>
      </c>
      <c r="C5165" s="1" t="str">
        <f t="shared" si="402"/>
        <v>África</v>
      </c>
      <c r="D5165" s="2">
        <v>30790277</v>
      </c>
      <c r="E5165" s="2" t="s">
        <v>5</v>
      </c>
      <c r="F5165" s="7">
        <v>165</v>
      </c>
      <c r="G5165" s="7">
        <f t="shared" si="403"/>
        <v>1.65</v>
      </c>
      <c r="H5165" s="7">
        <v>131</v>
      </c>
      <c r="I5165" s="7" t="s">
        <v>6</v>
      </c>
      <c r="J5165" s="7">
        <f t="shared" si="404"/>
        <v>59.420600470000004</v>
      </c>
      <c r="K5165" s="8">
        <f t="shared" si="405"/>
        <v>21.825748565656568</v>
      </c>
    </row>
    <row r="5166" spans="1:11" x14ac:dyDescent="0.25">
      <c r="A5166" s="1">
        <v>37</v>
      </c>
      <c r="B5166" s="1" t="str">
        <f t="shared" si="401"/>
        <v> Albania</v>
      </c>
      <c r="C5166" s="1" t="str">
        <f t="shared" si="402"/>
        <v>Europa</v>
      </c>
      <c r="D5166" s="2">
        <v>77332362</v>
      </c>
      <c r="E5166" s="2" t="s">
        <v>7</v>
      </c>
      <c r="F5166" s="7">
        <v>155</v>
      </c>
      <c r="G5166" s="7">
        <f t="shared" si="403"/>
        <v>1.55</v>
      </c>
      <c r="H5166" s="7">
        <v>142</v>
      </c>
      <c r="I5166" s="7" t="s">
        <v>6</v>
      </c>
      <c r="J5166" s="7">
        <f t="shared" si="404"/>
        <v>64.410116540000004</v>
      </c>
      <c r="K5166" s="8">
        <f t="shared" si="405"/>
        <v>26.809621868886573</v>
      </c>
    </row>
    <row r="5167" spans="1:11" x14ac:dyDescent="0.25">
      <c r="A5167" s="1">
        <v>22</v>
      </c>
      <c r="B5167" s="1" t="str">
        <f t="shared" si="401"/>
        <v> Indonesia</v>
      </c>
      <c r="C5167" s="1" t="str">
        <f t="shared" si="402"/>
        <v>Asia</v>
      </c>
      <c r="D5167" s="2">
        <v>63890096</v>
      </c>
      <c r="E5167" s="2" t="s">
        <v>5</v>
      </c>
      <c r="F5167" s="7">
        <v>165</v>
      </c>
      <c r="G5167" s="7">
        <f t="shared" si="403"/>
        <v>1.65</v>
      </c>
      <c r="H5167" s="7">
        <v>50.2</v>
      </c>
      <c r="I5167" s="7" t="s">
        <v>8</v>
      </c>
      <c r="J5167" s="7">
        <f t="shared" si="404"/>
        <v>50.2</v>
      </c>
      <c r="K5167" s="8">
        <f t="shared" si="405"/>
        <v>18.438934802571168</v>
      </c>
    </row>
    <row r="5168" spans="1:11" x14ac:dyDescent="0.25">
      <c r="A5168" s="1">
        <v>41</v>
      </c>
      <c r="B5168" s="1" t="str">
        <f t="shared" si="401"/>
        <v> Mongolia</v>
      </c>
      <c r="C5168" s="1" t="str">
        <f t="shared" si="402"/>
        <v>Asia</v>
      </c>
      <c r="D5168" s="2">
        <v>78098119</v>
      </c>
      <c r="E5168" s="2" t="s">
        <v>7</v>
      </c>
      <c r="F5168" s="7">
        <v>154</v>
      </c>
      <c r="G5168" s="7">
        <f t="shared" si="403"/>
        <v>1.54</v>
      </c>
      <c r="H5168" s="7">
        <v>151.69999999999999</v>
      </c>
      <c r="I5168" s="7" t="s">
        <v>6</v>
      </c>
      <c r="J5168" s="7">
        <f t="shared" si="404"/>
        <v>68.809962529000003</v>
      </c>
      <c r="K5168" s="8">
        <f t="shared" si="405"/>
        <v>29.014151850649352</v>
      </c>
    </row>
    <row r="5169" spans="1:11" x14ac:dyDescent="0.25">
      <c r="A5169" s="1">
        <v>47</v>
      </c>
      <c r="B5169" s="1" t="str">
        <f t="shared" si="401"/>
        <v> Malta</v>
      </c>
      <c r="C5169" s="1" t="str">
        <f t="shared" si="402"/>
        <v>África</v>
      </c>
      <c r="D5169" s="2">
        <v>20179999</v>
      </c>
      <c r="E5169" s="2" t="s">
        <v>7</v>
      </c>
      <c r="F5169" s="7">
        <v>170</v>
      </c>
      <c r="G5169" s="7">
        <f t="shared" si="403"/>
        <v>1.7</v>
      </c>
      <c r="H5169" s="7">
        <v>191.6</v>
      </c>
      <c r="I5169" s="7" t="s">
        <v>6</v>
      </c>
      <c r="J5169" s="7">
        <f t="shared" si="404"/>
        <v>86.908298091999995</v>
      </c>
      <c r="K5169" s="8">
        <f t="shared" si="405"/>
        <v>30.072075464359862</v>
      </c>
    </row>
    <row r="5170" spans="1:11" x14ac:dyDescent="0.25">
      <c r="A5170" s="1">
        <v>26</v>
      </c>
      <c r="B5170" s="1" t="str">
        <f t="shared" si="401"/>
        <v> Senegal</v>
      </c>
      <c r="C5170" s="1" t="str">
        <f t="shared" si="402"/>
        <v>África</v>
      </c>
      <c r="D5170" s="2">
        <v>34586439</v>
      </c>
      <c r="E5170" s="2" t="s">
        <v>5</v>
      </c>
      <c r="F5170" s="7">
        <v>180</v>
      </c>
      <c r="G5170" s="7">
        <f t="shared" si="403"/>
        <v>1.8</v>
      </c>
      <c r="H5170" s="7">
        <v>152.30000000000001</v>
      </c>
      <c r="I5170" s="7" t="s">
        <v>6</v>
      </c>
      <c r="J5170" s="7">
        <f t="shared" si="404"/>
        <v>69.082117951000015</v>
      </c>
      <c r="K5170" s="8">
        <f t="shared" si="405"/>
        <v>21.321641342901238</v>
      </c>
    </row>
    <row r="5171" spans="1:11" x14ac:dyDescent="0.25">
      <c r="A5171" s="1">
        <v>17</v>
      </c>
      <c r="B5171" s="1" t="str">
        <f t="shared" si="401"/>
        <v> India</v>
      </c>
      <c r="C5171" s="1" t="str">
        <f t="shared" si="402"/>
        <v>Asia</v>
      </c>
      <c r="D5171" s="2">
        <v>96456318</v>
      </c>
      <c r="E5171" s="2" t="s">
        <v>5</v>
      </c>
      <c r="F5171" s="7">
        <v>153</v>
      </c>
      <c r="G5171" s="7">
        <f t="shared" si="403"/>
        <v>1.53</v>
      </c>
      <c r="H5171" s="7">
        <v>110.5</v>
      </c>
      <c r="I5171" s="7" t="s">
        <v>6</v>
      </c>
      <c r="J5171" s="7">
        <f t="shared" si="404"/>
        <v>50.121956885000003</v>
      </c>
      <c r="K5171" s="8">
        <f t="shared" si="405"/>
        <v>21.41140453885258</v>
      </c>
    </row>
    <row r="5172" spans="1:11" x14ac:dyDescent="0.25">
      <c r="A5172" s="1">
        <v>26</v>
      </c>
      <c r="B5172" s="1" t="str">
        <f t="shared" si="401"/>
        <v> Senegal</v>
      </c>
      <c r="C5172" s="1" t="str">
        <f t="shared" si="402"/>
        <v>África</v>
      </c>
      <c r="D5172" s="2">
        <v>82308420</v>
      </c>
      <c r="E5172" s="2" t="s">
        <v>7</v>
      </c>
      <c r="F5172" s="7">
        <v>150</v>
      </c>
      <c r="G5172" s="7">
        <f t="shared" si="403"/>
        <v>1.5</v>
      </c>
      <c r="H5172" s="7">
        <v>54.9</v>
      </c>
      <c r="I5172" s="7" t="s">
        <v>8</v>
      </c>
      <c r="J5172" s="7">
        <f t="shared" si="404"/>
        <v>54.9</v>
      </c>
      <c r="K5172" s="8">
        <f t="shared" si="405"/>
        <v>24.4</v>
      </c>
    </row>
    <row r="5173" spans="1:11" x14ac:dyDescent="0.25">
      <c r="A5173" s="1">
        <v>1</v>
      </c>
      <c r="B5173" s="1" t="str">
        <f t="shared" si="401"/>
        <v> Eritrea</v>
      </c>
      <c r="C5173" s="1" t="str">
        <f t="shared" si="402"/>
        <v>África</v>
      </c>
      <c r="D5173" s="2">
        <v>79126765</v>
      </c>
      <c r="E5173" s="2" t="s">
        <v>5</v>
      </c>
      <c r="F5173" s="7">
        <v>174</v>
      </c>
      <c r="G5173" s="7">
        <f t="shared" si="403"/>
        <v>1.74</v>
      </c>
      <c r="H5173" s="7">
        <v>59.8</v>
      </c>
      <c r="I5173" s="7" t="s">
        <v>8</v>
      </c>
      <c r="J5173" s="7">
        <f t="shared" si="404"/>
        <v>59.8</v>
      </c>
      <c r="K5173" s="8">
        <f t="shared" si="405"/>
        <v>19.751618443651736</v>
      </c>
    </row>
    <row r="5174" spans="1:11" x14ac:dyDescent="0.25">
      <c r="A5174" s="1">
        <v>5</v>
      </c>
      <c r="B5174" s="1" t="str">
        <f t="shared" si="401"/>
        <v> Togo</v>
      </c>
      <c r="C5174" s="1" t="str">
        <f t="shared" si="402"/>
        <v>África</v>
      </c>
      <c r="D5174" s="2">
        <v>28231514</v>
      </c>
      <c r="E5174" s="2" t="s">
        <v>5</v>
      </c>
      <c r="F5174" s="7">
        <v>161</v>
      </c>
      <c r="G5174" s="7">
        <f t="shared" si="403"/>
        <v>1.61</v>
      </c>
      <c r="H5174" s="7">
        <v>68.599999999999994</v>
      </c>
      <c r="I5174" s="7" t="s">
        <v>8</v>
      </c>
      <c r="J5174" s="7">
        <f t="shared" si="404"/>
        <v>68.599999999999994</v>
      </c>
      <c r="K5174" s="8">
        <f t="shared" si="405"/>
        <v>26.465028355387517</v>
      </c>
    </row>
    <row r="5175" spans="1:11" x14ac:dyDescent="0.25">
      <c r="A5175" s="1">
        <v>42</v>
      </c>
      <c r="B5175" s="1" t="str">
        <f t="shared" si="401"/>
        <v> Mauritania</v>
      </c>
      <c r="C5175" s="1" t="str">
        <f t="shared" si="402"/>
        <v>África</v>
      </c>
      <c r="D5175" s="2">
        <v>53980484</v>
      </c>
      <c r="E5175" s="2" t="s">
        <v>7</v>
      </c>
      <c r="F5175" s="7">
        <v>157</v>
      </c>
      <c r="G5175" s="7">
        <f t="shared" si="403"/>
        <v>1.57</v>
      </c>
      <c r="H5175" s="7">
        <v>142</v>
      </c>
      <c r="I5175" s="7" t="s">
        <v>6</v>
      </c>
      <c r="J5175" s="7">
        <f t="shared" si="404"/>
        <v>64.410116540000004</v>
      </c>
      <c r="K5175" s="8">
        <f t="shared" si="405"/>
        <v>26.130924800194734</v>
      </c>
    </row>
    <row r="5176" spans="1:11" x14ac:dyDescent="0.25">
      <c r="A5176" s="1">
        <v>25</v>
      </c>
      <c r="B5176" s="1" t="str">
        <f t="shared" si="401"/>
        <v> Zambia</v>
      </c>
      <c r="C5176" s="1" t="str">
        <f t="shared" si="402"/>
        <v>África</v>
      </c>
      <c r="D5176" s="2">
        <v>87438178</v>
      </c>
      <c r="E5176" s="2" t="s">
        <v>7</v>
      </c>
      <c r="F5176" s="7">
        <v>165</v>
      </c>
      <c r="G5176" s="7">
        <f t="shared" si="403"/>
        <v>1.65</v>
      </c>
      <c r="H5176" s="7">
        <v>65.599999999999994</v>
      </c>
      <c r="I5176" s="7" t="s">
        <v>8</v>
      </c>
      <c r="J5176" s="7">
        <f t="shared" si="404"/>
        <v>65.599999999999994</v>
      </c>
      <c r="K5176" s="8">
        <f t="shared" si="405"/>
        <v>24.095500459136822</v>
      </c>
    </row>
    <row r="5177" spans="1:11" x14ac:dyDescent="0.25">
      <c r="A5177" s="1">
        <v>24</v>
      </c>
      <c r="B5177" s="1" t="str">
        <f t="shared" si="401"/>
        <v> China</v>
      </c>
      <c r="C5177" s="1" t="str">
        <f t="shared" si="402"/>
        <v>Asia</v>
      </c>
      <c r="D5177" s="2">
        <v>73843034</v>
      </c>
      <c r="E5177" s="2" t="s">
        <v>7</v>
      </c>
      <c r="F5177" s="7">
        <v>153</v>
      </c>
      <c r="G5177" s="7">
        <f t="shared" si="403"/>
        <v>1.53</v>
      </c>
      <c r="H5177" s="7">
        <v>130.30000000000001</v>
      </c>
      <c r="I5177" s="7" t="s">
        <v>6</v>
      </c>
      <c r="J5177" s="7">
        <f t="shared" si="404"/>
        <v>59.103085811000007</v>
      </c>
      <c r="K5177" s="8">
        <f t="shared" si="405"/>
        <v>25.248018202827975</v>
      </c>
    </row>
    <row r="5178" spans="1:11" x14ac:dyDescent="0.25">
      <c r="A5178" s="1">
        <v>22</v>
      </c>
      <c r="B5178" s="1" t="str">
        <f t="shared" si="401"/>
        <v> Indonesia</v>
      </c>
      <c r="C5178" s="1" t="str">
        <f t="shared" si="402"/>
        <v>Asia</v>
      </c>
      <c r="D5178" s="2">
        <v>74372239</v>
      </c>
      <c r="E5178" s="2" t="s">
        <v>7</v>
      </c>
      <c r="F5178" s="7">
        <v>126</v>
      </c>
      <c r="G5178" s="7">
        <f t="shared" si="403"/>
        <v>1.26</v>
      </c>
      <c r="H5178" s="7">
        <v>44.5</v>
      </c>
      <c r="I5178" s="7" t="s">
        <v>8</v>
      </c>
      <c r="J5178" s="7">
        <f t="shared" si="404"/>
        <v>44.5</v>
      </c>
      <c r="K5178" s="8">
        <f t="shared" si="405"/>
        <v>28.029730410682788</v>
      </c>
    </row>
    <row r="5179" spans="1:11" x14ac:dyDescent="0.25">
      <c r="A5179" s="1">
        <v>52</v>
      </c>
      <c r="B5179" s="1" t="str">
        <f t="shared" si="401"/>
        <v> Guatemala</v>
      </c>
      <c r="C5179" s="1" t="str">
        <f t="shared" si="402"/>
        <v>Centroamérica</v>
      </c>
      <c r="D5179" s="2">
        <v>75887004</v>
      </c>
      <c r="E5179" s="2" t="s">
        <v>7</v>
      </c>
      <c r="F5179" s="7">
        <v>134</v>
      </c>
      <c r="G5179" s="7">
        <f t="shared" si="403"/>
        <v>1.34</v>
      </c>
      <c r="H5179" s="7">
        <v>50.1</v>
      </c>
      <c r="I5179" s="7" t="s">
        <v>8</v>
      </c>
      <c r="J5179" s="7">
        <f t="shared" si="404"/>
        <v>50.1</v>
      </c>
      <c r="K5179" s="8">
        <f t="shared" si="405"/>
        <v>27.901537090666068</v>
      </c>
    </row>
    <row r="5180" spans="1:11" x14ac:dyDescent="0.25">
      <c r="A5180" s="1">
        <v>56</v>
      </c>
      <c r="B5180" s="1" t="str">
        <f t="shared" si="401"/>
        <v> Armenia</v>
      </c>
      <c r="C5180" s="1" t="str">
        <f t="shared" si="402"/>
        <v>Medio Oriente</v>
      </c>
      <c r="D5180" s="2">
        <v>89962463</v>
      </c>
      <c r="E5180" s="2" t="s">
        <v>7</v>
      </c>
      <c r="F5180" s="7">
        <v>155</v>
      </c>
      <c r="G5180" s="7">
        <f t="shared" si="403"/>
        <v>1.55</v>
      </c>
      <c r="H5180" s="7">
        <v>128.30000000000001</v>
      </c>
      <c r="I5180" s="7" t="s">
        <v>6</v>
      </c>
      <c r="J5180" s="7">
        <f t="shared" si="404"/>
        <v>58.195901071000009</v>
      </c>
      <c r="K5180" s="8">
        <f t="shared" si="405"/>
        <v>24.223059759001043</v>
      </c>
    </row>
    <row r="5181" spans="1:11" x14ac:dyDescent="0.25">
      <c r="A5181" s="1">
        <v>6</v>
      </c>
      <c r="B5181" s="1" t="str">
        <f t="shared" si="401"/>
        <v> Nigeria</v>
      </c>
      <c r="C5181" s="1" t="str">
        <f t="shared" si="402"/>
        <v>África</v>
      </c>
      <c r="D5181" s="2">
        <v>58519731</v>
      </c>
      <c r="E5181" s="2" t="s">
        <v>7</v>
      </c>
      <c r="F5181" s="7">
        <v>167</v>
      </c>
      <c r="G5181" s="7">
        <f t="shared" si="403"/>
        <v>1.67</v>
      </c>
      <c r="H5181" s="7">
        <v>134.5</v>
      </c>
      <c r="I5181" s="7" t="s">
        <v>6</v>
      </c>
      <c r="J5181" s="7">
        <f t="shared" si="404"/>
        <v>61.008173765000002</v>
      </c>
      <c r="K5181" s="8">
        <f t="shared" si="405"/>
        <v>21.875353639427733</v>
      </c>
    </row>
    <row r="5182" spans="1:11" x14ac:dyDescent="0.25">
      <c r="A5182" s="1">
        <v>66</v>
      </c>
      <c r="B5182" s="1" t="str">
        <f t="shared" si="401"/>
        <v> Tonga</v>
      </c>
      <c r="C5182" s="1" t="str">
        <f t="shared" si="402"/>
        <v>Oceanía</v>
      </c>
      <c r="D5182" s="2">
        <v>48417965</v>
      </c>
      <c r="E5182" s="2" t="s">
        <v>5</v>
      </c>
      <c r="F5182" s="7">
        <v>185</v>
      </c>
      <c r="G5182" s="7">
        <f t="shared" si="403"/>
        <v>1.85</v>
      </c>
      <c r="H5182" s="7">
        <v>259.5</v>
      </c>
      <c r="I5182" s="7" t="s">
        <v>6</v>
      </c>
      <c r="J5182" s="7">
        <f t="shared" si="404"/>
        <v>117.707220015</v>
      </c>
      <c r="K5182" s="8">
        <f t="shared" si="405"/>
        <v>34.392175314828343</v>
      </c>
    </row>
    <row r="5183" spans="1:11" x14ac:dyDescent="0.25">
      <c r="A5183" s="1">
        <v>18</v>
      </c>
      <c r="B5183" s="1" t="str">
        <f t="shared" si="401"/>
        <v> Chad</v>
      </c>
      <c r="C5183" s="1" t="str">
        <f t="shared" si="402"/>
        <v>África</v>
      </c>
      <c r="D5183" s="2">
        <v>23288750</v>
      </c>
      <c r="E5183" s="2" t="s">
        <v>5</v>
      </c>
      <c r="F5183" s="7">
        <v>163</v>
      </c>
      <c r="G5183" s="7">
        <f t="shared" si="403"/>
        <v>1.63</v>
      </c>
      <c r="H5183" s="7">
        <v>55.1</v>
      </c>
      <c r="I5183" s="7" t="s">
        <v>8</v>
      </c>
      <c r="J5183" s="7">
        <f t="shared" si="404"/>
        <v>55.1</v>
      </c>
      <c r="K5183" s="8">
        <f t="shared" si="405"/>
        <v>20.738454589935643</v>
      </c>
    </row>
    <row r="5184" spans="1:11" x14ac:dyDescent="0.25">
      <c r="A5184" s="1">
        <v>19</v>
      </c>
      <c r="B5184" s="1" t="str">
        <f t="shared" si="401"/>
        <v> Somalia</v>
      </c>
      <c r="C5184" s="1" t="str">
        <f t="shared" si="402"/>
        <v>África</v>
      </c>
      <c r="D5184" s="2">
        <v>48283868</v>
      </c>
      <c r="E5184" s="2" t="s">
        <v>5</v>
      </c>
      <c r="F5184" s="7">
        <v>169</v>
      </c>
      <c r="G5184" s="7">
        <f t="shared" si="403"/>
        <v>1.69</v>
      </c>
      <c r="H5184" s="7">
        <v>55.5</v>
      </c>
      <c r="I5184" s="7" t="s">
        <v>8</v>
      </c>
      <c r="J5184" s="7">
        <f t="shared" si="404"/>
        <v>55.5</v>
      </c>
      <c r="K5184" s="8">
        <f t="shared" si="405"/>
        <v>19.432092713840554</v>
      </c>
    </row>
    <row r="5185" spans="1:11" x14ac:dyDescent="0.25">
      <c r="A5185" s="1">
        <v>51</v>
      </c>
      <c r="B5185" s="1" t="str">
        <f t="shared" si="401"/>
        <v> Costa Rica</v>
      </c>
      <c r="C5185" s="1" t="str">
        <f t="shared" si="402"/>
        <v>Centroamérica</v>
      </c>
      <c r="D5185" s="2">
        <v>57560729</v>
      </c>
      <c r="E5185" s="2" t="s">
        <v>5</v>
      </c>
      <c r="F5185" s="7">
        <v>158</v>
      </c>
      <c r="G5185" s="7">
        <f t="shared" si="403"/>
        <v>1.58</v>
      </c>
      <c r="H5185" s="7">
        <v>65.599999999999994</v>
      </c>
      <c r="I5185" s="7" t="s">
        <v>8</v>
      </c>
      <c r="J5185" s="7">
        <f t="shared" si="404"/>
        <v>65.599999999999994</v>
      </c>
      <c r="K5185" s="8">
        <f t="shared" si="405"/>
        <v>26.277840089729203</v>
      </c>
    </row>
    <row r="5186" spans="1:11" x14ac:dyDescent="0.25">
      <c r="A5186" s="1">
        <v>35</v>
      </c>
      <c r="B5186" s="1" t="str">
        <f t="shared" si="401"/>
        <v> Cabo Verde</v>
      </c>
      <c r="C5186" s="1" t="str">
        <f t="shared" si="402"/>
        <v>África</v>
      </c>
      <c r="D5186" s="2">
        <v>71750434</v>
      </c>
      <c r="E5186" s="2" t="s">
        <v>7</v>
      </c>
      <c r="F5186" s="7">
        <v>137</v>
      </c>
      <c r="G5186" s="7">
        <f t="shared" si="403"/>
        <v>1.37</v>
      </c>
      <c r="H5186" s="7">
        <v>48.6</v>
      </c>
      <c r="I5186" s="7" t="s">
        <v>8</v>
      </c>
      <c r="J5186" s="7">
        <f t="shared" si="404"/>
        <v>48.6</v>
      </c>
      <c r="K5186" s="8">
        <f t="shared" si="405"/>
        <v>25.893760988864614</v>
      </c>
    </row>
    <row r="5187" spans="1:11" x14ac:dyDescent="0.25">
      <c r="A5187" s="1">
        <v>65</v>
      </c>
      <c r="B5187" s="1" t="str">
        <f t="shared" ref="B5187:B5250" si="406">+VLOOKUP(A5187,$R$2:$S$68,2,FALSE)</f>
        <v> Kuwait</v>
      </c>
      <c r="C5187" s="1" t="str">
        <f t="shared" ref="C5187:C5250" si="407">+VLOOKUP(B5187,$O$2:$P$68,2,FALSE)</f>
        <v>Medio Oriente</v>
      </c>
      <c r="D5187" s="2">
        <v>15633476</v>
      </c>
      <c r="E5187" s="2" t="s">
        <v>5</v>
      </c>
      <c r="F5187" s="7">
        <v>174</v>
      </c>
      <c r="G5187" s="7">
        <f t="shared" ref="G5187:G5250" si="408">+F5187/100</f>
        <v>1.74</v>
      </c>
      <c r="H5187" s="7">
        <v>84.8</v>
      </c>
      <c r="I5187" s="7" t="s">
        <v>8</v>
      </c>
      <c r="J5187" s="7">
        <f t="shared" ref="J5187:J5250" si="409">+IF(I5187="lb",H5187*0.45359237,H5187)</f>
        <v>84.8</v>
      </c>
      <c r="K5187" s="8">
        <f t="shared" ref="K5187:K5250" si="410">+J5187/G5187^2</f>
        <v>28.008984013740253</v>
      </c>
    </row>
    <row r="5188" spans="1:11" x14ac:dyDescent="0.25">
      <c r="A5188" s="1">
        <v>48</v>
      </c>
      <c r="B5188" s="1" t="str">
        <f t="shared" si="406"/>
        <v> Vanuatu</v>
      </c>
      <c r="C5188" s="1" t="str">
        <f t="shared" si="407"/>
        <v>Oceanía</v>
      </c>
      <c r="D5188" s="2">
        <v>70801015</v>
      </c>
      <c r="E5188" s="2" t="s">
        <v>7</v>
      </c>
      <c r="F5188" s="7">
        <v>145</v>
      </c>
      <c r="G5188" s="7">
        <f t="shared" si="408"/>
        <v>1.45</v>
      </c>
      <c r="H5188" s="7">
        <v>60.6</v>
      </c>
      <c r="I5188" s="7" t="s">
        <v>8</v>
      </c>
      <c r="J5188" s="7">
        <f t="shared" si="409"/>
        <v>60.6</v>
      </c>
      <c r="K5188" s="8">
        <f t="shared" si="410"/>
        <v>28.822829964328182</v>
      </c>
    </row>
    <row r="5189" spans="1:11" x14ac:dyDescent="0.25">
      <c r="A5189" s="1">
        <v>19</v>
      </c>
      <c r="B5189" s="1" t="str">
        <f t="shared" si="406"/>
        <v> Somalia</v>
      </c>
      <c r="C5189" s="1" t="str">
        <f t="shared" si="407"/>
        <v>África</v>
      </c>
      <c r="D5189" s="2">
        <v>79914589</v>
      </c>
      <c r="E5189" s="2" t="s">
        <v>5</v>
      </c>
      <c r="F5189" s="7">
        <v>168</v>
      </c>
      <c r="G5189" s="7">
        <f t="shared" si="408"/>
        <v>1.68</v>
      </c>
      <c r="H5189" s="7">
        <v>53.6</v>
      </c>
      <c r="I5189" s="7" t="s">
        <v>8</v>
      </c>
      <c r="J5189" s="7">
        <f t="shared" si="409"/>
        <v>53.6</v>
      </c>
      <c r="K5189" s="8">
        <f t="shared" si="410"/>
        <v>18.990929705215422</v>
      </c>
    </row>
    <row r="5190" spans="1:11" x14ac:dyDescent="0.25">
      <c r="A5190" s="1">
        <v>23</v>
      </c>
      <c r="B5190" s="1" t="str">
        <f t="shared" si="406"/>
        <v> Sri Lanka</v>
      </c>
      <c r="C5190" s="1" t="str">
        <f t="shared" si="407"/>
        <v>Asia</v>
      </c>
      <c r="D5190" s="2">
        <v>13857378</v>
      </c>
      <c r="E5190" s="2" t="s">
        <v>7</v>
      </c>
      <c r="F5190" s="7">
        <v>176</v>
      </c>
      <c r="G5190" s="7">
        <f t="shared" si="408"/>
        <v>1.76</v>
      </c>
      <c r="H5190" s="7">
        <v>71.7</v>
      </c>
      <c r="I5190" s="7" t="s">
        <v>8</v>
      </c>
      <c r="J5190" s="7">
        <f t="shared" si="409"/>
        <v>71.7</v>
      </c>
      <c r="K5190" s="8">
        <f t="shared" si="410"/>
        <v>23.146952479338843</v>
      </c>
    </row>
    <row r="5191" spans="1:11" x14ac:dyDescent="0.25">
      <c r="A5191" s="1">
        <v>18</v>
      </c>
      <c r="B5191" s="1" t="str">
        <f t="shared" si="406"/>
        <v> Chad</v>
      </c>
      <c r="C5191" s="1" t="str">
        <f t="shared" si="407"/>
        <v>África</v>
      </c>
      <c r="D5191" s="2">
        <v>69788911</v>
      </c>
      <c r="E5191" s="2" t="s">
        <v>7</v>
      </c>
      <c r="F5191" s="7">
        <v>162</v>
      </c>
      <c r="G5191" s="7">
        <f t="shared" si="408"/>
        <v>1.62</v>
      </c>
      <c r="H5191" s="7">
        <v>127</v>
      </c>
      <c r="I5191" s="7" t="s">
        <v>6</v>
      </c>
      <c r="J5191" s="7">
        <f t="shared" si="409"/>
        <v>57.60623099</v>
      </c>
      <c r="K5191" s="8">
        <f t="shared" si="410"/>
        <v>21.950248052888274</v>
      </c>
    </row>
    <row r="5192" spans="1:11" x14ac:dyDescent="0.25">
      <c r="A5192" s="1">
        <v>24</v>
      </c>
      <c r="B5192" s="1" t="str">
        <f t="shared" si="406"/>
        <v> China</v>
      </c>
      <c r="C5192" s="1" t="str">
        <f t="shared" si="407"/>
        <v>Asia</v>
      </c>
      <c r="D5192" s="2">
        <v>57477266</v>
      </c>
      <c r="E5192" s="2" t="s">
        <v>7</v>
      </c>
      <c r="F5192" s="7">
        <v>171</v>
      </c>
      <c r="G5192" s="7">
        <f t="shared" si="408"/>
        <v>1.71</v>
      </c>
      <c r="H5192" s="7">
        <v>70.2</v>
      </c>
      <c r="I5192" s="7" t="s">
        <v>8</v>
      </c>
      <c r="J5192" s="7">
        <f t="shared" si="409"/>
        <v>70.2</v>
      </c>
      <c r="K5192" s="8">
        <f t="shared" si="410"/>
        <v>24.007386888273317</v>
      </c>
    </row>
    <row r="5193" spans="1:11" x14ac:dyDescent="0.25">
      <c r="A5193" s="1">
        <v>15</v>
      </c>
      <c r="B5193" s="1" t="str">
        <f t="shared" si="406"/>
        <v> Burundi</v>
      </c>
      <c r="C5193" s="1" t="str">
        <f t="shared" si="407"/>
        <v>África</v>
      </c>
      <c r="D5193" s="2">
        <v>22950213</v>
      </c>
      <c r="E5193" s="2" t="s">
        <v>7</v>
      </c>
      <c r="F5193" s="7">
        <v>156</v>
      </c>
      <c r="G5193" s="7">
        <f t="shared" si="408"/>
        <v>1.56</v>
      </c>
      <c r="H5193" s="7">
        <v>110.5</v>
      </c>
      <c r="I5193" s="7" t="s">
        <v>6</v>
      </c>
      <c r="J5193" s="7">
        <f t="shared" si="409"/>
        <v>50.121956885000003</v>
      </c>
      <c r="K5193" s="8">
        <f t="shared" si="410"/>
        <v>20.595807398504274</v>
      </c>
    </row>
    <row r="5194" spans="1:11" x14ac:dyDescent="0.25">
      <c r="A5194" s="1">
        <v>54</v>
      </c>
      <c r="B5194" s="1" t="str">
        <f t="shared" si="406"/>
        <v> Bolivia</v>
      </c>
      <c r="C5194" s="1" t="str">
        <f t="shared" si="407"/>
        <v>Sudamérica</v>
      </c>
      <c r="D5194" s="2">
        <v>21250987</v>
      </c>
      <c r="E5194" s="2" t="s">
        <v>5</v>
      </c>
      <c r="F5194" s="7">
        <v>188</v>
      </c>
      <c r="G5194" s="7">
        <f t="shared" si="408"/>
        <v>1.88</v>
      </c>
      <c r="H5194" s="7">
        <v>201.7</v>
      </c>
      <c r="I5194" s="7" t="s">
        <v>6</v>
      </c>
      <c r="J5194" s="7">
        <f t="shared" si="409"/>
        <v>91.489581028999993</v>
      </c>
      <c r="K5194" s="8">
        <f t="shared" si="410"/>
        <v>25.885463170269354</v>
      </c>
    </row>
    <row r="5195" spans="1:11" x14ac:dyDescent="0.25">
      <c r="A5195" s="1">
        <v>10</v>
      </c>
      <c r="B5195" s="1" t="str">
        <f t="shared" si="406"/>
        <v> Chile</v>
      </c>
      <c r="C5195" s="1" t="str">
        <f t="shared" si="407"/>
        <v>Sudamérica</v>
      </c>
      <c r="D5195" s="2">
        <v>89425322</v>
      </c>
      <c r="E5195" s="2" t="s">
        <v>5</v>
      </c>
      <c r="F5195" s="7">
        <v>164</v>
      </c>
      <c r="G5195" s="7">
        <f t="shared" si="408"/>
        <v>1.64</v>
      </c>
      <c r="H5195" s="7">
        <v>179.5</v>
      </c>
      <c r="I5195" s="7" t="s">
        <v>6</v>
      </c>
      <c r="J5195" s="7">
        <f t="shared" si="409"/>
        <v>81.419830415000007</v>
      </c>
      <c r="K5195" s="8">
        <f t="shared" si="410"/>
        <v>30.27209637678466</v>
      </c>
    </row>
    <row r="5196" spans="1:11" x14ac:dyDescent="0.25">
      <c r="A5196" s="1">
        <v>9</v>
      </c>
      <c r="B5196" s="1" t="str">
        <f t="shared" si="406"/>
        <v> Seychelles</v>
      </c>
      <c r="C5196" s="1" t="str">
        <f t="shared" si="407"/>
        <v>Medio Oriente</v>
      </c>
      <c r="D5196" s="2">
        <v>82195415</v>
      </c>
      <c r="E5196" s="2" t="s">
        <v>5</v>
      </c>
      <c r="F5196" s="7">
        <v>171</v>
      </c>
      <c r="G5196" s="7">
        <f t="shared" si="408"/>
        <v>1.71</v>
      </c>
      <c r="H5196" s="7">
        <v>147.30000000000001</v>
      </c>
      <c r="I5196" s="7" t="s">
        <v>6</v>
      </c>
      <c r="J5196" s="7">
        <f t="shared" si="409"/>
        <v>66.814156101000009</v>
      </c>
      <c r="K5196" s="8">
        <f t="shared" si="410"/>
        <v>22.849477138606755</v>
      </c>
    </row>
    <row r="5197" spans="1:11" x14ac:dyDescent="0.25">
      <c r="A5197" s="1">
        <v>5</v>
      </c>
      <c r="B5197" s="1" t="str">
        <f t="shared" si="406"/>
        <v> Togo</v>
      </c>
      <c r="C5197" s="1" t="str">
        <f t="shared" si="407"/>
        <v>África</v>
      </c>
      <c r="D5197" s="2">
        <v>77380348</v>
      </c>
      <c r="E5197" s="2" t="s">
        <v>7</v>
      </c>
      <c r="F5197" s="7">
        <v>160</v>
      </c>
      <c r="G5197" s="7">
        <f t="shared" si="408"/>
        <v>1.6</v>
      </c>
      <c r="H5197" s="7">
        <v>152.30000000000001</v>
      </c>
      <c r="I5197" s="7" t="s">
        <v>6</v>
      </c>
      <c r="J5197" s="7">
        <f t="shared" si="409"/>
        <v>69.082117951000015</v>
      </c>
      <c r="K5197" s="8">
        <f t="shared" si="410"/>
        <v>26.985202324609375</v>
      </c>
    </row>
    <row r="5198" spans="1:11" x14ac:dyDescent="0.25">
      <c r="A5198" s="1">
        <v>67</v>
      </c>
      <c r="B5198" s="1" t="str">
        <f t="shared" si="406"/>
        <v> Samoa</v>
      </c>
      <c r="C5198" s="1" t="str">
        <f t="shared" si="407"/>
        <v>Oceanía</v>
      </c>
      <c r="D5198" s="2">
        <v>87006424</v>
      </c>
      <c r="E5198" s="2" t="s">
        <v>5</v>
      </c>
      <c r="F5198" s="7">
        <v>179</v>
      </c>
      <c r="G5198" s="7">
        <f t="shared" si="408"/>
        <v>1.79</v>
      </c>
      <c r="H5198" s="7">
        <v>209.9</v>
      </c>
      <c r="I5198" s="7" t="s">
        <v>6</v>
      </c>
      <c r="J5198" s="7">
        <f t="shared" si="409"/>
        <v>95.209038463000013</v>
      </c>
      <c r="K5198" s="8">
        <f t="shared" si="410"/>
        <v>29.714752493055776</v>
      </c>
    </row>
    <row r="5199" spans="1:11" x14ac:dyDescent="0.25">
      <c r="A5199" s="1">
        <v>67</v>
      </c>
      <c r="B5199" s="1" t="str">
        <f t="shared" si="406"/>
        <v> Samoa</v>
      </c>
      <c r="C5199" s="1" t="str">
        <f t="shared" si="407"/>
        <v>Oceanía</v>
      </c>
      <c r="D5199" s="2">
        <v>27320809</v>
      </c>
      <c r="E5199" s="2" t="s">
        <v>7</v>
      </c>
      <c r="F5199" s="7">
        <v>169</v>
      </c>
      <c r="G5199" s="7">
        <f t="shared" si="408"/>
        <v>1.69</v>
      </c>
      <c r="H5199" s="7">
        <v>99.6</v>
      </c>
      <c r="I5199" s="7" t="s">
        <v>8</v>
      </c>
      <c r="J5199" s="7">
        <f t="shared" si="409"/>
        <v>99.6</v>
      </c>
      <c r="K5199" s="8">
        <f t="shared" si="410"/>
        <v>34.872728545919266</v>
      </c>
    </row>
    <row r="5200" spans="1:11" x14ac:dyDescent="0.25">
      <c r="A5200" s="1">
        <v>6</v>
      </c>
      <c r="B5200" s="1" t="str">
        <f t="shared" si="406"/>
        <v> Nigeria</v>
      </c>
      <c r="C5200" s="1" t="str">
        <f t="shared" si="407"/>
        <v>África</v>
      </c>
      <c r="D5200" s="2">
        <v>51177032</v>
      </c>
      <c r="E5200" s="2" t="s">
        <v>7</v>
      </c>
      <c r="F5200" s="7">
        <v>169</v>
      </c>
      <c r="G5200" s="7">
        <f t="shared" si="408"/>
        <v>1.69</v>
      </c>
      <c r="H5200" s="7">
        <v>66.2</v>
      </c>
      <c r="I5200" s="7" t="s">
        <v>8</v>
      </c>
      <c r="J5200" s="7">
        <f t="shared" si="409"/>
        <v>66.2</v>
      </c>
      <c r="K5200" s="8">
        <f t="shared" si="410"/>
        <v>23.178460137950356</v>
      </c>
    </row>
    <row r="5201" spans="1:11" x14ac:dyDescent="0.25">
      <c r="A5201" s="1">
        <v>16</v>
      </c>
      <c r="B5201" s="1" t="str">
        <f t="shared" si="406"/>
        <v> Vietnam</v>
      </c>
      <c r="C5201" s="1" t="str">
        <f t="shared" si="407"/>
        <v>Asia</v>
      </c>
      <c r="D5201" s="2">
        <v>65805362</v>
      </c>
      <c r="E5201" s="2" t="s">
        <v>7</v>
      </c>
      <c r="F5201" s="7">
        <v>153</v>
      </c>
      <c r="G5201" s="7">
        <f t="shared" si="408"/>
        <v>1.53</v>
      </c>
      <c r="H5201" s="7">
        <v>49</v>
      </c>
      <c r="I5201" s="7" t="s">
        <v>8</v>
      </c>
      <c r="J5201" s="7">
        <f t="shared" si="409"/>
        <v>49</v>
      </c>
      <c r="K5201" s="8">
        <f t="shared" si="410"/>
        <v>20.932120124738347</v>
      </c>
    </row>
    <row r="5202" spans="1:11" x14ac:dyDescent="0.25">
      <c r="A5202" s="1">
        <v>55</v>
      </c>
      <c r="B5202" s="1" t="str">
        <f t="shared" si="406"/>
        <v> Honduras</v>
      </c>
      <c r="C5202" s="1" t="str">
        <f t="shared" si="407"/>
        <v>Centroamérica</v>
      </c>
      <c r="D5202" s="2">
        <v>56424291</v>
      </c>
      <c r="E5202" s="2" t="s">
        <v>7</v>
      </c>
      <c r="F5202" s="7">
        <v>169</v>
      </c>
      <c r="G5202" s="7">
        <f t="shared" si="408"/>
        <v>1.69</v>
      </c>
      <c r="H5202" s="7">
        <v>81.099999999999994</v>
      </c>
      <c r="I5202" s="7" t="s">
        <v>8</v>
      </c>
      <c r="J5202" s="7">
        <f t="shared" si="409"/>
        <v>81.099999999999994</v>
      </c>
      <c r="K5202" s="8">
        <f t="shared" si="410"/>
        <v>28.395364307972411</v>
      </c>
    </row>
    <row r="5203" spans="1:11" x14ac:dyDescent="0.25">
      <c r="A5203" s="1">
        <v>5</v>
      </c>
      <c r="B5203" s="1" t="str">
        <f t="shared" si="406"/>
        <v> Togo</v>
      </c>
      <c r="C5203" s="1" t="str">
        <f t="shared" si="407"/>
        <v>África</v>
      </c>
      <c r="D5203" s="2">
        <v>92129791</v>
      </c>
      <c r="E5203" s="2" t="s">
        <v>7</v>
      </c>
      <c r="F5203" s="7">
        <v>127</v>
      </c>
      <c r="G5203" s="7">
        <f t="shared" si="408"/>
        <v>1.27</v>
      </c>
      <c r="H5203" s="7">
        <v>32.5</v>
      </c>
      <c r="I5203" s="7" t="s">
        <v>8</v>
      </c>
      <c r="J5203" s="7">
        <f t="shared" si="409"/>
        <v>32.5</v>
      </c>
      <c r="K5203" s="8">
        <f t="shared" si="410"/>
        <v>20.150040300080601</v>
      </c>
    </row>
    <row r="5204" spans="1:11" x14ac:dyDescent="0.25">
      <c r="A5204" s="1">
        <v>25</v>
      </c>
      <c r="B5204" s="1" t="str">
        <f t="shared" si="406"/>
        <v> Zambia</v>
      </c>
      <c r="C5204" s="1" t="str">
        <f t="shared" si="407"/>
        <v>África</v>
      </c>
      <c r="D5204" s="2">
        <v>40164780</v>
      </c>
      <c r="E5204" s="2" t="s">
        <v>5</v>
      </c>
      <c r="F5204" s="7">
        <v>162</v>
      </c>
      <c r="G5204" s="7">
        <f t="shared" si="408"/>
        <v>1.62</v>
      </c>
      <c r="H5204" s="7">
        <v>65</v>
      </c>
      <c r="I5204" s="7" t="s">
        <v>8</v>
      </c>
      <c r="J5204" s="7">
        <f t="shared" si="409"/>
        <v>65</v>
      </c>
      <c r="K5204" s="8">
        <f t="shared" si="410"/>
        <v>24.767565919829291</v>
      </c>
    </row>
    <row r="5205" spans="1:11" x14ac:dyDescent="0.25">
      <c r="A5205" s="1">
        <v>37</v>
      </c>
      <c r="B5205" s="1" t="str">
        <f t="shared" si="406"/>
        <v> Albania</v>
      </c>
      <c r="C5205" s="1" t="str">
        <f t="shared" si="407"/>
        <v>Europa</v>
      </c>
      <c r="D5205" s="2">
        <v>78505532</v>
      </c>
      <c r="E5205" s="2" t="s">
        <v>7</v>
      </c>
      <c r="F5205" s="7">
        <v>160</v>
      </c>
      <c r="G5205" s="7">
        <f t="shared" si="408"/>
        <v>1.6</v>
      </c>
      <c r="H5205" s="7">
        <v>147.69999999999999</v>
      </c>
      <c r="I5205" s="7" t="s">
        <v>6</v>
      </c>
      <c r="J5205" s="7">
        <f t="shared" si="409"/>
        <v>66.995593048999993</v>
      </c>
      <c r="K5205" s="8">
        <f t="shared" si="410"/>
        <v>26.170153534765618</v>
      </c>
    </row>
    <row r="5206" spans="1:11" x14ac:dyDescent="0.25">
      <c r="A5206" s="1">
        <v>22</v>
      </c>
      <c r="B5206" s="1" t="str">
        <f t="shared" si="406"/>
        <v> Indonesia</v>
      </c>
      <c r="C5206" s="1" t="str">
        <f t="shared" si="407"/>
        <v>Asia</v>
      </c>
      <c r="D5206" s="2">
        <v>59823928</v>
      </c>
      <c r="E5206" s="2" t="s">
        <v>5</v>
      </c>
      <c r="F5206" s="7">
        <v>160</v>
      </c>
      <c r="G5206" s="7">
        <f t="shared" si="408"/>
        <v>1.6</v>
      </c>
      <c r="H5206" s="7">
        <v>116.6</v>
      </c>
      <c r="I5206" s="7" t="s">
        <v>6</v>
      </c>
      <c r="J5206" s="7">
        <f t="shared" si="409"/>
        <v>52.888870341999997</v>
      </c>
      <c r="K5206" s="8">
        <f t="shared" si="410"/>
        <v>20.659714977343747</v>
      </c>
    </row>
    <row r="5207" spans="1:11" x14ac:dyDescent="0.25">
      <c r="A5207" s="1">
        <v>63</v>
      </c>
      <c r="B5207" s="1" t="str">
        <f t="shared" si="406"/>
        <v> Tuvalu</v>
      </c>
      <c r="C5207" s="1" t="str">
        <f t="shared" si="407"/>
        <v>Oceanía</v>
      </c>
      <c r="D5207" s="2">
        <v>99378998</v>
      </c>
      <c r="E5207" s="2" t="s">
        <v>7</v>
      </c>
      <c r="F5207" s="7">
        <v>147</v>
      </c>
      <c r="G5207" s="7">
        <f t="shared" si="408"/>
        <v>1.47</v>
      </c>
      <c r="H5207" s="7">
        <v>140.69999999999999</v>
      </c>
      <c r="I5207" s="7" t="s">
        <v>6</v>
      </c>
      <c r="J5207" s="7">
        <f t="shared" si="409"/>
        <v>63.820446458999996</v>
      </c>
      <c r="K5207" s="8">
        <f t="shared" si="410"/>
        <v>29.534197074829933</v>
      </c>
    </row>
    <row r="5208" spans="1:11" x14ac:dyDescent="0.25">
      <c r="A5208" s="1">
        <v>66</v>
      </c>
      <c r="B5208" s="1" t="str">
        <f t="shared" si="406"/>
        <v> Tonga</v>
      </c>
      <c r="C5208" s="1" t="str">
        <f t="shared" si="407"/>
        <v>Oceanía</v>
      </c>
      <c r="D5208" s="2">
        <v>73916788</v>
      </c>
      <c r="E5208" s="2" t="s">
        <v>5</v>
      </c>
      <c r="F5208" s="7">
        <v>178</v>
      </c>
      <c r="G5208" s="7">
        <f t="shared" si="408"/>
        <v>1.78</v>
      </c>
      <c r="H5208" s="7">
        <v>200.6</v>
      </c>
      <c r="I5208" s="7" t="s">
        <v>6</v>
      </c>
      <c r="J5208" s="7">
        <f t="shared" si="409"/>
        <v>90.990629421999998</v>
      </c>
      <c r="K5208" s="8">
        <f t="shared" si="410"/>
        <v>28.718163559525312</v>
      </c>
    </row>
    <row r="5209" spans="1:11" x14ac:dyDescent="0.25">
      <c r="A5209" s="1">
        <v>47</v>
      </c>
      <c r="B5209" s="1" t="str">
        <f t="shared" si="406"/>
        <v> Malta</v>
      </c>
      <c r="C5209" s="1" t="str">
        <f t="shared" si="407"/>
        <v>África</v>
      </c>
      <c r="D5209" s="2">
        <v>42286380</v>
      </c>
      <c r="E5209" s="2" t="s">
        <v>7</v>
      </c>
      <c r="F5209" s="7">
        <v>157</v>
      </c>
      <c r="G5209" s="7">
        <f t="shared" si="408"/>
        <v>1.57</v>
      </c>
      <c r="H5209" s="7">
        <v>139.80000000000001</v>
      </c>
      <c r="I5209" s="7" t="s">
        <v>6</v>
      </c>
      <c r="J5209" s="7">
        <f t="shared" si="409"/>
        <v>63.412213326000007</v>
      </c>
      <c r="K5209" s="8">
        <f t="shared" si="410"/>
        <v>25.726079486388901</v>
      </c>
    </row>
    <row r="5210" spans="1:11" x14ac:dyDescent="0.25">
      <c r="A5210" s="1">
        <v>42</v>
      </c>
      <c r="B5210" s="1" t="str">
        <f t="shared" si="406"/>
        <v> Mauritania</v>
      </c>
      <c r="C5210" s="1" t="str">
        <f t="shared" si="407"/>
        <v>África</v>
      </c>
      <c r="D5210" s="2">
        <v>73541439</v>
      </c>
      <c r="E5210" s="2" t="s">
        <v>5</v>
      </c>
      <c r="F5210" s="7">
        <v>165</v>
      </c>
      <c r="G5210" s="7">
        <f t="shared" si="408"/>
        <v>1.65</v>
      </c>
      <c r="H5210" s="7">
        <v>125.4</v>
      </c>
      <c r="I5210" s="7" t="s">
        <v>6</v>
      </c>
      <c r="J5210" s="7">
        <f t="shared" si="409"/>
        <v>56.880483198000007</v>
      </c>
      <c r="K5210" s="8">
        <f t="shared" si="410"/>
        <v>20.892739466666672</v>
      </c>
    </row>
    <row r="5211" spans="1:11" x14ac:dyDescent="0.25">
      <c r="A5211" s="1">
        <v>11</v>
      </c>
      <c r="B5211" s="1" t="str">
        <f t="shared" si="406"/>
        <v> El Salvador</v>
      </c>
      <c r="C5211" s="1" t="str">
        <f t="shared" si="407"/>
        <v>Centroamérica</v>
      </c>
      <c r="D5211" s="2">
        <v>18892850</v>
      </c>
      <c r="E5211" s="2" t="s">
        <v>7</v>
      </c>
      <c r="F5211" s="7">
        <v>165</v>
      </c>
      <c r="G5211" s="7">
        <f t="shared" si="408"/>
        <v>1.65</v>
      </c>
      <c r="H5211" s="7">
        <v>166</v>
      </c>
      <c r="I5211" s="7" t="s">
        <v>6</v>
      </c>
      <c r="J5211" s="7">
        <f t="shared" si="409"/>
        <v>75.296333420000011</v>
      </c>
      <c r="K5211" s="8">
        <f t="shared" si="410"/>
        <v>27.657055434343441</v>
      </c>
    </row>
    <row r="5212" spans="1:11" x14ac:dyDescent="0.25">
      <c r="A5212" s="1">
        <v>54</v>
      </c>
      <c r="B5212" s="1" t="str">
        <f t="shared" si="406"/>
        <v> Bolivia</v>
      </c>
      <c r="C5212" s="1" t="str">
        <f t="shared" si="407"/>
        <v>Sudamérica</v>
      </c>
      <c r="D5212" s="2">
        <v>45030572</v>
      </c>
      <c r="E5212" s="2" t="s">
        <v>5</v>
      </c>
      <c r="F5212" s="7">
        <v>172</v>
      </c>
      <c r="G5212" s="7">
        <f t="shared" si="408"/>
        <v>1.72</v>
      </c>
      <c r="H5212" s="7">
        <v>140.19999999999999</v>
      </c>
      <c r="I5212" s="7" t="s">
        <v>6</v>
      </c>
      <c r="J5212" s="7">
        <f t="shared" si="409"/>
        <v>63.593650273999998</v>
      </c>
      <c r="K5212" s="8">
        <f t="shared" si="410"/>
        <v>21.495960747025421</v>
      </c>
    </row>
    <row r="5213" spans="1:11" x14ac:dyDescent="0.25">
      <c r="A5213" s="1">
        <v>22</v>
      </c>
      <c r="B5213" s="1" t="str">
        <f t="shared" si="406"/>
        <v> Indonesia</v>
      </c>
      <c r="C5213" s="1" t="str">
        <f t="shared" si="407"/>
        <v>Asia</v>
      </c>
      <c r="D5213" s="2">
        <v>68639650</v>
      </c>
      <c r="E5213" s="2" t="s">
        <v>5</v>
      </c>
      <c r="F5213" s="7">
        <v>173</v>
      </c>
      <c r="G5213" s="7">
        <f t="shared" si="408"/>
        <v>1.73</v>
      </c>
      <c r="H5213" s="7">
        <v>150.6</v>
      </c>
      <c r="I5213" s="7" t="s">
        <v>6</v>
      </c>
      <c r="J5213" s="7">
        <f t="shared" si="409"/>
        <v>68.311010921999994</v>
      </c>
      <c r="K5213" s="8">
        <f t="shared" si="410"/>
        <v>22.824354613251359</v>
      </c>
    </row>
    <row r="5214" spans="1:11" x14ac:dyDescent="0.25">
      <c r="A5214" s="1">
        <v>46</v>
      </c>
      <c r="B5214" s="1" t="str">
        <f t="shared" si="406"/>
        <v> Australia</v>
      </c>
      <c r="C5214" s="1" t="str">
        <f t="shared" si="407"/>
        <v>Oceanía</v>
      </c>
      <c r="D5214" s="2">
        <v>74250424</v>
      </c>
      <c r="E5214" s="2" t="s">
        <v>7</v>
      </c>
      <c r="F5214" s="7">
        <v>156</v>
      </c>
      <c r="G5214" s="7">
        <f t="shared" si="408"/>
        <v>1.56</v>
      </c>
      <c r="H5214" s="7">
        <v>141.5</v>
      </c>
      <c r="I5214" s="7" t="s">
        <v>6</v>
      </c>
      <c r="J5214" s="7">
        <f t="shared" si="409"/>
        <v>64.183320355000006</v>
      </c>
      <c r="K5214" s="8">
        <f t="shared" si="410"/>
        <v>26.373816713921762</v>
      </c>
    </row>
    <row r="5215" spans="1:11" x14ac:dyDescent="0.25">
      <c r="A5215" s="1">
        <v>61</v>
      </c>
      <c r="B5215" s="1" t="str">
        <f t="shared" si="406"/>
        <v> Jamaica</v>
      </c>
      <c r="C5215" s="1" t="str">
        <f t="shared" si="407"/>
        <v>Centroamérica</v>
      </c>
      <c r="D5215" s="2">
        <v>96292659</v>
      </c>
      <c r="E5215" s="2" t="s">
        <v>5</v>
      </c>
      <c r="F5215" s="7">
        <v>172</v>
      </c>
      <c r="G5215" s="7">
        <f t="shared" si="408"/>
        <v>1.72</v>
      </c>
      <c r="H5215" s="7">
        <v>72.2</v>
      </c>
      <c r="I5215" s="7" t="s">
        <v>8</v>
      </c>
      <c r="J5215" s="7">
        <f t="shared" si="409"/>
        <v>72.2</v>
      </c>
      <c r="K5215" s="8">
        <f t="shared" si="410"/>
        <v>24.405083829096814</v>
      </c>
    </row>
    <row r="5216" spans="1:11" x14ac:dyDescent="0.25">
      <c r="A5216" s="1">
        <v>54</v>
      </c>
      <c r="B5216" s="1" t="str">
        <f t="shared" si="406"/>
        <v> Bolivia</v>
      </c>
      <c r="C5216" s="1" t="str">
        <f t="shared" si="407"/>
        <v>Sudamérica</v>
      </c>
      <c r="D5216" s="2">
        <v>21192965</v>
      </c>
      <c r="E5216" s="2" t="s">
        <v>7</v>
      </c>
      <c r="F5216" s="7">
        <v>153</v>
      </c>
      <c r="G5216" s="7">
        <f t="shared" si="408"/>
        <v>1.53</v>
      </c>
      <c r="H5216" s="7">
        <v>62.4</v>
      </c>
      <c r="I5216" s="7" t="s">
        <v>8</v>
      </c>
      <c r="J5216" s="7">
        <f t="shared" si="409"/>
        <v>62.4</v>
      </c>
      <c r="K5216" s="8">
        <f t="shared" si="410"/>
        <v>26.656414199666795</v>
      </c>
    </row>
    <row r="5217" spans="1:11" x14ac:dyDescent="0.25">
      <c r="A5217" s="1">
        <v>33</v>
      </c>
      <c r="B5217" s="1" t="str">
        <f t="shared" si="406"/>
        <v> Serbia</v>
      </c>
      <c r="C5217" s="1" t="str">
        <f t="shared" si="407"/>
        <v>Europa</v>
      </c>
      <c r="D5217" s="2">
        <v>48782767</v>
      </c>
      <c r="E5217" s="2" t="s">
        <v>5</v>
      </c>
      <c r="F5217" s="7">
        <v>170</v>
      </c>
      <c r="G5217" s="7">
        <f t="shared" si="408"/>
        <v>1.7</v>
      </c>
      <c r="H5217" s="7">
        <v>168.4</v>
      </c>
      <c r="I5217" s="7" t="s">
        <v>6</v>
      </c>
      <c r="J5217" s="7">
        <f t="shared" si="409"/>
        <v>76.384955108</v>
      </c>
      <c r="K5217" s="8">
        <f t="shared" si="410"/>
        <v>26.430780314186855</v>
      </c>
    </row>
    <row r="5218" spans="1:11" x14ac:dyDescent="0.25">
      <c r="A5218" s="1">
        <v>4</v>
      </c>
      <c r="B5218" s="1" t="str">
        <f t="shared" si="406"/>
        <v> Mozambique</v>
      </c>
      <c r="C5218" s="1" t="str">
        <f t="shared" si="407"/>
        <v>África</v>
      </c>
      <c r="D5218" s="2">
        <v>17483928</v>
      </c>
      <c r="E5218" s="2" t="s">
        <v>7</v>
      </c>
      <c r="F5218" s="7">
        <v>132</v>
      </c>
      <c r="G5218" s="7">
        <f t="shared" si="408"/>
        <v>1.32</v>
      </c>
      <c r="H5218" s="7">
        <v>32.5</v>
      </c>
      <c r="I5218" s="7" t="s">
        <v>8</v>
      </c>
      <c r="J5218" s="7">
        <f t="shared" si="409"/>
        <v>32.5</v>
      </c>
      <c r="K5218" s="8">
        <f t="shared" si="410"/>
        <v>18.652433425160694</v>
      </c>
    </row>
    <row r="5219" spans="1:11" x14ac:dyDescent="0.25">
      <c r="A5219" s="1">
        <v>32</v>
      </c>
      <c r="B5219" s="1" t="str">
        <f t="shared" si="406"/>
        <v> Ghana</v>
      </c>
      <c r="C5219" s="1" t="str">
        <f t="shared" si="407"/>
        <v>África</v>
      </c>
      <c r="D5219" s="2">
        <v>62697372</v>
      </c>
      <c r="E5219" s="2" t="s">
        <v>5</v>
      </c>
      <c r="F5219" s="7">
        <v>164</v>
      </c>
      <c r="G5219" s="7">
        <f t="shared" si="408"/>
        <v>1.64</v>
      </c>
      <c r="H5219" s="7">
        <v>139.80000000000001</v>
      </c>
      <c r="I5219" s="7" t="s">
        <v>6</v>
      </c>
      <c r="J5219" s="7">
        <f t="shared" si="409"/>
        <v>63.412213326000007</v>
      </c>
      <c r="K5219" s="8">
        <f t="shared" si="410"/>
        <v>23.576819350832846</v>
      </c>
    </row>
    <row r="5220" spans="1:11" x14ac:dyDescent="0.25">
      <c r="A5220" s="1">
        <v>31</v>
      </c>
      <c r="B5220" s="1" t="str">
        <f t="shared" si="406"/>
        <v> Gambia</v>
      </c>
      <c r="C5220" s="1" t="str">
        <f t="shared" si="407"/>
        <v>África</v>
      </c>
      <c r="D5220" s="2">
        <v>80691884</v>
      </c>
      <c r="E5220" s="2" t="s">
        <v>7</v>
      </c>
      <c r="F5220" s="7">
        <v>164</v>
      </c>
      <c r="G5220" s="7">
        <f t="shared" si="408"/>
        <v>1.64</v>
      </c>
      <c r="H5220" s="7">
        <v>64.400000000000006</v>
      </c>
      <c r="I5220" s="7" t="s">
        <v>8</v>
      </c>
      <c r="J5220" s="7">
        <f t="shared" si="409"/>
        <v>64.400000000000006</v>
      </c>
      <c r="K5220" s="8">
        <f t="shared" si="410"/>
        <v>23.944080904223682</v>
      </c>
    </row>
    <row r="5221" spans="1:11" x14ac:dyDescent="0.25">
      <c r="A5221" s="1">
        <v>61</v>
      </c>
      <c r="B5221" s="1" t="str">
        <f t="shared" si="406"/>
        <v> Jamaica</v>
      </c>
      <c r="C5221" s="1" t="str">
        <f t="shared" si="407"/>
        <v>Centroamérica</v>
      </c>
      <c r="D5221" s="2">
        <v>23700497</v>
      </c>
      <c r="E5221" s="2" t="s">
        <v>7</v>
      </c>
      <c r="F5221" s="7">
        <v>178</v>
      </c>
      <c r="G5221" s="7">
        <f t="shared" si="408"/>
        <v>1.78</v>
      </c>
      <c r="H5221" s="7">
        <v>221.6</v>
      </c>
      <c r="I5221" s="7" t="s">
        <v>6</v>
      </c>
      <c r="J5221" s="7">
        <f t="shared" si="409"/>
        <v>100.516069192</v>
      </c>
      <c r="K5221" s="8">
        <f t="shared" si="410"/>
        <v>31.724551569246309</v>
      </c>
    </row>
    <row r="5222" spans="1:11" x14ac:dyDescent="0.25">
      <c r="A5222" s="1">
        <v>23</v>
      </c>
      <c r="B5222" s="1" t="str">
        <f t="shared" si="406"/>
        <v> Sri Lanka</v>
      </c>
      <c r="C5222" s="1" t="str">
        <f t="shared" si="407"/>
        <v>Asia</v>
      </c>
      <c r="D5222" s="2">
        <v>81438181</v>
      </c>
      <c r="E5222" s="2" t="s">
        <v>5</v>
      </c>
      <c r="F5222" s="7">
        <v>170</v>
      </c>
      <c r="G5222" s="7">
        <f t="shared" si="408"/>
        <v>1.7</v>
      </c>
      <c r="H5222" s="7">
        <v>71.900000000000006</v>
      </c>
      <c r="I5222" s="7" t="s">
        <v>8</v>
      </c>
      <c r="J5222" s="7">
        <f t="shared" si="409"/>
        <v>71.900000000000006</v>
      </c>
      <c r="K5222" s="8">
        <f t="shared" si="410"/>
        <v>24.878892733564019</v>
      </c>
    </row>
    <row r="5223" spans="1:11" x14ac:dyDescent="0.25">
      <c r="A5223" s="1">
        <v>44</v>
      </c>
      <c r="B5223" s="1" t="str">
        <f t="shared" si="406"/>
        <v> Yemen</v>
      </c>
      <c r="C5223" s="1" t="str">
        <f t="shared" si="407"/>
        <v>Medio Oriente</v>
      </c>
      <c r="D5223" s="2">
        <v>37051411</v>
      </c>
      <c r="E5223" s="2" t="s">
        <v>5</v>
      </c>
      <c r="F5223" s="7">
        <v>185</v>
      </c>
      <c r="G5223" s="7">
        <f t="shared" si="408"/>
        <v>1.85</v>
      </c>
      <c r="H5223" s="7">
        <v>88.1</v>
      </c>
      <c r="I5223" s="7" t="s">
        <v>8</v>
      </c>
      <c r="J5223" s="7">
        <f t="shared" si="409"/>
        <v>88.1</v>
      </c>
      <c r="K5223" s="8">
        <f t="shared" si="410"/>
        <v>25.74141709276844</v>
      </c>
    </row>
    <row r="5224" spans="1:11" x14ac:dyDescent="0.25">
      <c r="A5224" s="1">
        <v>19</v>
      </c>
      <c r="B5224" s="1" t="str">
        <f t="shared" si="406"/>
        <v> Somalia</v>
      </c>
      <c r="C5224" s="1" t="str">
        <f t="shared" si="407"/>
        <v>África</v>
      </c>
      <c r="D5224" s="2">
        <v>83353719</v>
      </c>
      <c r="E5224" s="2" t="s">
        <v>7</v>
      </c>
      <c r="F5224" s="7">
        <v>142</v>
      </c>
      <c r="G5224" s="7">
        <f t="shared" si="408"/>
        <v>1.42</v>
      </c>
      <c r="H5224" s="7">
        <v>45.5</v>
      </c>
      <c r="I5224" s="7" t="s">
        <v>8</v>
      </c>
      <c r="J5224" s="7">
        <f t="shared" si="409"/>
        <v>45.5</v>
      </c>
      <c r="K5224" s="8">
        <f t="shared" si="410"/>
        <v>22.564967268399126</v>
      </c>
    </row>
    <row r="5225" spans="1:11" x14ac:dyDescent="0.25">
      <c r="A5225" s="1">
        <v>12</v>
      </c>
      <c r="B5225" s="1" t="str">
        <f t="shared" si="406"/>
        <v> Dominica</v>
      </c>
      <c r="C5225" s="1" t="str">
        <f t="shared" si="407"/>
        <v>Centroamérica</v>
      </c>
      <c r="D5225" s="2">
        <v>13150991</v>
      </c>
      <c r="E5225" s="2" t="s">
        <v>5</v>
      </c>
      <c r="F5225" s="7">
        <v>158</v>
      </c>
      <c r="G5225" s="7">
        <f t="shared" si="408"/>
        <v>1.58</v>
      </c>
      <c r="H5225" s="7">
        <v>60.9</v>
      </c>
      <c r="I5225" s="7" t="s">
        <v>8</v>
      </c>
      <c r="J5225" s="7">
        <f t="shared" si="409"/>
        <v>60.9</v>
      </c>
      <c r="K5225" s="8">
        <f t="shared" si="410"/>
        <v>24.395128985739461</v>
      </c>
    </row>
    <row r="5226" spans="1:11" x14ac:dyDescent="0.25">
      <c r="A5226" s="1">
        <v>43</v>
      </c>
      <c r="B5226" s="1" t="str">
        <f t="shared" si="406"/>
        <v> Colombia</v>
      </c>
      <c r="C5226" s="1" t="str">
        <f t="shared" si="407"/>
        <v>Sudamérica</v>
      </c>
      <c r="D5226" s="2">
        <v>99373821</v>
      </c>
      <c r="E5226" s="2" t="s">
        <v>7</v>
      </c>
      <c r="F5226" s="7">
        <v>166</v>
      </c>
      <c r="G5226" s="7">
        <f t="shared" si="408"/>
        <v>1.66</v>
      </c>
      <c r="H5226" s="7">
        <v>161.6</v>
      </c>
      <c r="I5226" s="7" t="s">
        <v>6</v>
      </c>
      <c r="J5226" s="7">
        <f t="shared" si="409"/>
        <v>73.300526992000002</v>
      </c>
      <c r="K5226" s="8">
        <f t="shared" si="410"/>
        <v>26.600568657279723</v>
      </c>
    </row>
    <row r="5227" spans="1:11" x14ac:dyDescent="0.25">
      <c r="A5227" s="1">
        <v>2</v>
      </c>
      <c r="B5227" s="1" t="str">
        <f t="shared" si="406"/>
        <v> Burkina Faso</v>
      </c>
      <c r="C5227" s="1" t="str">
        <f t="shared" si="407"/>
        <v>África</v>
      </c>
      <c r="D5227" s="2">
        <v>50431029</v>
      </c>
      <c r="E5227" s="2" t="s">
        <v>7</v>
      </c>
      <c r="F5227" s="7">
        <v>141</v>
      </c>
      <c r="G5227" s="7">
        <f t="shared" si="408"/>
        <v>1.41</v>
      </c>
      <c r="H5227" s="7">
        <v>46.3</v>
      </c>
      <c r="I5227" s="7" t="s">
        <v>8</v>
      </c>
      <c r="J5227" s="7">
        <f t="shared" si="409"/>
        <v>46.3</v>
      </c>
      <c r="K5227" s="8">
        <f t="shared" si="410"/>
        <v>23.28856697349228</v>
      </c>
    </row>
    <row r="5228" spans="1:11" x14ac:dyDescent="0.25">
      <c r="A5228" s="1">
        <v>4</v>
      </c>
      <c r="B5228" s="1" t="str">
        <f t="shared" si="406"/>
        <v> Mozambique</v>
      </c>
      <c r="C5228" s="1" t="str">
        <f t="shared" si="407"/>
        <v>África</v>
      </c>
      <c r="D5228" s="2">
        <v>69496426</v>
      </c>
      <c r="E5228" s="2" t="s">
        <v>5</v>
      </c>
      <c r="F5228" s="7">
        <v>174</v>
      </c>
      <c r="G5228" s="7">
        <f t="shared" si="408"/>
        <v>1.74</v>
      </c>
      <c r="H5228" s="7">
        <v>136.9</v>
      </c>
      <c r="I5228" s="7" t="s">
        <v>6</v>
      </c>
      <c r="J5228" s="7">
        <f t="shared" si="409"/>
        <v>62.096795453000006</v>
      </c>
      <c r="K5228" s="8">
        <f t="shared" si="410"/>
        <v>20.510237631457262</v>
      </c>
    </row>
    <row r="5229" spans="1:11" x14ac:dyDescent="0.25">
      <c r="A5229" s="1">
        <v>43</v>
      </c>
      <c r="B5229" s="1" t="str">
        <f t="shared" si="406"/>
        <v> Colombia</v>
      </c>
      <c r="C5229" s="1" t="str">
        <f t="shared" si="407"/>
        <v>Sudamérica</v>
      </c>
      <c r="D5229" s="2">
        <v>16060538</v>
      </c>
      <c r="E5229" s="2" t="s">
        <v>5</v>
      </c>
      <c r="F5229" s="7">
        <v>167</v>
      </c>
      <c r="G5229" s="7">
        <f t="shared" si="408"/>
        <v>1.67</v>
      </c>
      <c r="H5229" s="7">
        <v>72.400000000000006</v>
      </c>
      <c r="I5229" s="7" t="s">
        <v>8</v>
      </c>
      <c r="J5229" s="7">
        <f t="shared" si="409"/>
        <v>72.400000000000006</v>
      </c>
      <c r="K5229" s="8">
        <f t="shared" si="410"/>
        <v>25.960055936032131</v>
      </c>
    </row>
    <row r="5230" spans="1:11" x14ac:dyDescent="0.25">
      <c r="A5230" s="1">
        <v>19</v>
      </c>
      <c r="B5230" s="1" t="str">
        <f t="shared" si="406"/>
        <v> Somalia</v>
      </c>
      <c r="C5230" s="1" t="str">
        <f t="shared" si="407"/>
        <v>África</v>
      </c>
      <c r="D5230" s="2">
        <v>32881877</v>
      </c>
      <c r="E5230" s="2" t="s">
        <v>7</v>
      </c>
      <c r="F5230" s="7">
        <v>152</v>
      </c>
      <c r="G5230" s="7">
        <f t="shared" si="408"/>
        <v>1.52</v>
      </c>
      <c r="H5230" s="7">
        <v>116.8</v>
      </c>
      <c r="I5230" s="7" t="s">
        <v>6</v>
      </c>
      <c r="J5230" s="7">
        <f t="shared" si="409"/>
        <v>52.979588816000003</v>
      </c>
      <c r="K5230" s="8">
        <f t="shared" si="410"/>
        <v>22.930916211911359</v>
      </c>
    </row>
    <row r="5231" spans="1:11" x14ac:dyDescent="0.25">
      <c r="A5231" s="1">
        <v>23</v>
      </c>
      <c r="B5231" s="1" t="str">
        <f t="shared" si="406"/>
        <v> Sri Lanka</v>
      </c>
      <c r="C5231" s="1" t="str">
        <f t="shared" si="407"/>
        <v>Asia</v>
      </c>
      <c r="D5231" s="2">
        <v>39414109</v>
      </c>
      <c r="E5231" s="2" t="s">
        <v>7</v>
      </c>
      <c r="F5231" s="7">
        <v>149</v>
      </c>
      <c r="G5231" s="7">
        <f t="shared" si="408"/>
        <v>1.49</v>
      </c>
      <c r="H5231" s="7">
        <v>50.5</v>
      </c>
      <c r="I5231" s="7" t="s">
        <v>8</v>
      </c>
      <c r="J5231" s="7">
        <f t="shared" si="409"/>
        <v>50.5</v>
      </c>
      <c r="K5231" s="8">
        <f t="shared" si="410"/>
        <v>22.746723120580153</v>
      </c>
    </row>
    <row r="5232" spans="1:11" x14ac:dyDescent="0.25">
      <c r="A5232" s="1">
        <v>56</v>
      </c>
      <c r="B5232" s="1" t="str">
        <f t="shared" si="406"/>
        <v> Armenia</v>
      </c>
      <c r="C5232" s="1" t="str">
        <f t="shared" si="407"/>
        <v>Medio Oriente</v>
      </c>
      <c r="D5232" s="2">
        <v>28891362</v>
      </c>
      <c r="E5232" s="2" t="s">
        <v>7</v>
      </c>
      <c r="F5232" s="7">
        <v>166</v>
      </c>
      <c r="G5232" s="7">
        <f t="shared" si="408"/>
        <v>1.66</v>
      </c>
      <c r="H5232" s="7">
        <v>84.8</v>
      </c>
      <c r="I5232" s="7" t="s">
        <v>8</v>
      </c>
      <c r="J5232" s="7">
        <f t="shared" si="409"/>
        <v>84.8</v>
      </c>
      <c r="K5232" s="8">
        <f t="shared" si="410"/>
        <v>30.773697198432284</v>
      </c>
    </row>
    <row r="5233" spans="1:11" x14ac:dyDescent="0.25">
      <c r="A5233" s="1">
        <v>8</v>
      </c>
      <c r="B5233" s="1" t="str">
        <f t="shared" si="406"/>
        <v> Paraguay</v>
      </c>
      <c r="C5233" s="1" t="str">
        <f t="shared" si="407"/>
        <v>Sudamérica</v>
      </c>
      <c r="D5233" s="2">
        <v>91222597</v>
      </c>
      <c r="E5233" s="2" t="s">
        <v>5</v>
      </c>
      <c r="F5233" s="7">
        <v>171</v>
      </c>
      <c r="G5233" s="7">
        <f t="shared" si="408"/>
        <v>1.71</v>
      </c>
      <c r="H5233" s="7">
        <v>177.3</v>
      </c>
      <c r="I5233" s="7" t="s">
        <v>6</v>
      </c>
      <c r="J5233" s="7">
        <f t="shared" si="409"/>
        <v>80.421927201000003</v>
      </c>
      <c r="K5233" s="8">
        <f t="shared" si="410"/>
        <v>27.503138470298556</v>
      </c>
    </row>
    <row r="5234" spans="1:11" x14ac:dyDescent="0.25">
      <c r="A5234" s="1">
        <v>64</v>
      </c>
      <c r="B5234" s="1" t="str">
        <f t="shared" si="406"/>
        <v> Kiribati</v>
      </c>
      <c r="C5234" s="1" t="str">
        <f t="shared" si="407"/>
        <v>Oceanía</v>
      </c>
      <c r="D5234" s="2">
        <v>98309433</v>
      </c>
      <c r="E5234" s="2" t="s">
        <v>7</v>
      </c>
      <c r="F5234" s="7">
        <v>169</v>
      </c>
      <c r="G5234" s="7">
        <f t="shared" si="408"/>
        <v>1.69</v>
      </c>
      <c r="H5234" s="7">
        <v>83.8</v>
      </c>
      <c r="I5234" s="7" t="s">
        <v>8</v>
      </c>
      <c r="J5234" s="7">
        <f t="shared" si="409"/>
        <v>83.8</v>
      </c>
      <c r="K5234" s="8">
        <f t="shared" si="410"/>
        <v>29.340709358916008</v>
      </c>
    </row>
    <row r="5235" spans="1:11" x14ac:dyDescent="0.25">
      <c r="A5235" s="1">
        <v>5</v>
      </c>
      <c r="B5235" s="1" t="str">
        <f t="shared" si="406"/>
        <v> Togo</v>
      </c>
      <c r="C5235" s="1" t="str">
        <f t="shared" si="407"/>
        <v>África</v>
      </c>
      <c r="D5235" s="2">
        <v>97072686</v>
      </c>
      <c r="E5235" s="2" t="s">
        <v>5</v>
      </c>
      <c r="F5235" s="7">
        <v>140</v>
      </c>
      <c r="G5235" s="7">
        <f t="shared" si="408"/>
        <v>1.4</v>
      </c>
      <c r="H5235" s="7">
        <v>49.4</v>
      </c>
      <c r="I5235" s="7" t="s">
        <v>8</v>
      </c>
      <c r="J5235" s="7">
        <f t="shared" si="409"/>
        <v>49.4</v>
      </c>
      <c r="K5235" s="8">
        <f t="shared" si="410"/>
        <v>25.204081632653065</v>
      </c>
    </row>
    <row r="5236" spans="1:11" x14ac:dyDescent="0.25">
      <c r="A5236" s="1">
        <v>65</v>
      </c>
      <c r="B5236" s="1" t="str">
        <f t="shared" si="406"/>
        <v> Kuwait</v>
      </c>
      <c r="C5236" s="1" t="str">
        <f t="shared" si="407"/>
        <v>Medio Oriente</v>
      </c>
      <c r="D5236" s="2">
        <v>66051110</v>
      </c>
      <c r="E5236" s="2" t="s">
        <v>5</v>
      </c>
      <c r="F5236" s="7">
        <v>187</v>
      </c>
      <c r="G5236" s="7">
        <f t="shared" si="408"/>
        <v>1.87</v>
      </c>
      <c r="H5236" s="7">
        <v>242.7</v>
      </c>
      <c r="I5236" s="7" t="s">
        <v>6</v>
      </c>
      <c r="J5236" s="7">
        <f t="shared" si="409"/>
        <v>110.08686819899999</v>
      </c>
      <c r="K5236" s="8">
        <f t="shared" si="410"/>
        <v>31.481274328405153</v>
      </c>
    </row>
    <row r="5237" spans="1:11" x14ac:dyDescent="0.25">
      <c r="A5237" s="1">
        <v>51</v>
      </c>
      <c r="B5237" s="1" t="str">
        <f t="shared" si="406"/>
        <v> Costa Rica</v>
      </c>
      <c r="C5237" s="1" t="str">
        <f t="shared" si="407"/>
        <v>Centroamérica</v>
      </c>
      <c r="D5237" s="2">
        <v>44183364</v>
      </c>
      <c r="E5237" s="2" t="s">
        <v>7</v>
      </c>
      <c r="F5237" s="7">
        <v>156</v>
      </c>
      <c r="G5237" s="7">
        <f t="shared" si="408"/>
        <v>1.56</v>
      </c>
      <c r="H5237" s="7">
        <v>146.6</v>
      </c>
      <c r="I5237" s="7" t="s">
        <v>6</v>
      </c>
      <c r="J5237" s="7">
        <f t="shared" si="409"/>
        <v>66.496641441999998</v>
      </c>
      <c r="K5237" s="8">
        <f t="shared" si="410"/>
        <v>27.324392440006573</v>
      </c>
    </row>
    <row r="5238" spans="1:11" x14ac:dyDescent="0.25">
      <c r="A5238" s="1">
        <v>37</v>
      </c>
      <c r="B5238" s="1" t="str">
        <f t="shared" si="406"/>
        <v> Albania</v>
      </c>
      <c r="C5238" s="1" t="str">
        <f t="shared" si="407"/>
        <v>Europa</v>
      </c>
      <c r="D5238" s="2">
        <v>51768779</v>
      </c>
      <c r="E5238" s="2" t="s">
        <v>7</v>
      </c>
      <c r="F5238" s="7">
        <v>169</v>
      </c>
      <c r="G5238" s="7">
        <f t="shared" si="408"/>
        <v>1.69</v>
      </c>
      <c r="H5238" s="7">
        <v>169.1</v>
      </c>
      <c r="I5238" s="7" t="s">
        <v>6</v>
      </c>
      <c r="J5238" s="7">
        <f t="shared" si="409"/>
        <v>76.702469766999997</v>
      </c>
      <c r="K5238" s="8">
        <f t="shared" si="410"/>
        <v>26.855666736808939</v>
      </c>
    </row>
    <row r="5239" spans="1:11" x14ac:dyDescent="0.25">
      <c r="A5239" s="1">
        <v>41</v>
      </c>
      <c r="B5239" s="1" t="str">
        <f t="shared" si="406"/>
        <v> Mongolia</v>
      </c>
      <c r="C5239" s="1" t="str">
        <f t="shared" si="407"/>
        <v>Asia</v>
      </c>
      <c r="D5239" s="2">
        <v>89793852</v>
      </c>
      <c r="E5239" s="2" t="s">
        <v>7</v>
      </c>
      <c r="F5239" s="7">
        <v>154</v>
      </c>
      <c r="G5239" s="7">
        <f t="shared" si="408"/>
        <v>1.54</v>
      </c>
      <c r="H5239" s="7">
        <v>59.8</v>
      </c>
      <c r="I5239" s="7" t="s">
        <v>8</v>
      </c>
      <c r="J5239" s="7">
        <f t="shared" si="409"/>
        <v>59.8</v>
      </c>
      <c r="K5239" s="8">
        <f t="shared" si="410"/>
        <v>25.215044695564174</v>
      </c>
    </row>
    <row r="5240" spans="1:11" x14ac:dyDescent="0.25">
      <c r="A5240" s="1">
        <v>53</v>
      </c>
      <c r="B5240" s="1" t="str">
        <f t="shared" si="406"/>
        <v> Georgia</v>
      </c>
      <c r="C5240" s="1" t="str">
        <f t="shared" si="407"/>
        <v>Medio Oriente</v>
      </c>
      <c r="D5240" s="2">
        <v>71672493</v>
      </c>
      <c r="E5240" s="2" t="s">
        <v>5</v>
      </c>
      <c r="F5240" s="7">
        <v>172</v>
      </c>
      <c r="G5240" s="7">
        <f t="shared" si="408"/>
        <v>1.72</v>
      </c>
      <c r="H5240" s="7">
        <v>201.7</v>
      </c>
      <c r="I5240" s="7" t="s">
        <v>6</v>
      </c>
      <c r="J5240" s="7">
        <f t="shared" si="409"/>
        <v>91.489581028999993</v>
      </c>
      <c r="K5240" s="8">
        <f t="shared" si="410"/>
        <v>30.925358649607897</v>
      </c>
    </row>
    <row r="5241" spans="1:11" x14ac:dyDescent="0.25">
      <c r="A5241" s="1">
        <v>33</v>
      </c>
      <c r="B5241" s="1" t="str">
        <f t="shared" si="406"/>
        <v> Serbia</v>
      </c>
      <c r="C5241" s="1" t="str">
        <f t="shared" si="407"/>
        <v>Europa</v>
      </c>
      <c r="D5241" s="2">
        <v>40759493</v>
      </c>
      <c r="E5241" s="2" t="s">
        <v>7</v>
      </c>
      <c r="F5241" s="7">
        <v>150</v>
      </c>
      <c r="G5241" s="7">
        <f t="shared" si="408"/>
        <v>1.5</v>
      </c>
      <c r="H5241" s="7">
        <v>142.6</v>
      </c>
      <c r="I5241" s="7" t="s">
        <v>6</v>
      </c>
      <c r="J5241" s="7">
        <f t="shared" si="409"/>
        <v>64.682271962000002</v>
      </c>
      <c r="K5241" s="8">
        <f t="shared" si="410"/>
        <v>28.747676427555557</v>
      </c>
    </row>
    <row r="5242" spans="1:11" x14ac:dyDescent="0.25">
      <c r="A5242" s="1">
        <v>11</v>
      </c>
      <c r="B5242" s="1" t="str">
        <f t="shared" si="406"/>
        <v> El Salvador</v>
      </c>
      <c r="C5242" s="1" t="str">
        <f t="shared" si="407"/>
        <v>Centroamérica</v>
      </c>
      <c r="D5242" s="2">
        <v>48533436</v>
      </c>
      <c r="E5242" s="2" t="s">
        <v>7</v>
      </c>
      <c r="F5242" s="7">
        <v>146</v>
      </c>
      <c r="G5242" s="7">
        <f t="shared" si="408"/>
        <v>1.46</v>
      </c>
      <c r="H5242" s="7">
        <v>124.1</v>
      </c>
      <c r="I5242" s="7" t="s">
        <v>6</v>
      </c>
      <c r="J5242" s="7">
        <f t="shared" si="409"/>
        <v>56.290813116999999</v>
      </c>
      <c r="K5242" s="8">
        <f t="shared" si="410"/>
        <v>26.407774965753429</v>
      </c>
    </row>
    <row r="5243" spans="1:11" x14ac:dyDescent="0.25">
      <c r="A5243" s="1">
        <v>16</v>
      </c>
      <c r="B5243" s="1" t="str">
        <f t="shared" si="406"/>
        <v> Vietnam</v>
      </c>
      <c r="C5243" s="1" t="str">
        <f t="shared" si="407"/>
        <v>Asia</v>
      </c>
      <c r="D5243" s="2">
        <v>81284604</v>
      </c>
      <c r="E5243" s="2" t="s">
        <v>7</v>
      </c>
      <c r="F5243" s="7">
        <v>156</v>
      </c>
      <c r="G5243" s="7">
        <f t="shared" si="408"/>
        <v>1.56</v>
      </c>
      <c r="H5243" s="7">
        <v>109.1</v>
      </c>
      <c r="I5243" s="7" t="s">
        <v>6</v>
      </c>
      <c r="J5243" s="7">
        <f t="shared" si="409"/>
        <v>49.486927567000002</v>
      </c>
      <c r="K5243" s="8">
        <f t="shared" si="410"/>
        <v>20.334865042324129</v>
      </c>
    </row>
    <row r="5244" spans="1:11" x14ac:dyDescent="0.25">
      <c r="A5244" s="1">
        <v>31</v>
      </c>
      <c r="B5244" s="1" t="str">
        <f t="shared" si="406"/>
        <v> Gambia</v>
      </c>
      <c r="C5244" s="1" t="str">
        <f t="shared" si="407"/>
        <v>África</v>
      </c>
      <c r="D5244" s="2">
        <v>71214828</v>
      </c>
      <c r="E5244" s="2" t="s">
        <v>5</v>
      </c>
      <c r="F5244" s="7">
        <v>151</v>
      </c>
      <c r="G5244" s="7">
        <f t="shared" si="408"/>
        <v>1.51</v>
      </c>
      <c r="H5244" s="7">
        <v>54.9</v>
      </c>
      <c r="I5244" s="7" t="s">
        <v>8</v>
      </c>
      <c r="J5244" s="7">
        <f t="shared" si="409"/>
        <v>54.9</v>
      </c>
      <c r="K5244" s="8">
        <f t="shared" si="410"/>
        <v>24.077891320556116</v>
      </c>
    </row>
    <row r="5245" spans="1:11" x14ac:dyDescent="0.25">
      <c r="A5245" s="1">
        <v>43</v>
      </c>
      <c r="B5245" s="1" t="str">
        <f t="shared" si="406"/>
        <v> Colombia</v>
      </c>
      <c r="C5245" s="1" t="str">
        <f t="shared" si="407"/>
        <v>Sudamérica</v>
      </c>
      <c r="D5245" s="2">
        <v>91779079</v>
      </c>
      <c r="E5245" s="2" t="s">
        <v>5</v>
      </c>
      <c r="F5245" s="7">
        <v>155</v>
      </c>
      <c r="G5245" s="7">
        <f t="shared" si="408"/>
        <v>1.55</v>
      </c>
      <c r="H5245" s="7">
        <v>170.9</v>
      </c>
      <c r="I5245" s="7" t="s">
        <v>6</v>
      </c>
      <c r="J5245" s="7">
        <f t="shared" si="409"/>
        <v>77.518936033000003</v>
      </c>
      <c r="K5245" s="8">
        <f t="shared" si="410"/>
        <v>32.265946319667009</v>
      </c>
    </row>
    <row r="5246" spans="1:11" x14ac:dyDescent="0.25">
      <c r="A5246" s="1">
        <v>7</v>
      </c>
      <c r="B5246" s="1" t="str">
        <f t="shared" si="406"/>
        <v> Tanzania</v>
      </c>
      <c r="C5246" s="1" t="str">
        <f t="shared" si="407"/>
        <v>África</v>
      </c>
      <c r="D5246" s="2">
        <v>91582594</v>
      </c>
      <c r="E5246" s="2" t="s">
        <v>7</v>
      </c>
      <c r="F5246" s="7">
        <v>151</v>
      </c>
      <c r="G5246" s="7">
        <f t="shared" si="408"/>
        <v>1.51</v>
      </c>
      <c r="H5246" s="7">
        <v>54</v>
      </c>
      <c r="I5246" s="7" t="s">
        <v>8</v>
      </c>
      <c r="J5246" s="7">
        <f t="shared" si="409"/>
        <v>54</v>
      </c>
      <c r="K5246" s="8">
        <f t="shared" si="410"/>
        <v>23.683171790710933</v>
      </c>
    </row>
    <row r="5247" spans="1:11" x14ac:dyDescent="0.25">
      <c r="A5247" s="1">
        <v>16</v>
      </c>
      <c r="B5247" s="1" t="str">
        <f t="shared" si="406"/>
        <v> Vietnam</v>
      </c>
      <c r="C5247" s="1" t="str">
        <f t="shared" si="407"/>
        <v>Asia</v>
      </c>
      <c r="D5247" s="2">
        <v>88876290</v>
      </c>
      <c r="E5247" s="2" t="s">
        <v>5</v>
      </c>
      <c r="F5247" s="7">
        <v>174</v>
      </c>
      <c r="G5247" s="7">
        <f t="shared" si="408"/>
        <v>1.74</v>
      </c>
      <c r="H5247" s="7">
        <v>143.69999999999999</v>
      </c>
      <c r="I5247" s="7" t="s">
        <v>6</v>
      </c>
      <c r="J5247" s="7">
        <f t="shared" si="409"/>
        <v>65.181223568999997</v>
      </c>
      <c r="K5247" s="8">
        <f t="shared" si="410"/>
        <v>21.529007652596114</v>
      </c>
    </row>
    <row r="5248" spans="1:11" x14ac:dyDescent="0.25">
      <c r="A5248" s="1">
        <v>5</v>
      </c>
      <c r="B5248" s="1" t="str">
        <f t="shared" si="406"/>
        <v> Togo</v>
      </c>
      <c r="C5248" s="1" t="str">
        <f t="shared" si="407"/>
        <v>África</v>
      </c>
      <c r="D5248" s="2">
        <v>91595186</v>
      </c>
      <c r="E5248" s="2" t="s">
        <v>7</v>
      </c>
      <c r="F5248" s="7">
        <v>138</v>
      </c>
      <c r="G5248" s="7">
        <f t="shared" si="408"/>
        <v>1.38</v>
      </c>
      <c r="H5248" s="7">
        <v>55.1</v>
      </c>
      <c r="I5248" s="7" t="s">
        <v>8</v>
      </c>
      <c r="J5248" s="7">
        <f t="shared" si="409"/>
        <v>55.1</v>
      </c>
      <c r="K5248" s="8">
        <f t="shared" si="410"/>
        <v>28.932997269481209</v>
      </c>
    </row>
    <row r="5249" spans="1:11" x14ac:dyDescent="0.25">
      <c r="A5249" s="1">
        <v>51</v>
      </c>
      <c r="B5249" s="1" t="str">
        <f t="shared" si="406"/>
        <v> Costa Rica</v>
      </c>
      <c r="C5249" s="1" t="str">
        <f t="shared" si="407"/>
        <v>Centroamérica</v>
      </c>
      <c r="D5249" s="2">
        <v>93267373</v>
      </c>
      <c r="E5249" s="2" t="s">
        <v>7</v>
      </c>
      <c r="F5249" s="7">
        <v>155</v>
      </c>
      <c r="G5249" s="7">
        <f t="shared" si="408"/>
        <v>1.55</v>
      </c>
      <c r="H5249" s="7">
        <v>145.30000000000001</v>
      </c>
      <c r="I5249" s="7" t="s">
        <v>6</v>
      </c>
      <c r="J5249" s="7">
        <f t="shared" si="409"/>
        <v>65.906971361000004</v>
      </c>
      <c r="K5249" s="8">
        <f t="shared" si="410"/>
        <v>27.432662377107178</v>
      </c>
    </row>
    <row r="5250" spans="1:11" x14ac:dyDescent="0.25">
      <c r="A5250" s="1">
        <v>16</v>
      </c>
      <c r="B5250" s="1" t="str">
        <f t="shared" si="406"/>
        <v> Vietnam</v>
      </c>
      <c r="C5250" s="1" t="str">
        <f t="shared" si="407"/>
        <v>Asia</v>
      </c>
      <c r="D5250" s="2">
        <v>78126561</v>
      </c>
      <c r="E5250" s="2" t="s">
        <v>5</v>
      </c>
      <c r="F5250" s="7">
        <v>150</v>
      </c>
      <c r="G5250" s="7">
        <f t="shared" si="408"/>
        <v>1.5</v>
      </c>
      <c r="H5250" s="7">
        <v>48.1</v>
      </c>
      <c r="I5250" s="7" t="s">
        <v>8</v>
      </c>
      <c r="J5250" s="7">
        <f t="shared" si="409"/>
        <v>48.1</v>
      </c>
      <c r="K5250" s="8">
        <f t="shared" si="410"/>
        <v>21.37777777777778</v>
      </c>
    </row>
    <row r="5251" spans="1:11" x14ac:dyDescent="0.25">
      <c r="A5251" s="1">
        <v>23</v>
      </c>
      <c r="B5251" s="1" t="str">
        <f t="shared" ref="B5251:B5314" si="411">+VLOOKUP(A5251,$R$2:$S$68,2,FALSE)</f>
        <v> Sri Lanka</v>
      </c>
      <c r="C5251" s="1" t="str">
        <f t="shared" ref="C5251:C5314" si="412">+VLOOKUP(B5251,$O$2:$P$68,2,FALSE)</f>
        <v>Asia</v>
      </c>
      <c r="D5251" s="2">
        <v>22382608</v>
      </c>
      <c r="E5251" s="2" t="s">
        <v>5</v>
      </c>
      <c r="F5251" s="7">
        <v>160</v>
      </c>
      <c r="G5251" s="7">
        <f t="shared" ref="G5251:G5314" si="413">+F5251/100</f>
        <v>1.6</v>
      </c>
      <c r="H5251" s="7">
        <v>116.8</v>
      </c>
      <c r="I5251" s="7" t="s">
        <v>6</v>
      </c>
      <c r="J5251" s="7">
        <f t="shared" ref="J5251:J5314" si="414">+IF(I5251="lb",H5251*0.45359237,H5251)</f>
        <v>52.979588816000003</v>
      </c>
      <c r="K5251" s="8">
        <f t="shared" ref="K5251:K5314" si="415">+J5251/G5251^2</f>
        <v>20.695151881249998</v>
      </c>
    </row>
    <row r="5252" spans="1:11" x14ac:dyDescent="0.25">
      <c r="A5252" s="1">
        <v>36</v>
      </c>
      <c r="B5252" s="1" t="str">
        <f t="shared" si="411"/>
        <v> Montenegro</v>
      </c>
      <c r="C5252" s="1" t="str">
        <f t="shared" si="412"/>
        <v>Europa</v>
      </c>
      <c r="D5252" s="2">
        <v>57417457</v>
      </c>
      <c r="E5252" s="2" t="s">
        <v>5</v>
      </c>
      <c r="F5252" s="7">
        <v>187</v>
      </c>
      <c r="G5252" s="7">
        <f t="shared" si="413"/>
        <v>1.87</v>
      </c>
      <c r="H5252" s="7">
        <v>80.400000000000006</v>
      </c>
      <c r="I5252" s="7" t="s">
        <v>8</v>
      </c>
      <c r="J5252" s="7">
        <f t="shared" si="414"/>
        <v>80.400000000000006</v>
      </c>
      <c r="K5252" s="8">
        <f t="shared" si="415"/>
        <v>22.991792730704336</v>
      </c>
    </row>
    <row r="5253" spans="1:11" x14ac:dyDescent="0.25">
      <c r="A5253" s="1">
        <v>60</v>
      </c>
      <c r="B5253" s="1" t="str">
        <f t="shared" si="411"/>
        <v> Nicaragua</v>
      </c>
      <c r="C5253" s="1" t="str">
        <f t="shared" si="412"/>
        <v>Centroamérica</v>
      </c>
      <c r="D5253" s="2">
        <v>25536976</v>
      </c>
      <c r="E5253" s="2" t="s">
        <v>7</v>
      </c>
      <c r="F5253" s="7">
        <v>154</v>
      </c>
      <c r="G5253" s="7">
        <f t="shared" si="413"/>
        <v>1.54</v>
      </c>
      <c r="H5253" s="7">
        <v>141.5</v>
      </c>
      <c r="I5253" s="7" t="s">
        <v>6</v>
      </c>
      <c r="J5253" s="7">
        <f t="shared" si="414"/>
        <v>64.183320355000006</v>
      </c>
      <c r="K5253" s="8">
        <f t="shared" si="415"/>
        <v>27.063299188311692</v>
      </c>
    </row>
    <row r="5254" spans="1:11" x14ac:dyDescent="0.25">
      <c r="A5254" s="1">
        <v>26</v>
      </c>
      <c r="B5254" s="1" t="str">
        <f t="shared" si="411"/>
        <v> Senegal</v>
      </c>
      <c r="C5254" s="1" t="str">
        <f t="shared" si="412"/>
        <v>África</v>
      </c>
      <c r="D5254" s="2">
        <v>84592261</v>
      </c>
      <c r="E5254" s="2" t="s">
        <v>7</v>
      </c>
      <c r="F5254" s="7">
        <v>171</v>
      </c>
      <c r="G5254" s="7">
        <f t="shared" si="413"/>
        <v>1.71</v>
      </c>
      <c r="H5254" s="7">
        <v>156.69999999999999</v>
      </c>
      <c r="I5254" s="7" t="s">
        <v>6</v>
      </c>
      <c r="J5254" s="7">
        <f t="shared" si="414"/>
        <v>71.077924378999995</v>
      </c>
      <c r="K5254" s="8">
        <f t="shared" si="415"/>
        <v>24.307624355870182</v>
      </c>
    </row>
    <row r="5255" spans="1:11" x14ac:dyDescent="0.25">
      <c r="A5255" s="1">
        <v>64</v>
      </c>
      <c r="B5255" s="1" t="str">
        <f t="shared" si="411"/>
        <v> Kiribati</v>
      </c>
      <c r="C5255" s="1" t="str">
        <f t="shared" si="412"/>
        <v>Oceanía</v>
      </c>
      <c r="D5255" s="2">
        <v>58768673</v>
      </c>
      <c r="E5255" s="2" t="s">
        <v>7</v>
      </c>
      <c r="F5255" s="7">
        <v>153</v>
      </c>
      <c r="G5255" s="7">
        <f t="shared" si="413"/>
        <v>1.53</v>
      </c>
      <c r="H5255" s="7">
        <v>157</v>
      </c>
      <c r="I5255" s="7" t="s">
        <v>6</v>
      </c>
      <c r="J5255" s="7">
        <f t="shared" si="414"/>
        <v>71.214002090000008</v>
      </c>
      <c r="K5255" s="8">
        <f t="shared" si="415"/>
        <v>30.421633598188734</v>
      </c>
    </row>
    <row r="5256" spans="1:11" x14ac:dyDescent="0.25">
      <c r="A5256" s="1">
        <v>37</v>
      </c>
      <c r="B5256" s="1" t="str">
        <f t="shared" si="411"/>
        <v> Albania</v>
      </c>
      <c r="C5256" s="1" t="str">
        <f t="shared" si="412"/>
        <v>Europa</v>
      </c>
      <c r="D5256" s="2">
        <v>77738087</v>
      </c>
      <c r="E5256" s="2" t="s">
        <v>7</v>
      </c>
      <c r="F5256" s="7">
        <v>148</v>
      </c>
      <c r="G5256" s="7">
        <f t="shared" si="413"/>
        <v>1.48</v>
      </c>
      <c r="H5256" s="7">
        <v>55.9</v>
      </c>
      <c r="I5256" s="7" t="s">
        <v>8</v>
      </c>
      <c r="J5256" s="7">
        <f t="shared" si="414"/>
        <v>55.9</v>
      </c>
      <c r="K5256" s="8">
        <f t="shared" si="415"/>
        <v>25.520452885317752</v>
      </c>
    </row>
    <row r="5257" spans="1:11" x14ac:dyDescent="0.25">
      <c r="A5257" s="1">
        <v>1</v>
      </c>
      <c r="B5257" s="1" t="str">
        <f t="shared" si="411"/>
        <v> Eritrea</v>
      </c>
      <c r="C5257" s="1" t="str">
        <f t="shared" si="412"/>
        <v>África</v>
      </c>
      <c r="D5257" s="2">
        <v>24614489</v>
      </c>
      <c r="E5257" s="2" t="s">
        <v>5</v>
      </c>
      <c r="F5257" s="7">
        <v>143</v>
      </c>
      <c r="G5257" s="7">
        <f t="shared" si="413"/>
        <v>1.43</v>
      </c>
      <c r="H5257" s="7">
        <v>90.2</v>
      </c>
      <c r="I5257" s="7" t="s">
        <v>6</v>
      </c>
      <c r="J5257" s="7">
        <f t="shared" si="414"/>
        <v>40.914031774000001</v>
      </c>
      <c r="K5257" s="8">
        <f t="shared" si="415"/>
        <v>20.007839881656807</v>
      </c>
    </row>
    <row r="5258" spans="1:11" x14ac:dyDescent="0.25">
      <c r="A5258" s="1">
        <v>21</v>
      </c>
      <c r="B5258" s="1" t="str">
        <f t="shared" si="411"/>
        <v> Guinea</v>
      </c>
      <c r="C5258" s="1" t="str">
        <f t="shared" si="412"/>
        <v>África</v>
      </c>
      <c r="D5258" s="2">
        <v>24671553</v>
      </c>
      <c r="E5258" s="2" t="s">
        <v>7</v>
      </c>
      <c r="F5258" s="7">
        <v>169</v>
      </c>
      <c r="G5258" s="7">
        <f t="shared" si="413"/>
        <v>1.69</v>
      </c>
      <c r="H5258" s="7">
        <v>161.6</v>
      </c>
      <c r="I5258" s="7" t="s">
        <v>6</v>
      </c>
      <c r="J5258" s="7">
        <f t="shared" si="414"/>
        <v>73.300526992000002</v>
      </c>
      <c r="K5258" s="8">
        <f t="shared" si="415"/>
        <v>25.664552008683174</v>
      </c>
    </row>
    <row r="5259" spans="1:11" x14ac:dyDescent="0.25">
      <c r="A5259" s="1">
        <v>29</v>
      </c>
      <c r="B5259" s="1" t="str">
        <f t="shared" si="411"/>
        <v> Angola</v>
      </c>
      <c r="C5259" s="1" t="str">
        <f t="shared" si="412"/>
        <v>África</v>
      </c>
      <c r="D5259" s="2">
        <v>38856431</v>
      </c>
      <c r="E5259" s="2" t="s">
        <v>5</v>
      </c>
      <c r="F5259" s="7">
        <v>173</v>
      </c>
      <c r="G5259" s="7">
        <f t="shared" si="413"/>
        <v>1.73</v>
      </c>
      <c r="H5259" s="7">
        <v>149</v>
      </c>
      <c r="I5259" s="7" t="s">
        <v>6</v>
      </c>
      <c r="J5259" s="7">
        <f t="shared" si="414"/>
        <v>67.585263130000001</v>
      </c>
      <c r="K5259" s="8">
        <f t="shared" si="415"/>
        <v>22.581864790003007</v>
      </c>
    </row>
    <row r="5260" spans="1:11" x14ac:dyDescent="0.25">
      <c r="A5260" s="1">
        <v>58</v>
      </c>
      <c r="B5260" s="1" t="str">
        <f t="shared" si="411"/>
        <v> Guyana</v>
      </c>
      <c r="C5260" s="1" t="str">
        <f t="shared" si="412"/>
        <v>Sudamérica</v>
      </c>
      <c r="D5260" s="2">
        <v>82251445</v>
      </c>
      <c r="E5260" s="2" t="s">
        <v>5</v>
      </c>
      <c r="F5260" s="7">
        <v>159</v>
      </c>
      <c r="G5260" s="7">
        <f t="shared" si="413"/>
        <v>1.59</v>
      </c>
      <c r="H5260" s="7">
        <v>66.900000000000006</v>
      </c>
      <c r="I5260" s="7" t="s">
        <v>8</v>
      </c>
      <c r="J5260" s="7">
        <f t="shared" si="414"/>
        <v>66.900000000000006</v>
      </c>
      <c r="K5260" s="8">
        <f t="shared" si="415"/>
        <v>26.462560816423402</v>
      </c>
    </row>
    <row r="5261" spans="1:11" x14ac:dyDescent="0.25">
      <c r="A5261" s="1">
        <v>27</v>
      </c>
      <c r="B5261" s="1" t="str">
        <f t="shared" si="411"/>
        <v> Estonia</v>
      </c>
      <c r="C5261" s="1" t="str">
        <f t="shared" si="412"/>
        <v>Europa</v>
      </c>
      <c r="D5261" s="2">
        <v>58832007</v>
      </c>
      <c r="E5261" s="2" t="s">
        <v>5</v>
      </c>
      <c r="F5261" s="7">
        <v>171</v>
      </c>
      <c r="G5261" s="7">
        <f t="shared" si="413"/>
        <v>1.71</v>
      </c>
      <c r="H5261" s="7">
        <v>71.400000000000006</v>
      </c>
      <c r="I5261" s="7" t="s">
        <v>8</v>
      </c>
      <c r="J5261" s="7">
        <f t="shared" si="414"/>
        <v>71.400000000000006</v>
      </c>
      <c r="K5261" s="8">
        <f t="shared" si="415"/>
        <v>24.417769570124147</v>
      </c>
    </row>
    <row r="5262" spans="1:11" x14ac:dyDescent="0.25">
      <c r="A5262" s="1">
        <v>64</v>
      </c>
      <c r="B5262" s="1" t="str">
        <f t="shared" si="411"/>
        <v> Kiribati</v>
      </c>
      <c r="C5262" s="1" t="str">
        <f t="shared" si="412"/>
        <v>Oceanía</v>
      </c>
      <c r="D5262" s="2">
        <v>24312506</v>
      </c>
      <c r="E5262" s="2" t="s">
        <v>7</v>
      </c>
      <c r="F5262" s="7">
        <v>160</v>
      </c>
      <c r="G5262" s="7">
        <f t="shared" si="413"/>
        <v>1.6</v>
      </c>
      <c r="H5262" s="7">
        <v>80.5</v>
      </c>
      <c r="I5262" s="7" t="s">
        <v>8</v>
      </c>
      <c r="J5262" s="7">
        <f t="shared" si="414"/>
        <v>80.5</v>
      </c>
      <c r="K5262" s="8">
        <f t="shared" si="415"/>
        <v>31.445312499999993</v>
      </c>
    </row>
    <row r="5263" spans="1:11" x14ac:dyDescent="0.25">
      <c r="A5263" s="1">
        <v>18</v>
      </c>
      <c r="B5263" s="1" t="str">
        <f t="shared" si="411"/>
        <v> Chad</v>
      </c>
      <c r="C5263" s="1" t="str">
        <f t="shared" si="412"/>
        <v>África</v>
      </c>
      <c r="D5263" s="2">
        <v>62810267</v>
      </c>
      <c r="E5263" s="2" t="s">
        <v>7</v>
      </c>
      <c r="F5263" s="7">
        <v>170</v>
      </c>
      <c r="G5263" s="7">
        <f t="shared" si="413"/>
        <v>1.7</v>
      </c>
      <c r="H5263" s="7">
        <v>143.30000000000001</v>
      </c>
      <c r="I5263" s="7" t="s">
        <v>6</v>
      </c>
      <c r="J5263" s="7">
        <f t="shared" si="414"/>
        <v>64.999786621000013</v>
      </c>
      <c r="K5263" s="8">
        <f t="shared" si="415"/>
        <v>22.491275647404851</v>
      </c>
    </row>
    <row r="5264" spans="1:11" x14ac:dyDescent="0.25">
      <c r="A5264" s="1">
        <v>18</v>
      </c>
      <c r="B5264" s="1" t="str">
        <f t="shared" si="411"/>
        <v> Chad</v>
      </c>
      <c r="C5264" s="1" t="str">
        <f t="shared" si="412"/>
        <v>África</v>
      </c>
      <c r="D5264" s="2">
        <v>18123563</v>
      </c>
      <c r="E5264" s="2" t="s">
        <v>5</v>
      </c>
      <c r="F5264" s="7">
        <v>182</v>
      </c>
      <c r="G5264" s="7">
        <f t="shared" si="413"/>
        <v>1.82</v>
      </c>
      <c r="H5264" s="7">
        <v>149.5</v>
      </c>
      <c r="I5264" s="7" t="s">
        <v>6</v>
      </c>
      <c r="J5264" s="7">
        <f t="shared" si="414"/>
        <v>67.812059314999999</v>
      </c>
      <c r="K5264" s="8">
        <f t="shared" si="415"/>
        <v>20.472183104395604</v>
      </c>
    </row>
    <row r="5265" spans="1:11" x14ac:dyDescent="0.25">
      <c r="A5265" s="1">
        <v>42</v>
      </c>
      <c r="B5265" s="1" t="str">
        <f t="shared" si="411"/>
        <v> Mauritania</v>
      </c>
      <c r="C5265" s="1" t="str">
        <f t="shared" si="412"/>
        <v>África</v>
      </c>
      <c r="D5265" s="2">
        <v>40076401</v>
      </c>
      <c r="E5265" s="2" t="s">
        <v>5</v>
      </c>
      <c r="F5265" s="7">
        <v>147</v>
      </c>
      <c r="G5265" s="7">
        <f t="shared" si="413"/>
        <v>1.47</v>
      </c>
      <c r="H5265" s="7">
        <v>121</v>
      </c>
      <c r="I5265" s="7" t="s">
        <v>6</v>
      </c>
      <c r="J5265" s="7">
        <f t="shared" si="414"/>
        <v>54.884676770000006</v>
      </c>
      <c r="K5265" s="8">
        <f t="shared" si="415"/>
        <v>25.398989666342732</v>
      </c>
    </row>
    <row r="5266" spans="1:11" x14ac:dyDescent="0.25">
      <c r="A5266" s="1">
        <v>33</v>
      </c>
      <c r="B5266" s="1" t="str">
        <f t="shared" si="411"/>
        <v> Serbia</v>
      </c>
      <c r="C5266" s="1" t="str">
        <f t="shared" si="412"/>
        <v>Europa</v>
      </c>
      <c r="D5266" s="2">
        <v>73623720</v>
      </c>
      <c r="E5266" s="2" t="s">
        <v>7</v>
      </c>
      <c r="F5266" s="7">
        <v>171</v>
      </c>
      <c r="G5266" s="7">
        <f t="shared" si="413"/>
        <v>1.71</v>
      </c>
      <c r="H5266" s="7">
        <v>164.5</v>
      </c>
      <c r="I5266" s="7" t="s">
        <v>6</v>
      </c>
      <c r="J5266" s="7">
        <f t="shared" si="414"/>
        <v>74.615944865000003</v>
      </c>
      <c r="K5266" s="8">
        <f t="shared" si="415"/>
        <v>25.517576302110054</v>
      </c>
    </row>
    <row r="5267" spans="1:11" x14ac:dyDescent="0.25">
      <c r="A5267" s="1">
        <v>17</v>
      </c>
      <c r="B5267" s="1" t="str">
        <f t="shared" si="411"/>
        <v> India</v>
      </c>
      <c r="C5267" s="1" t="str">
        <f t="shared" si="412"/>
        <v>Asia</v>
      </c>
      <c r="D5267" s="2">
        <v>73811409</v>
      </c>
      <c r="E5267" s="2" t="s">
        <v>5</v>
      </c>
      <c r="F5267" s="7">
        <v>168</v>
      </c>
      <c r="G5267" s="7">
        <f t="shared" si="413"/>
        <v>1.68</v>
      </c>
      <c r="H5267" s="7">
        <v>136.69999999999999</v>
      </c>
      <c r="I5267" s="7" t="s">
        <v>6</v>
      </c>
      <c r="J5267" s="7">
        <f t="shared" si="414"/>
        <v>62.006076978999999</v>
      </c>
      <c r="K5267" s="8">
        <f t="shared" si="415"/>
        <v>21.969273306051591</v>
      </c>
    </row>
    <row r="5268" spans="1:11" x14ac:dyDescent="0.25">
      <c r="A5268" s="1">
        <v>50</v>
      </c>
      <c r="B5268" s="1" t="str">
        <f t="shared" si="411"/>
        <v> Venezuela</v>
      </c>
      <c r="C5268" s="1" t="str">
        <f t="shared" si="412"/>
        <v>Sudamérica</v>
      </c>
      <c r="D5268" s="2">
        <v>22545432</v>
      </c>
      <c r="E5268" s="2" t="s">
        <v>5</v>
      </c>
      <c r="F5268" s="7">
        <v>165</v>
      </c>
      <c r="G5268" s="7">
        <f t="shared" si="413"/>
        <v>1.65</v>
      </c>
      <c r="H5268" s="7">
        <v>172</v>
      </c>
      <c r="I5268" s="7" t="s">
        <v>6</v>
      </c>
      <c r="J5268" s="7">
        <f t="shared" si="414"/>
        <v>78.017887639999998</v>
      </c>
      <c r="K5268" s="8">
        <f t="shared" si="415"/>
        <v>28.656708040404041</v>
      </c>
    </row>
    <row r="5269" spans="1:11" x14ac:dyDescent="0.25">
      <c r="A5269" s="1">
        <v>25</v>
      </c>
      <c r="B5269" s="1" t="str">
        <f t="shared" si="411"/>
        <v> Zambia</v>
      </c>
      <c r="C5269" s="1" t="str">
        <f t="shared" si="412"/>
        <v>África</v>
      </c>
      <c r="D5269" s="2">
        <v>39919583</v>
      </c>
      <c r="E5269" s="2" t="s">
        <v>5</v>
      </c>
      <c r="F5269" s="7">
        <v>184</v>
      </c>
      <c r="G5269" s="7">
        <f t="shared" si="413"/>
        <v>1.84</v>
      </c>
      <c r="H5269" s="7">
        <v>80.2</v>
      </c>
      <c r="I5269" s="7" t="s">
        <v>8</v>
      </c>
      <c r="J5269" s="7">
        <f t="shared" si="414"/>
        <v>80.2</v>
      </c>
      <c r="K5269" s="8">
        <f t="shared" si="415"/>
        <v>23.688563327032135</v>
      </c>
    </row>
    <row r="5270" spans="1:11" x14ac:dyDescent="0.25">
      <c r="A5270" s="1">
        <v>22</v>
      </c>
      <c r="B5270" s="1" t="str">
        <f t="shared" si="411"/>
        <v> Indonesia</v>
      </c>
      <c r="C5270" s="1" t="str">
        <f t="shared" si="412"/>
        <v>Asia</v>
      </c>
      <c r="D5270" s="2">
        <v>43748101</v>
      </c>
      <c r="E5270" s="2" t="s">
        <v>7</v>
      </c>
      <c r="F5270" s="7">
        <v>141</v>
      </c>
      <c r="G5270" s="7">
        <f t="shared" si="413"/>
        <v>1.41</v>
      </c>
      <c r="H5270" s="7">
        <v>105.6</v>
      </c>
      <c r="I5270" s="7" t="s">
        <v>6</v>
      </c>
      <c r="J5270" s="7">
        <f t="shared" si="414"/>
        <v>47.899354271999997</v>
      </c>
      <c r="K5270" s="8">
        <f t="shared" si="415"/>
        <v>24.093030668477443</v>
      </c>
    </row>
    <row r="5271" spans="1:11" x14ac:dyDescent="0.25">
      <c r="A5271" s="1">
        <v>14</v>
      </c>
      <c r="B5271" s="1" t="str">
        <f t="shared" si="411"/>
        <v> Madagascar</v>
      </c>
      <c r="C5271" s="1" t="str">
        <f t="shared" si="412"/>
        <v>África</v>
      </c>
      <c r="D5271" s="2">
        <v>76519292</v>
      </c>
      <c r="E5271" s="2" t="s">
        <v>5</v>
      </c>
      <c r="F5271" s="7">
        <v>179</v>
      </c>
      <c r="G5271" s="7">
        <f t="shared" si="413"/>
        <v>1.79</v>
      </c>
      <c r="H5271" s="7">
        <v>150.6</v>
      </c>
      <c r="I5271" s="7" t="s">
        <v>6</v>
      </c>
      <c r="J5271" s="7">
        <f t="shared" si="414"/>
        <v>68.311010921999994</v>
      </c>
      <c r="K5271" s="8">
        <f t="shared" si="415"/>
        <v>21.31987482350738</v>
      </c>
    </row>
    <row r="5272" spans="1:11" x14ac:dyDescent="0.25">
      <c r="A5272" s="1">
        <v>67</v>
      </c>
      <c r="B5272" s="1" t="str">
        <f t="shared" si="411"/>
        <v> Samoa</v>
      </c>
      <c r="C5272" s="1" t="str">
        <f t="shared" si="412"/>
        <v>Oceanía</v>
      </c>
      <c r="D5272" s="2">
        <v>69926320</v>
      </c>
      <c r="E5272" s="2" t="s">
        <v>7</v>
      </c>
      <c r="F5272" s="7">
        <v>187</v>
      </c>
      <c r="G5272" s="7">
        <f t="shared" si="413"/>
        <v>1.87</v>
      </c>
      <c r="H5272" s="7">
        <v>274.7</v>
      </c>
      <c r="I5272" s="7" t="s">
        <v>6</v>
      </c>
      <c r="J5272" s="7">
        <f t="shared" si="414"/>
        <v>124.60182403900001</v>
      </c>
      <c r="K5272" s="8">
        <f t="shared" si="415"/>
        <v>35.63208099716892</v>
      </c>
    </row>
    <row r="5273" spans="1:11" x14ac:dyDescent="0.25">
      <c r="A5273" s="1">
        <v>31</v>
      </c>
      <c r="B5273" s="1" t="str">
        <f t="shared" si="411"/>
        <v> Gambia</v>
      </c>
      <c r="C5273" s="1" t="str">
        <f t="shared" si="412"/>
        <v>África</v>
      </c>
      <c r="D5273" s="2">
        <v>16296577</v>
      </c>
      <c r="E5273" s="2" t="s">
        <v>5</v>
      </c>
      <c r="F5273" s="7">
        <v>165</v>
      </c>
      <c r="G5273" s="7">
        <f t="shared" si="413"/>
        <v>1.65</v>
      </c>
      <c r="H5273" s="7">
        <v>141.1</v>
      </c>
      <c r="I5273" s="7" t="s">
        <v>6</v>
      </c>
      <c r="J5273" s="7">
        <f t="shared" si="414"/>
        <v>64.001883406999994</v>
      </c>
      <c r="K5273" s="8">
        <f t="shared" si="415"/>
        <v>23.508497119191919</v>
      </c>
    </row>
    <row r="5274" spans="1:11" x14ac:dyDescent="0.25">
      <c r="A5274" s="1">
        <v>34</v>
      </c>
      <c r="B5274" s="1" t="str">
        <f t="shared" si="411"/>
        <v> Bulgaria</v>
      </c>
      <c r="C5274" s="1" t="str">
        <f t="shared" si="412"/>
        <v>Europa</v>
      </c>
      <c r="D5274" s="2">
        <v>37745459</v>
      </c>
      <c r="E5274" s="2" t="s">
        <v>7</v>
      </c>
      <c r="F5274" s="7">
        <v>150</v>
      </c>
      <c r="G5274" s="7">
        <f t="shared" si="413"/>
        <v>1.5</v>
      </c>
      <c r="H5274" s="7">
        <v>59.2</v>
      </c>
      <c r="I5274" s="7" t="s">
        <v>8</v>
      </c>
      <c r="J5274" s="7">
        <f t="shared" si="414"/>
        <v>59.2</v>
      </c>
      <c r="K5274" s="8">
        <f t="shared" si="415"/>
        <v>26.311111111111114</v>
      </c>
    </row>
    <row r="5275" spans="1:11" x14ac:dyDescent="0.25">
      <c r="A5275" s="1">
        <v>50</v>
      </c>
      <c r="B5275" s="1" t="str">
        <f t="shared" si="411"/>
        <v> Venezuela</v>
      </c>
      <c r="C5275" s="1" t="str">
        <f t="shared" si="412"/>
        <v>Sudamérica</v>
      </c>
      <c r="D5275" s="2">
        <v>13088580</v>
      </c>
      <c r="E5275" s="2" t="s">
        <v>7</v>
      </c>
      <c r="F5275" s="7">
        <v>125</v>
      </c>
      <c r="G5275" s="7">
        <f t="shared" si="413"/>
        <v>1.25</v>
      </c>
      <c r="H5275" s="7">
        <v>40.299999999999997</v>
      </c>
      <c r="I5275" s="7" t="s">
        <v>8</v>
      </c>
      <c r="J5275" s="7">
        <f t="shared" si="414"/>
        <v>40.299999999999997</v>
      </c>
      <c r="K5275" s="8">
        <f t="shared" si="415"/>
        <v>25.791999999999998</v>
      </c>
    </row>
    <row r="5276" spans="1:11" x14ac:dyDescent="0.25">
      <c r="A5276" s="1">
        <v>39</v>
      </c>
      <c r="B5276" s="1" t="str">
        <f t="shared" si="411"/>
        <v> Portugal</v>
      </c>
      <c r="C5276" s="1" t="str">
        <f t="shared" si="412"/>
        <v>Europa</v>
      </c>
      <c r="D5276" s="2">
        <v>96150112</v>
      </c>
      <c r="E5276" s="2" t="s">
        <v>7</v>
      </c>
      <c r="F5276" s="7">
        <v>159</v>
      </c>
      <c r="G5276" s="7">
        <f t="shared" si="413"/>
        <v>1.59</v>
      </c>
      <c r="H5276" s="7">
        <v>132.9</v>
      </c>
      <c r="I5276" s="7" t="s">
        <v>6</v>
      </c>
      <c r="J5276" s="7">
        <f t="shared" si="414"/>
        <v>60.282425973000002</v>
      </c>
      <c r="K5276" s="8">
        <f t="shared" si="415"/>
        <v>23.844953116174199</v>
      </c>
    </row>
    <row r="5277" spans="1:11" x14ac:dyDescent="0.25">
      <c r="A5277" s="1">
        <v>58</v>
      </c>
      <c r="B5277" s="1" t="str">
        <f t="shared" si="411"/>
        <v> Guyana</v>
      </c>
      <c r="C5277" s="1" t="str">
        <f t="shared" si="412"/>
        <v>Sudamérica</v>
      </c>
      <c r="D5277" s="2">
        <v>89705423</v>
      </c>
      <c r="E5277" s="2" t="s">
        <v>7</v>
      </c>
      <c r="F5277" s="7">
        <v>161</v>
      </c>
      <c r="G5277" s="7">
        <f t="shared" si="413"/>
        <v>1.61</v>
      </c>
      <c r="H5277" s="7">
        <v>72</v>
      </c>
      <c r="I5277" s="7" t="s">
        <v>8</v>
      </c>
      <c r="J5277" s="7">
        <f t="shared" si="414"/>
        <v>72</v>
      </c>
      <c r="K5277" s="8">
        <f t="shared" si="415"/>
        <v>27.776706145596233</v>
      </c>
    </row>
    <row r="5278" spans="1:11" x14ac:dyDescent="0.25">
      <c r="A5278" s="1">
        <v>40</v>
      </c>
      <c r="B5278" s="1" t="str">
        <f t="shared" si="411"/>
        <v> Israel</v>
      </c>
      <c r="C5278" s="1" t="str">
        <f t="shared" si="412"/>
        <v>Medio Oriente</v>
      </c>
      <c r="D5278" s="2">
        <v>65097185</v>
      </c>
      <c r="E5278" s="2" t="s">
        <v>7</v>
      </c>
      <c r="F5278" s="7">
        <v>153</v>
      </c>
      <c r="G5278" s="7">
        <f t="shared" si="413"/>
        <v>1.53</v>
      </c>
      <c r="H5278" s="7">
        <v>63.9</v>
      </c>
      <c r="I5278" s="7" t="s">
        <v>8</v>
      </c>
      <c r="J5278" s="7">
        <f t="shared" si="414"/>
        <v>63.9</v>
      </c>
      <c r="K5278" s="8">
        <f t="shared" si="415"/>
        <v>27.297193387158785</v>
      </c>
    </row>
    <row r="5279" spans="1:11" x14ac:dyDescent="0.25">
      <c r="A5279" s="1">
        <v>27</v>
      </c>
      <c r="B5279" s="1" t="str">
        <f t="shared" si="411"/>
        <v> Estonia</v>
      </c>
      <c r="C5279" s="1" t="str">
        <f t="shared" si="412"/>
        <v>Europa</v>
      </c>
      <c r="D5279" s="2">
        <v>53777909</v>
      </c>
      <c r="E5279" s="2" t="s">
        <v>5</v>
      </c>
      <c r="F5279" s="7">
        <v>164</v>
      </c>
      <c r="G5279" s="7">
        <f t="shared" si="413"/>
        <v>1.64</v>
      </c>
      <c r="H5279" s="7">
        <v>177</v>
      </c>
      <c r="I5279" s="7" t="s">
        <v>6</v>
      </c>
      <c r="J5279" s="7">
        <f t="shared" si="414"/>
        <v>80.285849490000004</v>
      </c>
      <c r="K5279" s="8">
        <f t="shared" si="415"/>
        <v>29.850479435603813</v>
      </c>
    </row>
    <row r="5280" spans="1:11" x14ac:dyDescent="0.25">
      <c r="A5280" s="1">
        <v>23</v>
      </c>
      <c r="B5280" s="1" t="str">
        <f t="shared" si="411"/>
        <v> Sri Lanka</v>
      </c>
      <c r="C5280" s="1" t="str">
        <f t="shared" si="412"/>
        <v>Asia</v>
      </c>
      <c r="D5280" s="2">
        <v>14284531</v>
      </c>
      <c r="E5280" s="2" t="s">
        <v>5</v>
      </c>
      <c r="F5280" s="7">
        <v>155</v>
      </c>
      <c r="G5280" s="7">
        <f t="shared" si="413"/>
        <v>1.55</v>
      </c>
      <c r="H5280" s="7">
        <v>131.19999999999999</v>
      </c>
      <c r="I5280" s="7" t="s">
        <v>6</v>
      </c>
      <c r="J5280" s="7">
        <f t="shared" si="414"/>
        <v>59.511318943999996</v>
      </c>
      <c r="K5280" s="8">
        <f t="shared" si="415"/>
        <v>24.77058020561914</v>
      </c>
    </row>
    <row r="5281" spans="1:11" x14ac:dyDescent="0.25">
      <c r="A5281" s="1">
        <v>7</v>
      </c>
      <c r="B5281" s="1" t="str">
        <f t="shared" si="411"/>
        <v> Tanzania</v>
      </c>
      <c r="C5281" s="1" t="str">
        <f t="shared" si="412"/>
        <v>África</v>
      </c>
      <c r="D5281" s="2">
        <v>72977167</v>
      </c>
      <c r="E5281" s="2" t="s">
        <v>5</v>
      </c>
      <c r="F5281" s="7">
        <v>152</v>
      </c>
      <c r="G5281" s="7">
        <f t="shared" si="413"/>
        <v>1.52</v>
      </c>
      <c r="H5281" s="7">
        <v>125.2</v>
      </c>
      <c r="I5281" s="7" t="s">
        <v>6</v>
      </c>
      <c r="J5281" s="7">
        <f t="shared" si="414"/>
        <v>56.789764724000001</v>
      </c>
      <c r="K5281" s="8">
        <f t="shared" si="415"/>
        <v>24.58005744632964</v>
      </c>
    </row>
    <row r="5282" spans="1:11" x14ac:dyDescent="0.25">
      <c r="A5282" s="1">
        <v>7</v>
      </c>
      <c r="B5282" s="1" t="str">
        <f t="shared" si="411"/>
        <v> Tanzania</v>
      </c>
      <c r="C5282" s="1" t="str">
        <f t="shared" si="412"/>
        <v>África</v>
      </c>
      <c r="D5282" s="2">
        <v>72506905</v>
      </c>
      <c r="E5282" s="2" t="s">
        <v>5</v>
      </c>
      <c r="F5282" s="7">
        <v>173</v>
      </c>
      <c r="G5282" s="7">
        <f t="shared" si="413"/>
        <v>1.73</v>
      </c>
      <c r="H5282" s="7">
        <v>79.5</v>
      </c>
      <c r="I5282" s="7" t="s">
        <v>8</v>
      </c>
      <c r="J5282" s="7">
        <f t="shared" si="414"/>
        <v>79.5</v>
      </c>
      <c r="K5282" s="8">
        <f t="shared" si="415"/>
        <v>26.56286544822747</v>
      </c>
    </row>
    <row r="5283" spans="1:11" x14ac:dyDescent="0.25">
      <c r="A5283" s="1">
        <v>27</v>
      </c>
      <c r="B5283" s="1" t="str">
        <f t="shared" si="411"/>
        <v> Estonia</v>
      </c>
      <c r="C5283" s="1" t="str">
        <f t="shared" si="412"/>
        <v>Europa</v>
      </c>
      <c r="D5283" s="2">
        <v>67532566</v>
      </c>
      <c r="E5283" s="2" t="s">
        <v>5</v>
      </c>
      <c r="F5283" s="7">
        <v>184</v>
      </c>
      <c r="G5283" s="7">
        <f t="shared" si="413"/>
        <v>1.84</v>
      </c>
      <c r="H5283" s="7">
        <v>79.099999999999994</v>
      </c>
      <c r="I5283" s="7" t="s">
        <v>8</v>
      </c>
      <c r="J5283" s="7">
        <f t="shared" si="414"/>
        <v>79.099999999999994</v>
      </c>
      <c r="K5283" s="8">
        <f t="shared" si="415"/>
        <v>23.363657844990545</v>
      </c>
    </row>
    <row r="5284" spans="1:11" x14ac:dyDescent="0.25">
      <c r="A5284" s="1">
        <v>3</v>
      </c>
      <c r="B5284" s="1" t="str">
        <f t="shared" si="411"/>
        <v> Uganda</v>
      </c>
      <c r="C5284" s="1" t="str">
        <f t="shared" si="412"/>
        <v>África</v>
      </c>
      <c r="D5284" s="2">
        <v>45469181</v>
      </c>
      <c r="E5284" s="2" t="s">
        <v>7</v>
      </c>
      <c r="F5284" s="7">
        <v>148</v>
      </c>
      <c r="G5284" s="7">
        <f t="shared" si="413"/>
        <v>1.48</v>
      </c>
      <c r="H5284" s="7">
        <v>54</v>
      </c>
      <c r="I5284" s="7" t="s">
        <v>8</v>
      </c>
      <c r="J5284" s="7">
        <f t="shared" si="414"/>
        <v>54</v>
      </c>
      <c r="K5284" s="8">
        <f t="shared" si="415"/>
        <v>24.653031409788166</v>
      </c>
    </row>
    <row r="5285" spans="1:11" x14ac:dyDescent="0.25">
      <c r="A5285" s="1">
        <v>44</v>
      </c>
      <c r="B5285" s="1" t="str">
        <f t="shared" si="411"/>
        <v> Yemen</v>
      </c>
      <c r="C5285" s="1" t="str">
        <f t="shared" si="412"/>
        <v>Medio Oriente</v>
      </c>
      <c r="D5285" s="2">
        <v>20042044</v>
      </c>
      <c r="E5285" s="2" t="s">
        <v>5</v>
      </c>
      <c r="F5285" s="7">
        <v>162</v>
      </c>
      <c r="G5285" s="7">
        <f t="shared" si="413"/>
        <v>1.62</v>
      </c>
      <c r="H5285" s="7">
        <v>148.80000000000001</v>
      </c>
      <c r="I5285" s="7" t="s">
        <v>6</v>
      </c>
      <c r="J5285" s="7">
        <f t="shared" si="414"/>
        <v>67.494544656000002</v>
      </c>
      <c r="K5285" s="8">
        <f t="shared" si="415"/>
        <v>25.718085907636027</v>
      </c>
    </row>
    <row r="5286" spans="1:11" x14ac:dyDescent="0.25">
      <c r="A5286" s="1">
        <v>50</v>
      </c>
      <c r="B5286" s="1" t="str">
        <f t="shared" si="411"/>
        <v> Venezuela</v>
      </c>
      <c r="C5286" s="1" t="str">
        <f t="shared" si="412"/>
        <v>Sudamérica</v>
      </c>
      <c r="D5286" s="2">
        <v>91788503</v>
      </c>
      <c r="E5286" s="2" t="s">
        <v>5</v>
      </c>
      <c r="F5286" s="7">
        <v>172</v>
      </c>
      <c r="G5286" s="7">
        <f t="shared" si="413"/>
        <v>1.72</v>
      </c>
      <c r="H5286" s="7">
        <v>91.8</v>
      </c>
      <c r="I5286" s="7" t="s">
        <v>8</v>
      </c>
      <c r="J5286" s="7">
        <f t="shared" si="414"/>
        <v>91.8</v>
      </c>
      <c r="K5286" s="8">
        <f t="shared" si="415"/>
        <v>31.0302866414278</v>
      </c>
    </row>
    <row r="5287" spans="1:11" x14ac:dyDescent="0.25">
      <c r="A5287" s="1">
        <v>20</v>
      </c>
      <c r="B5287" s="1" t="str">
        <f t="shared" si="411"/>
        <v> Laos</v>
      </c>
      <c r="C5287" s="1" t="str">
        <f t="shared" si="412"/>
        <v>Asia</v>
      </c>
      <c r="D5287" s="2">
        <v>59822814</v>
      </c>
      <c r="E5287" s="2" t="s">
        <v>5</v>
      </c>
      <c r="F5287" s="7">
        <v>187</v>
      </c>
      <c r="G5287" s="7">
        <f t="shared" si="413"/>
        <v>1.87</v>
      </c>
      <c r="H5287" s="7">
        <v>186.1</v>
      </c>
      <c r="I5287" s="7" t="s">
        <v>6</v>
      </c>
      <c r="J5287" s="7">
        <f t="shared" si="414"/>
        <v>84.413540057000006</v>
      </c>
      <c r="K5287" s="8">
        <f t="shared" si="415"/>
        <v>24.139535033029251</v>
      </c>
    </row>
    <row r="5288" spans="1:11" x14ac:dyDescent="0.25">
      <c r="A5288" s="1">
        <v>59</v>
      </c>
      <c r="B5288" s="1" t="str">
        <f t="shared" si="411"/>
        <v> Ecuador</v>
      </c>
      <c r="C5288" s="1" t="str">
        <f t="shared" si="412"/>
        <v>Sudamérica</v>
      </c>
      <c r="D5288" s="2">
        <v>10260241</v>
      </c>
      <c r="E5288" s="2" t="s">
        <v>5</v>
      </c>
      <c r="F5288" s="7">
        <v>178</v>
      </c>
      <c r="G5288" s="7">
        <f t="shared" si="413"/>
        <v>1.78</v>
      </c>
      <c r="H5288" s="7">
        <v>172.4</v>
      </c>
      <c r="I5288" s="7" t="s">
        <v>6</v>
      </c>
      <c r="J5288" s="7">
        <f t="shared" si="414"/>
        <v>78.19932458800001</v>
      </c>
      <c r="K5288" s="8">
        <f t="shared" si="415"/>
        <v>24.681013946471406</v>
      </c>
    </row>
    <row r="5289" spans="1:11" x14ac:dyDescent="0.25">
      <c r="A5289" s="1">
        <v>46</v>
      </c>
      <c r="B5289" s="1" t="str">
        <f t="shared" si="411"/>
        <v> Australia</v>
      </c>
      <c r="C5289" s="1" t="str">
        <f t="shared" si="412"/>
        <v>Oceanía</v>
      </c>
      <c r="D5289" s="2">
        <v>21968175</v>
      </c>
      <c r="E5289" s="2" t="s">
        <v>5</v>
      </c>
      <c r="F5289" s="7">
        <v>172</v>
      </c>
      <c r="G5289" s="7">
        <f t="shared" si="413"/>
        <v>1.72</v>
      </c>
      <c r="H5289" s="7">
        <v>94.6</v>
      </c>
      <c r="I5289" s="7" t="s">
        <v>8</v>
      </c>
      <c r="J5289" s="7">
        <f t="shared" si="414"/>
        <v>94.6</v>
      </c>
      <c r="K5289" s="8">
        <f t="shared" si="415"/>
        <v>31.976744186046513</v>
      </c>
    </row>
    <row r="5290" spans="1:11" x14ac:dyDescent="0.25">
      <c r="A5290" s="1">
        <v>16</v>
      </c>
      <c r="B5290" s="1" t="str">
        <f t="shared" si="411"/>
        <v> Vietnam</v>
      </c>
      <c r="C5290" s="1" t="str">
        <f t="shared" si="412"/>
        <v>Asia</v>
      </c>
      <c r="D5290" s="2">
        <v>51293888</v>
      </c>
      <c r="E5290" s="2" t="s">
        <v>7</v>
      </c>
      <c r="F5290" s="7">
        <v>152</v>
      </c>
      <c r="G5290" s="7">
        <f t="shared" si="413"/>
        <v>1.52</v>
      </c>
      <c r="H5290" s="7">
        <v>50.8</v>
      </c>
      <c r="I5290" s="7" t="s">
        <v>8</v>
      </c>
      <c r="J5290" s="7">
        <f t="shared" si="414"/>
        <v>50.8</v>
      </c>
      <c r="K5290" s="8">
        <f t="shared" si="415"/>
        <v>21.98753462603878</v>
      </c>
    </row>
    <row r="5291" spans="1:11" x14ac:dyDescent="0.25">
      <c r="A5291" s="1">
        <v>66</v>
      </c>
      <c r="B5291" s="1" t="str">
        <f t="shared" si="411"/>
        <v> Tonga</v>
      </c>
      <c r="C5291" s="1" t="str">
        <f t="shared" si="412"/>
        <v>Oceanía</v>
      </c>
      <c r="D5291" s="2">
        <v>28482188</v>
      </c>
      <c r="E5291" s="2" t="s">
        <v>5</v>
      </c>
      <c r="F5291" s="7">
        <v>178</v>
      </c>
      <c r="G5291" s="7">
        <f t="shared" si="413"/>
        <v>1.78</v>
      </c>
      <c r="H5291" s="7">
        <v>82.9</v>
      </c>
      <c r="I5291" s="7" t="s">
        <v>8</v>
      </c>
      <c r="J5291" s="7">
        <f t="shared" si="414"/>
        <v>82.9</v>
      </c>
      <c r="K5291" s="8">
        <f t="shared" si="415"/>
        <v>26.164625678575938</v>
      </c>
    </row>
    <row r="5292" spans="1:11" x14ac:dyDescent="0.25">
      <c r="A5292" s="1">
        <v>58</v>
      </c>
      <c r="B5292" s="1" t="str">
        <f t="shared" si="411"/>
        <v> Guyana</v>
      </c>
      <c r="C5292" s="1" t="str">
        <f t="shared" si="412"/>
        <v>Sudamérica</v>
      </c>
      <c r="D5292" s="2">
        <v>28433692</v>
      </c>
      <c r="E5292" s="2" t="s">
        <v>5</v>
      </c>
      <c r="F5292" s="7">
        <v>178</v>
      </c>
      <c r="G5292" s="7">
        <f t="shared" si="413"/>
        <v>1.78</v>
      </c>
      <c r="H5292" s="7">
        <v>202.2</v>
      </c>
      <c r="I5292" s="7" t="s">
        <v>6</v>
      </c>
      <c r="J5292" s="7">
        <f t="shared" si="414"/>
        <v>91.716377214000005</v>
      </c>
      <c r="K5292" s="8">
        <f t="shared" si="415"/>
        <v>28.947221693599293</v>
      </c>
    </row>
    <row r="5293" spans="1:11" x14ac:dyDescent="0.25">
      <c r="A5293" s="1">
        <v>32</v>
      </c>
      <c r="B5293" s="1" t="str">
        <f t="shared" si="411"/>
        <v> Ghana</v>
      </c>
      <c r="C5293" s="1" t="str">
        <f t="shared" si="412"/>
        <v>África</v>
      </c>
      <c r="D5293" s="2">
        <v>17689698</v>
      </c>
      <c r="E5293" s="2" t="s">
        <v>7</v>
      </c>
      <c r="F5293" s="7">
        <v>161</v>
      </c>
      <c r="G5293" s="7">
        <f t="shared" si="413"/>
        <v>1.61</v>
      </c>
      <c r="H5293" s="7">
        <v>147.5</v>
      </c>
      <c r="I5293" s="7" t="s">
        <v>6</v>
      </c>
      <c r="J5293" s="7">
        <f t="shared" si="414"/>
        <v>66.904874575000008</v>
      </c>
      <c r="K5293" s="8">
        <f t="shared" si="415"/>
        <v>25.811070010802052</v>
      </c>
    </row>
    <row r="5294" spans="1:11" x14ac:dyDescent="0.25">
      <c r="A5294" s="1">
        <v>51</v>
      </c>
      <c r="B5294" s="1" t="str">
        <f t="shared" si="411"/>
        <v> Costa Rica</v>
      </c>
      <c r="C5294" s="1" t="str">
        <f t="shared" si="412"/>
        <v>Centroamérica</v>
      </c>
      <c r="D5294" s="2">
        <v>38562029</v>
      </c>
      <c r="E5294" s="2" t="s">
        <v>5</v>
      </c>
      <c r="F5294" s="7">
        <v>176</v>
      </c>
      <c r="G5294" s="7">
        <f t="shared" si="413"/>
        <v>1.76</v>
      </c>
      <c r="H5294" s="7">
        <v>94.3</v>
      </c>
      <c r="I5294" s="7" t="s">
        <v>8</v>
      </c>
      <c r="J5294" s="7">
        <f t="shared" si="414"/>
        <v>94.3</v>
      </c>
      <c r="K5294" s="8">
        <f t="shared" si="415"/>
        <v>30.442923553719009</v>
      </c>
    </row>
    <row r="5295" spans="1:11" x14ac:dyDescent="0.25">
      <c r="A5295" s="1">
        <v>41</v>
      </c>
      <c r="B5295" s="1" t="str">
        <f t="shared" si="411"/>
        <v> Mongolia</v>
      </c>
      <c r="C5295" s="1" t="str">
        <f t="shared" si="412"/>
        <v>Asia</v>
      </c>
      <c r="D5295" s="2">
        <v>87042336</v>
      </c>
      <c r="E5295" s="2" t="s">
        <v>5</v>
      </c>
      <c r="F5295" s="7">
        <v>177</v>
      </c>
      <c r="G5295" s="7">
        <f t="shared" si="413"/>
        <v>1.77</v>
      </c>
      <c r="H5295" s="7">
        <v>191.1</v>
      </c>
      <c r="I5295" s="7" t="s">
        <v>6</v>
      </c>
      <c r="J5295" s="7">
        <f t="shared" si="414"/>
        <v>86.681501906999998</v>
      </c>
      <c r="K5295" s="8">
        <f t="shared" si="415"/>
        <v>27.66813556353538</v>
      </c>
    </row>
    <row r="5296" spans="1:11" x14ac:dyDescent="0.25">
      <c r="A5296" s="1">
        <v>6</v>
      </c>
      <c r="B5296" s="1" t="str">
        <f t="shared" si="411"/>
        <v> Nigeria</v>
      </c>
      <c r="C5296" s="1" t="str">
        <f t="shared" si="412"/>
        <v>África</v>
      </c>
      <c r="D5296" s="2">
        <v>23405595</v>
      </c>
      <c r="E5296" s="2" t="s">
        <v>5</v>
      </c>
      <c r="F5296" s="7">
        <v>167</v>
      </c>
      <c r="G5296" s="7">
        <f t="shared" si="413"/>
        <v>1.67</v>
      </c>
      <c r="H5296" s="7">
        <v>71.099999999999994</v>
      </c>
      <c r="I5296" s="7" t="s">
        <v>8</v>
      </c>
      <c r="J5296" s="7">
        <f t="shared" si="414"/>
        <v>71.099999999999994</v>
      </c>
      <c r="K5296" s="8">
        <f t="shared" si="415"/>
        <v>25.493922334970776</v>
      </c>
    </row>
    <row r="5297" spans="1:11" x14ac:dyDescent="0.25">
      <c r="A5297" s="1">
        <v>37</v>
      </c>
      <c r="B5297" s="1" t="str">
        <f t="shared" si="411"/>
        <v> Albania</v>
      </c>
      <c r="C5297" s="1" t="str">
        <f t="shared" si="412"/>
        <v>Europa</v>
      </c>
      <c r="D5297" s="2">
        <v>12083532</v>
      </c>
      <c r="E5297" s="2" t="s">
        <v>5</v>
      </c>
      <c r="F5297" s="7">
        <v>181</v>
      </c>
      <c r="G5297" s="7">
        <f t="shared" si="413"/>
        <v>1.81</v>
      </c>
      <c r="H5297" s="7">
        <v>182.8</v>
      </c>
      <c r="I5297" s="7" t="s">
        <v>6</v>
      </c>
      <c r="J5297" s="7">
        <f t="shared" si="414"/>
        <v>82.916685236000006</v>
      </c>
      <c r="K5297" s="8">
        <f t="shared" si="415"/>
        <v>25.309570903208083</v>
      </c>
    </row>
    <row r="5298" spans="1:11" x14ac:dyDescent="0.25">
      <c r="A5298" s="1">
        <v>19</v>
      </c>
      <c r="B5298" s="1" t="str">
        <f t="shared" si="411"/>
        <v> Somalia</v>
      </c>
      <c r="C5298" s="1" t="str">
        <f t="shared" si="412"/>
        <v>África</v>
      </c>
      <c r="D5298" s="2">
        <v>64831924</v>
      </c>
      <c r="E5298" s="2" t="s">
        <v>7</v>
      </c>
      <c r="F5298" s="7">
        <v>137</v>
      </c>
      <c r="G5298" s="7">
        <f t="shared" si="413"/>
        <v>1.37</v>
      </c>
      <c r="H5298" s="7">
        <v>43</v>
      </c>
      <c r="I5298" s="7" t="s">
        <v>8</v>
      </c>
      <c r="J5298" s="7">
        <f t="shared" si="414"/>
        <v>43</v>
      </c>
      <c r="K5298" s="8">
        <f t="shared" si="415"/>
        <v>22.91011774734935</v>
      </c>
    </row>
    <row r="5299" spans="1:11" x14ac:dyDescent="0.25">
      <c r="A5299" s="1">
        <v>58</v>
      </c>
      <c r="B5299" s="1" t="str">
        <f t="shared" si="411"/>
        <v> Guyana</v>
      </c>
      <c r="C5299" s="1" t="str">
        <f t="shared" si="412"/>
        <v>Sudamérica</v>
      </c>
      <c r="D5299" s="2">
        <v>22245496</v>
      </c>
      <c r="E5299" s="2" t="s">
        <v>7</v>
      </c>
      <c r="F5299" s="7">
        <v>162</v>
      </c>
      <c r="G5299" s="7">
        <f t="shared" si="413"/>
        <v>1.62</v>
      </c>
      <c r="H5299" s="7">
        <v>73.400000000000006</v>
      </c>
      <c r="I5299" s="7" t="s">
        <v>8</v>
      </c>
      <c r="J5299" s="7">
        <f t="shared" si="414"/>
        <v>73.400000000000006</v>
      </c>
      <c r="K5299" s="8">
        <f t="shared" si="415"/>
        <v>27.968297515622616</v>
      </c>
    </row>
    <row r="5300" spans="1:11" x14ac:dyDescent="0.25">
      <c r="A5300" s="1">
        <v>13</v>
      </c>
      <c r="B5300" s="1" t="str">
        <f t="shared" si="411"/>
        <v> Barbados</v>
      </c>
      <c r="C5300" s="1" t="str">
        <f t="shared" si="412"/>
        <v>Centroamérica</v>
      </c>
      <c r="D5300" s="2">
        <v>77744278</v>
      </c>
      <c r="E5300" s="2" t="s">
        <v>5</v>
      </c>
      <c r="F5300" s="7">
        <v>171</v>
      </c>
      <c r="G5300" s="7">
        <f t="shared" si="413"/>
        <v>1.71</v>
      </c>
      <c r="H5300" s="7">
        <v>68.5</v>
      </c>
      <c r="I5300" s="7" t="s">
        <v>8</v>
      </c>
      <c r="J5300" s="7">
        <f t="shared" si="414"/>
        <v>68.5</v>
      </c>
      <c r="K5300" s="8">
        <f t="shared" si="415"/>
        <v>23.426011422317981</v>
      </c>
    </row>
    <row r="5301" spans="1:11" x14ac:dyDescent="0.25">
      <c r="A5301" s="1">
        <v>5</v>
      </c>
      <c r="B5301" s="1" t="str">
        <f t="shared" si="411"/>
        <v> Togo</v>
      </c>
      <c r="C5301" s="1" t="str">
        <f t="shared" si="412"/>
        <v>África</v>
      </c>
      <c r="D5301" s="2">
        <v>98472150</v>
      </c>
      <c r="E5301" s="2" t="s">
        <v>5</v>
      </c>
      <c r="F5301" s="7">
        <v>168</v>
      </c>
      <c r="G5301" s="7">
        <f t="shared" si="413"/>
        <v>1.68</v>
      </c>
      <c r="H5301" s="7">
        <v>132.1</v>
      </c>
      <c r="I5301" s="7" t="s">
        <v>6</v>
      </c>
      <c r="J5301" s="7">
        <f t="shared" si="414"/>
        <v>59.919552076999999</v>
      </c>
      <c r="K5301" s="8">
        <f t="shared" si="415"/>
        <v>21.230000027281747</v>
      </c>
    </row>
    <row r="5302" spans="1:11" x14ac:dyDescent="0.25">
      <c r="A5302" s="1">
        <v>7</v>
      </c>
      <c r="B5302" s="1" t="str">
        <f t="shared" si="411"/>
        <v> Tanzania</v>
      </c>
      <c r="C5302" s="1" t="str">
        <f t="shared" si="412"/>
        <v>África</v>
      </c>
      <c r="D5302" s="2">
        <v>13339066</v>
      </c>
      <c r="E5302" s="2" t="s">
        <v>7</v>
      </c>
      <c r="F5302" s="7">
        <v>160</v>
      </c>
      <c r="G5302" s="7">
        <f t="shared" si="413"/>
        <v>1.6</v>
      </c>
      <c r="H5302" s="7">
        <v>145.1</v>
      </c>
      <c r="I5302" s="7" t="s">
        <v>6</v>
      </c>
      <c r="J5302" s="7">
        <f t="shared" si="414"/>
        <v>65.816252887000005</v>
      </c>
      <c r="K5302" s="8">
        <f t="shared" si="415"/>
        <v>25.709473783984372</v>
      </c>
    </row>
    <row r="5303" spans="1:11" x14ac:dyDescent="0.25">
      <c r="A5303" s="1">
        <v>26</v>
      </c>
      <c r="B5303" s="1" t="str">
        <f t="shared" si="411"/>
        <v> Senegal</v>
      </c>
      <c r="C5303" s="1" t="str">
        <f t="shared" si="412"/>
        <v>África</v>
      </c>
      <c r="D5303" s="2">
        <v>35928397</v>
      </c>
      <c r="E5303" s="2" t="s">
        <v>5</v>
      </c>
      <c r="F5303" s="7">
        <v>196</v>
      </c>
      <c r="G5303" s="7">
        <f t="shared" si="413"/>
        <v>1.96</v>
      </c>
      <c r="H5303" s="7">
        <v>80.8</v>
      </c>
      <c r="I5303" s="7" t="s">
        <v>8</v>
      </c>
      <c r="J5303" s="7">
        <f t="shared" si="414"/>
        <v>80.8</v>
      </c>
      <c r="K5303" s="8">
        <f t="shared" si="415"/>
        <v>21.032902957101207</v>
      </c>
    </row>
    <row r="5304" spans="1:11" x14ac:dyDescent="0.25">
      <c r="A5304" s="1">
        <v>50</v>
      </c>
      <c r="B5304" s="1" t="str">
        <f t="shared" si="411"/>
        <v> Venezuela</v>
      </c>
      <c r="C5304" s="1" t="str">
        <f t="shared" si="412"/>
        <v>Sudamérica</v>
      </c>
      <c r="D5304" s="2">
        <v>41563918</v>
      </c>
      <c r="E5304" s="2" t="s">
        <v>5</v>
      </c>
      <c r="F5304" s="7">
        <v>190</v>
      </c>
      <c r="G5304" s="7">
        <f t="shared" si="413"/>
        <v>1.9</v>
      </c>
      <c r="H5304" s="7">
        <v>99.2</v>
      </c>
      <c r="I5304" s="7" t="s">
        <v>8</v>
      </c>
      <c r="J5304" s="7">
        <f t="shared" si="414"/>
        <v>99.2</v>
      </c>
      <c r="K5304" s="8">
        <f t="shared" si="415"/>
        <v>27.479224376731302</v>
      </c>
    </row>
    <row r="5305" spans="1:11" x14ac:dyDescent="0.25">
      <c r="A5305" s="1">
        <v>19</v>
      </c>
      <c r="B5305" s="1" t="str">
        <f t="shared" si="411"/>
        <v> Somalia</v>
      </c>
      <c r="C5305" s="1" t="str">
        <f t="shared" si="412"/>
        <v>África</v>
      </c>
      <c r="D5305" s="2">
        <v>80537815</v>
      </c>
      <c r="E5305" s="2" t="s">
        <v>5</v>
      </c>
      <c r="F5305" s="7">
        <v>164</v>
      </c>
      <c r="G5305" s="7">
        <f t="shared" si="413"/>
        <v>1.64</v>
      </c>
      <c r="H5305" s="7">
        <v>146.4</v>
      </c>
      <c r="I5305" s="7" t="s">
        <v>6</v>
      </c>
      <c r="J5305" s="7">
        <f t="shared" si="414"/>
        <v>66.405922968000013</v>
      </c>
      <c r="K5305" s="8">
        <f t="shared" si="415"/>
        <v>24.689888075550275</v>
      </c>
    </row>
    <row r="5306" spans="1:11" x14ac:dyDescent="0.25">
      <c r="A5306" s="1">
        <v>48</v>
      </c>
      <c r="B5306" s="1" t="str">
        <f t="shared" si="411"/>
        <v> Vanuatu</v>
      </c>
      <c r="C5306" s="1" t="str">
        <f t="shared" si="412"/>
        <v>Oceanía</v>
      </c>
      <c r="D5306" s="2">
        <v>75841139</v>
      </c>
      <c r="E5306" s="2" t="s">
        <v>7</v>
      </c>
      <c r="F5306" s="7">
        <v>157</v>
      </c>
      <c r="G5306" s="7">
        <f t="shared" si="413"/>
        <v>1.57</v>
      </c>
      <c r="H5306" s="7">
        <v>134</v>
      </c>
      <c r="I5306" s="7" t="s">
        <v>6</v>
      </c>
      <c r="J5306" s="7">
        <f t="shared" si="414"/>
        <v>60.781377580000004</v>
      </c>
      <c r="K5306" s="8">
        <f t="shared" si="415"/>
        <v>24.658760022718976</v>
      </c>
    </row>
    <row r="5307" spans="1:11" x14ac:dyDescent="0.25">
      <c r="A5307" s="1">
        <v>34</v>
      </c>
      <c r="B5307" s="1" t="str">
        <f t="shared" si="411"/>
        <v> Bulgaria</v>
      </c>
      <c r="C5307" s="1" t="str">
        <f t="shared" si="412"/>
        <v>Europa</v>
      </c>
      <c r="D5307" s="2">
        <v>75732352</v>
      </c>
      <c r="E5307" s="2" t="s">
        <v>7</v>
      </c>
      <c r="F5307" s="7">
        <v>153</v>
      </c>
      <c r="G5307" s="7">
        <f t="shared" si="413"/>
        <v>1.53</v>
      </c>
      <c r="H5307" s="7">
        <v>58.3</v>
      </c>
      <c r="I5307" s="7" t="s">
        <v>8</v>
      </c>
      <c r="J5307" s="7">
        <f t="shared" si="414"/>
        <v>58.3</v>
      </c>
      <c r="K5307" s="8">
        <f t="shared" si="415"/>
        <v>24.904951087188689</v>
      </c>
    </row>
    <row r="5308" spans="1:11" x14ac:dyDescent="0.25">
      <c r="A5308" s="1">
        <v>41</v>
      </c>
      <c r="B5308" s="1" t="str">
        <f t="shared" si="411"/>
        <v> Mongolia</v>
      </c>
      <c r="C5308" s="1" t="str">
        <f t="shared" si="412"/>
        <v>Asia</v>
      </c>
      <c r="D5308" s="2">
        <v>68338118</v>
      </c>
      <c r="E5308" s="2" t="s">
        <v>5</v>
      </c>
      <c r="F5308" s="7">
        <v>147</v>
      </c>
      <c r="G5308" s="7">
        <f t="shared" si="413"/>
        <v>1.47</v>
      </c>
      <c r="H5308" s="7">
        <v>53.4</v>
      </c>
      <c r="I5308" s="7" t="s">
        <v>8</v>
      </c>
      <c r="J5308" s="7">
        <f t="shared" si="414"/>
        <v>53.4</v>
      </c>
      <c r="K5308" s="8">
        <f t="shared" si="415"/>
        <v>24.711925586561158</v>
      </c>
    </row>
    <row r="5309" spans="1:11" x14ac:dyDescent="0.25">
      <c r="A5309" s="1">
        <v>18</v>
      </c>
      <c r="B5309" s="1" t="str">
        <f t="shared" si="411"/>
        <v> Chad</v>
      </c>
      <c r="C5309" s="1" t="str">
        <f t="shared" si="412"/>
        <v>África</v>
      </c>
      <c r="D5309" s="2">
        <v>27782517</v>
      </c>
      <c r="E5309" s="2" t="s">
        <v>7</v>
      </c>
      <c r="F5309" s="7">
        <v>191</v>
      </c>
      <c r="G5309" s="7">
        <f t="shared" si="413"/>
        <v>1.91</v>
      </c>
      <c r="H5309" s="7">
        <v>86.8</v>
      </c>
      <c r="I5309" s="7" t="s">
        <v>8</v>
      </c>
      <c r="J5309" s="7">
        <f t="shared" si="414"/>
        <v>86.8</v>
      </c>
      <c r="K5309" s="8">
        <f t="shared" si="415"/>
        <v>23.79320742304213</v>
      </c>
    </row>
    <row r="5310" spans="1:11" x14ac:dyDescent="0.25">
      <c r="A5310" s="1">
        <v>7</v>
      </c>
      <c r="B5310" s="1" t="str">
        <f t="shared" si="411"/>
        <v> Tanzania</v>
      </c>
      <c r="C5310" s="1" t="str">
        <f t="shared" si="412"/>
        <v>África</v>
      </c>
      <c r="D5310" s="2">
        <v>96496509</v>
      </c>
      <c r="E5310" s="2" t="s">
        <v>5</v>
      </c>
      <c r="F5310" s="7">
        <v>161</v>
      </c>
      <c r="G5310" s="7">
        <f t="shared" si="413"/>
        <v>1.61</v>
      </c>
      <c r="H5310" s="7">
        <v>59.3</v>
      </c>
      <c r="I5310" s="7" t="s">
        <v>8</v>
      </c>
      <c r="J5310" s="7">
        <f t="shared" si="414"/>
        <v>59.3</v>
      </c>
      <c r="K5310" s="8">
        <f t="shared" si="415"/>
        <v>22.877203811581339</v>
      </c>
    </row>
    <row r="5311" spans="1:11" x14ac:dyDescent="0.25">
      <c r="A5311" s="1">
        <v>42</v>
      </c>
      <c r="B5311" s="1" t="str">
        <f t="shared" si="411"/>
        <v> Mauritania</v>
      </c>
      <c r="C5311" s="1" t="str">
        <f t="shared" si="412"/>
        <v>África</v>
      </c>
      <c r="D5311" s="2">
        <v>23805046</v>
      </c>
      <c r="E5311" s="2" t="s">
        <v>5</v>
      </c>
      <c r="F5311" s="7">
        <v>182</v>
      </c>
      <c r="G5311" s="7">
        <f t="shared" si="413"/>
        <v>1.82</v>
      </c>
      <c r="H5311" s="7">
        <v>151.19999999999999</v>
      </c>
      <c r="I5311" s="7" t="s">
        <v>6</v>
      </c>
      <c r="J5311" s="7">
        <f t="shared" si="414"/>
        <v>68.583166343999991</v>
      </c>
      <c r="K5311" s="8">
        <f t="shared" si="415"/>
        <v>20.70497715976331</v>
      </c>
    </row>
    <row r="5312" spans="1:11" x14ac:dyDescent="0.25">
      <c r="A5312" s="1">
        <v>36</v>
      </c>
      <c r="B5312" s="1" t="str">
        <f t="shared" si="411"/>
        <v> Montenegro</v>
      </c>
      <c r="C5312" s="1" t="str">
        <f t="shared" si="412"/>
        <v>Europa</v>
      </c>
      <c r="D5312" s="2">
        <v>60527145</v>
      </c>
      <c r="E5312" s="2" t="s">
        <v>5</v>
      </c>
      <c r="F5312" s="7">
        <v>165</v>
      </c>
      <c r="G5312" s="7">
        <f t="shared" si="413"/>
        <v>1.65</v>
      </c>
      <c r="H5312" s="7">
        <v>64.7</v>
      </c>
      <c r="I5312" s="7" t="s">
        <v>8</v>
      </c>
      <c r="J5312" s="7">
        <f t="shared" si="414"/>
        <v>64.7</v>
      </c>
      <c r="K5312" s="8">
        <f t="shared" si="415"/>
        <v>23.764921946740131</v>
      </c>
    </row>
    <row r="5313" spans="1:11" x14ac:dyDescent="0.25">
      <c r="A5313" s="1">
        <v>8</v>
      </c>
      <c r="B5313" s="1" t="str">
        <f t="shared" si="411"/>
        <v> Paraguay</v>
      </c>
      <c r="C5313" s="1" t="str">
        <f t="shared" si="412"/>
        <v>Sudamérica</v>
      </c>
      <c r="D5313" s="2">
        <v>56582199</v>
      </c>
      <c r="E5313" s="2" t="s">
        <v>5</v>
      </c>
      <c r="F5313" s="7">
        <v>165</v>
      </c>
      <c r="G5313" s="7">
        <f t="shared" si="413"/>
        <v>1.65</v>
      </c>
      <c r="H5313" s="7">
        <v>169.5</v>
      </c>
      <c r="I5313" s="7" t="s">
        <v>6</v>
      </c>
      <c r="J5313" s="7">
        <f t="shared" si="414"/>
        <v>76.883906715000009</v>
      </c>
      <c r="K5313" s="8">
        <f t="shared" si="415"/>
        <v>28.240186121212126</v>
      </c>
    </row>
    <row r="5314" spans="1:11" x14ac:dyDescent="0.25">
      <c r="A5314" s="1">
        <v>28</v>
      </c>
      <c r="B5314" s="1" t="str">
        <f t="shared" si="411"/>
        <v> Austria</v>
      </c>
      <c r="C5314" s="1" t="str">
        <f t="shared" si="412"/>
        <v>Europa</v>
      </c>
      <c r="D5314" s="2">
        <v>75299544</v>
      </c>
      <c r="E5314" s="2" t="s">
        <v>5</v>
      </c>
      <c r="F5314" s="7">
        <v>162</v>
      </c>
      <c r="G5314" s="7">
        <f t="shared" si="413"/>
        <v>1.62</v>
      </c>
      <c r="H5314" s="7">
        <v>79.3</v>
      </c>
      <c r="I5314" s="7" t="s">
        <v>8</v>
      </c>
      <c r="J5314" s="7">
        <f t="shared" si="414"/>
        <v>79.3</v>
      </c>
      <c r="K5314" s="8">
        <f t="shared" si="415"/>
        <v>30.216430422191731</v>
      </c>
    </row>
    <row r="5315" spans="1:11" x14ac:dyDescent="0.25">
      <c r="A5315" s="1">
        <v>62</v>
      </c>
      <c r="B5315" s="1" t="str">
        <f t="shared" ref="B5315:B5378" si="416">+VLOOKUP(A5315,$R$2:$S$68,2,FALSE)</f>
        <v> Bahamas</v>
      </c>
      <c r="C5315" s="1" t="str">
        <f t="shared" ref="C5315:C5378" si="417">+VLOOKUP(B5315,$O$2:$P$68,2,FALSE)</f>
        <v>Centroamérica</v>
      </c>
      <c r="D5315" s="2">
        <v>81497034</v>
      </c>
      <c r="E5315" s="2" t="s">
        <v>7</v>
      </c>
      <c r="F5315" s="7">
        <v>152</v>
      </c>
      <c r="G5315" s="7">
        <f t="shared" ref="G5315:G5378" si="418">+F5315/100</f>
        <v>1.52</v>
      </c>
      <c r="H5315" s="7">
        <v>59</v>
      </c>
      <c r="I5315" s="7" t="s">
        <v>8</v>
      </c>
      <c r="J5315" s="7">
        <f t="shared" ref="J5315:J5378" si="419">+IF(I5315="lb",H5315*0.45359237,H5315)</f>
        <v>59</v>
      </c>
      <c r="K5315" s="8">
        <f t="shared" ref="K5315:K5378" si="420">+J5315/G5315^2</f>
        <v>25.536703601108034</v>
      </c>
    </row>
    <row r="5316" spans="1:11" x14ac:dyDescent="0.25">
      <c r="A5316" s="1">
        <v>47</v>
      </c>
      <c r="B5316" s="1" t="str">
        <f t="shared" si="416"/>
        <v> Malta</v>
      </c>
      <c r="C5316" s="1" t="str">
        <f t="shared" si="417"/>
        <v>África</v>
      </c>
      <c r="D5316" s="2">
        <v>38691566</v>
      </c>
      <c r="E5316" s="2" t="s">
        <v>5</v>
      </c>
      <c r="F5316" s="7">
        <v>161</v>
      </c>
      <c r="G5316" s="7">
        <f t="shared" si="418"/>
        <v>1.61</v>
      </c>
      <c r="H5316" s="7">
        <v>69.7</v>
      </c>
      <c r="I5316" s="7" t="s">
        <v>8</v>
      </c>
      <c r="J5316" s="7">
        <f t="shared" si="419"/>
        <v>69.7</v>
      </c>
      <c r="K5316" s="8">
        <f t="shared" si="420"/>
        <v>26.889394699278576</v>
      </c>
    </row>
    <row r="5317" spans="1:11" x14ac:dyDescent="0.25">
      <c r="A5317" s="1">
        <v>54</v>
      </c>
      <c r="B5317" s="1" t="str">
        <f t="shared" si="416"/>
        <v> Bolivia</v>
      </c>
      <c r="C5317" s="1" t="str">
        <f t="shared" si="417"/>
        <v>Sudamérica</v>
      </c>
      <c r="D5317" s="2">
        <v>73441312</v>
      </c>
      <c r="E5317" s="2" t="s">
        <v>5</v>
      </c>
      <c r="F5317" s="7">
        <v>174</v>
      </c>
      <c r="G5317" s="7">
        <f t="shared" si="418"/>
        <v>1.74</v>
      </c>
      <c r="H5317" s="7">
        <v>76.3</v>
      </c>
      <c r="I5317" s="7" t="s">
        <v>8</v>
      </c>
      <c r="J5317" s="7">
        <f t="shared" si="419"/>
        <v>76.3</v>
      </c>
      <c r="K5317" s="8">
        <f t="shared" si="420"/>
        <v>25.201479719910157</v>
      </c>
    </row>
    <row r="5318" spans="1:11" x14ac:dyDescent="0.25">
      <c r="A5318" s="1">
        <v>19</v>
      </c>
      <c r="B5318" s="1" t="str">
        <f t="shared" si="416"/>
        <v> Somalia</v>
      </c>
      <c r="C5318" s="1" t="str">
        <f t="shared" si="417"/>
        <v>África</v>
      </c>
      <c r="D5318" s="2">
        <v>99524251</v>
      </c>
      <c r="E5318" s="2" t="s">
        <v>7</v>
      </c>
      <c r="F5318" s="7">
        <v>150</v>
      </c>
      <c r="G5318" s="7">
        <f t="shared" si="418"/>
        <v>1.5</v>
      </c>
      <c r="H5318" s="7">
        <v>107.6</v>
      </c>
      <c r="I5318" s="7" t="s">
        <v>6</v>
      </c>
      <c r="J5318" s="7">
        <f t="shared" si="419"/>
        <v>48.806539012000002</v>
      </c>
      <c r="K5318" s="8">
        <f t="shared" si="420"/>
        <v>21.691795116444446</v>
      </c>
    </row>
    <row r="5319" spans="1:11" x14ac:dyDescent="0.25">
      <c r="A5319" s="1">
        <v>11</v>
      </c>
      <c r="B5319" s="1" t="str">
        <f t="shared" si="416"/>
        <v> El Salvador</v>
      </c>
      <c r="C5319" s="1" t="str">
        <f t="shared" si="417"/>
        <v>Centroamérica</v>
      </c>
      <c r="D5319" s="2">
        <v>36088839</v>
      </c>
      <c r="E5319" s="2" t="s">
        <v>7</v>
      </c>
      <c r="F5319" s="7">
        <v>167</v>
      </c>
      <c r="G5319" s="7">
        <f t="shared" si="418"/>
        <v>1.67</v>
      </c>
      <c r="H5319" s="7">
        <v>181.4</v>
      </c>
      <c r="I5319" s="7" t="s">
        <v>6</v>
      </c>
      <c r="J5319" s="7">
        <f t="shared" si="419"/>
        <v>82.281655918000013</v>
      </c>
      <c r="K5319" s="8">
        <f t="shared" si="420"/>
        <v>29.503265057191012</v>
      </c>
    </row>
    <row r="5320" spans="1:11" x14ac:dyDescent="0.25">
      <c r="A5320" s="1">
        <v>67</v>
      </c>
      <c r="B5320" s="1" t="str">
        <f t="shared" si="416"/>
        <v> Samoa</v>
      </c>
      <c r="C5320" s="1" t="str">
        <f t="shared" si="417"/>
        <v>Oceanía</v>
      </c>
      <c r="D5320" s="2">
        <v>56483329</v>
      </c>
      <c r="E5320" s="2" t="s">
        <v>7</v>
      </c>
      <c r="F5320" s="7">
        <v>166</v>
      </c>
      <c r="G5320" s="7">
        <f t="shared" si="418"/>
        <v>1.66</v>
      </c>
      <c r="H5320" s="7">
        <v>198.2</v>
      </c>
      <c r="I5320" s="7" t="s">
        <v>6</v>
      </c>
      <c r="J5320" s="7">
        <f t="shared" si="419"/>
        <v>89.902007733999994</v>
      </c>
      <c r="K5320" s="8">
        <f t="shared" si="420"/>
        <v>32.625202400203221</v>
      </c>
    </row>
    <row r="5321" spans="1:11" x14ac:dyDescent="0.25">
      <c r="A5321" s="1">
        <v>58</v>
      </c>
      <c r="B5321" s="1" t="str">
        <f t="shared" si="416"/>
        <v> Guyana</v>
      </c>
      <c r="C5321" s="1" t="str">
        <f t="shared" si="417"/>
        <v>Sudamérica</v>
      </c>
      <c r="D5321" s="2">
        <v>68828370</v>
      </c>
      <c r="E5321" s="2" t="s">
        <v>7</v>
      </c>
      <c r="F5321" s="7">
        <v>137</v>
      </c>
      <c r="G5321" s="7">
        <f t="shared" si="418"/>
        <v>1.37</v>
      </c>
      <c r="H5321" s="7">
        <v>52.9</v>
      </c>
      <c r="I5321" s="7" t="s">
        <v>8</v>
      </c>
      <c r="J5321" s="7">
        <f t="shared" si="419"/>
        <v>52.9</v>
      </c>
      <c r="K5321" s="8">
        <f t="shared" si="420"/>
        <v>28.184772763599547</v>
      </c>
    </row>
    <row r="5322" spans="1:11" x14ac:dyDescent="0.25">
      <c r="A5322" s="1">
        <v>62</v>
      </c>
      <c r="B5322" s="1" t="str">
        <f t="shared" si="416"/>
        <v> Bahamas</v>
      </c>
      <c r="C5322" s="1" t="str">
        <f t="shared" si="417"/>
        <v>Centroamérica</v>
      </c>
      <c r="D5322" s="2">
        <v>37444947</v>
      </c>
      <c r="E5322" s="2" t="s">
        <v>5</v>
      </c>
      <c r="F5322" s="7">
        <v>153</v>
      </c>
      <c r="G5322" s="7">
        <f t="shared" si="418"/>
        <v>1.53</v>
      </c>
      <c r="H5322" s="7">
        <v>144.4</v>
      </c>
      <c r="I5322" s="7" t="s">
        <v>6</v>
      </c>
      <c r="J5322" s="7">
        <f t="shared" si="419"/>
        <v>65.498738228000008</v>
      </c>
      <c r="K5322" s="8">
        <f t="shared" si="420"/>
        <v>27.980152175658937</v>
      </c>
    </row>
    <row r="5323" spans="1:11" x14ac:dyDescent="0.25">
      <c r="A5323" s="1">
        <v>36</v>
      </c>
      <c r="B5323" s="1" t="str">
        <f t="shared" si="416"/>
        <v> Montenegro</v>
      </c>
      <c r="C5323" s="1" t="str">
        <f t="shared" si="417"/>
        <v>Europa</v>
      </c>
      <c r="D5323" s="2">
        <v>85750932</v>
      </c>
      <c r="E5323" s="2" t="s">
        <v>5</v>
      </c>
      <c r="F5323" s="7">
        <v>171</v>
      </c>
      <c r="G5323" s="7">
        <f t="shared" si="418"/>
        <v>1.71</v>
      </c>
      <c r="H5323" s="7">
        <v>78.8</v>
      </c>
      <c r="I5323" s="7" t="s">
        <v>8</v>
      </c>
      <c r="J5323" s="7">
        <f t="shared" si="419"/>
        <v>78.8</v>
      </c>
      <c r="K5323" s="8">
        <f t="shared" si="420"/>
        <v>26.948462774870901</v>
      </c>
    </row>
    <row r="5324" spans="1:11" x14ac:dyDescent="0.25">
      <c r="A5324" s="1">
        <v>65</v>
      </c>
      <c r="B5324" s="1" t="str">
        <f t="shared" si="416"/>
        <v> Kuwait</v>
      </c>
      <c r="C5324" s="1" t="str">
        <f t="shared" si="417"/>
        <v>Medio Oriente</v>
      </c>
      <c r="D5324" s="2">
        <v>94314565</v>
      </c>
      <c r="E5324" s="2" t="s">
        <v>5</v>
      </c>
      <c r="F5324" s="7">
        <v>166</v>
      </c>
      <c r="G5324" s="7">
        <f t="shared" si="418"/>
        <v>1.66</v>
      </c>
      <c r="H5324" s="7">
        <v>74.3</v>
      </c>
      <c r="I5324" s="7" t="s">
        <v>8</v>
      </c>
      <c r="J5324" s="7">
        <f t="shared" si="419"/>
        <v>74.3</v>
      </c>
      <c r="K5324" s="8">
        <f t="shared" si="420"/>
        <v>26.963274785890551</v>
      </c>
    </row>
    <row r="5325" spans="1:11" x14ac:dyDescent="0.25">
      <c r="A5325" s="1">
        <v>13</v>
      </c>
      <c r="B5325" s="1" t="str">
        <f t="shared" si="416"/>
        <v> Barbados</v>
      </c>
      <c r="C5325" s="1" t="str">
        <f t="shared" si="417"/>
        <v>Centroamérica</v>
      </c>
      <c r="D5325" s="2">
        <v>92777861</v>
      </c>
      <c r="E5325" s="2" t="s">
        <v>5</v>
      </c>
      <c r="F5325" s="7">
        <v>173</v>
      </c>
      <c r="G5325" s="7">
        <f t="shared" si="418"/>
        <v>1.73</v>
      </c>
      <c r="H5325" s="7">
        <v>76.599999999999994</v>
      </c>
      <c r="I5325" s="7" t="s">
        <v>8</v>
      </c>
      <c r="J5325" s="7">
        <f t="shared" si="419"/>
        <v>76.599999999999994</v>
      </c>
      <c r="K5325" s="8">
        <f t="shared" si="420"/>
        <v>25.593905576531121</v>
      </c>
    </row>
    <row r="5326" spans="1:11" x14ac:dyDescent="0.25">
      <c r="A5326" s="1">
        <v>45</v>
      </c>
      <c r="B5326" s="1" t="str">
        <f t="shared" si="416"/>
        <v> Cuba</v>
      </c>
      <c r="C5326" s="1" t="str">
        <f t="shared" si="417"/>
        <v>Centroamérica</v>
      </c>
      <c r="D5326" s="2">
        <v>72543794</v>
      </c>
      <c r="E5326" s="2" t="s">
        <v>7</v>
      </c>
      <c r="F5326" s="7">
        <v>154</v>
      </c>
      <c r="G5326" s="7">
        <f t="shared" si="418"/>
        <v>1.54</v>
      </c>
      <c r="H5326" s="7">
        <v>135.6</v>
      </c>
      <c r="I5326" s="7" t="s">
        <v>6</v>
      </c>
      <c r="J5326" s="7">
        <f t="shared" si="419"/>
        <v>61.507125371999997</v>
      </c>
      <c r="K5326" s="8">
        <f t="shared" si="420"/>
        <v>25.934864805194806</v>
      </c>
    </row>
    <row r="5327" spans="1:11" x14ac:dyDescent="0.25">
      <c r="A5327" s="1">
        <v>25</v>
      </c>
      <c r="B5327" s="1" t="str">
        <f t="shared" si="416"/>
        <v> Zambia</v>
      </c>
      <c r="C5327" s="1" t="str">
        <f t="shared" si="417"/>
        <v>África</v>
      </c>
      <c r="D5327" s="2">
        <v>56097159</v>
      </c>
      <c r="E5327" s="2" t="s">
        <v>5</v>
      </c>
      <c r="F5327" s="7">
        <v>169</v>
      </c>
      <c r="G5327" s="7">
        <f t="shared" si="418"/>
        <v>1.69</v>
      </c>
      <c r="H5327" s="7">
        <v>130.1</v>
      </c>
      <c r="I5327" s="7" t="s">
        <v>6</v>
      </c>
      <c r="J5327" s="7">
        <f t="shared" si="419"/>
        <v>59.012367337000001</v>
      </c>
      <c r="K5327" s="8">
        <f t="shared" si="420"/>
        <v>20.661870150554954</v>
      </c>
    </row>
    <row r="5328" spans="1:11" x14ac:dyDescent="0.25">
      <c r="A5328" s="1">
        <v>18</v>
      </c>
      <c r="B5328" s="1" t="str">
        <f t="shared" si="416"/>
        <v> Chad</v>
      </c>
      <c r="C5328" s="1" t="str">
        <f t="shared" si="417"/>
        <v>África</v>
      </c>
      <c r="D5328" s="2">
        <v>26701259</v>
      </c>
      <c r="E5328" s="2" t="s">
        <v>7</v>
      </c>
      <c r="F5328" s="7">
        <v>174</v>
      </c>
      <c r="G5328" s="7">
        <f t="shared" si="418"/>
        <v>1.74</v>
      </c>
      <c r="H5328" s="7">
        <v>151.5</v>
      </c>
      <c r="I5328" s="7" t="s">
        <v>6</v>
      </c>
      <c r="J5328" s="7">
        <f t="shared" si="419"/>
        <v>68.719244055000004</v>
      </c>
      <c r="K5328" s="8">
        <f t="shared" si="420"/>
        <v>22.697596794490686</v>
      </c>
    </row>
    <row r="5329" spans="1:11" x14ac:dyDescent="0.25">
      <c r="A5329" s="1">
        <v>27</v>
      </c>
      <c r="B5329" s="1" t="str">
        <f t="shared" si="416"/>
        <v> Estonia</v>
      </c>
      <c r="C5329" s="1" t="str">
        <f t="shared" si="417"/>
        <v>Europa</v>
      </c>
      <c r="D5329" s="2">
        <v>63655308</v>
      </c>
      <c r="E5329" s="2" t="s">
        <v>5</v>
      </c>
      <c r="F5329" s="7">
        <v>191</v>
      </c>
      <c r="G5329" s="7">
        <f t="shared" si="418"/>
        <v>1.91</v>
      </c>
      <c r="H5329" s="7">
        <v>89.1</v>
      </c>
      <c r="I5329" s="7" t="s">
        <v>8</v>
      </c>
      <c r="J5329" s="7">
        <f t="shared" si="419"/>
        <v>89.1</v>
      </c>
      <c r="K5329" s="8">
        <f t="shared" si="420"/>
        <v>24.423672596694168</v>
      </c>
    </row>
    <row r="5330" spans="1:11" x14ac:dyDescent="0.25">
      <c r="A5330" s="1">
        <v>32</v>
      </c>
      <c r="B5330" s="1" t="str">
        <f t="shared" si="416"/>
        <v> Ghana</v>
      </c>
      <c r="C5330" s="1" t="str">
        <f t="shared" si="417"/>
        <v>África</v>
      </c>
      <c r="D5330" s="2">
        <v>79301438</v>
      </c>
      <c r="E5330" s="2" t="s">
        <v>7</v>
      </c>
      <c r="F5330" s="7">
        <v>174</v>
      </c>
      <c r="G5330" s="7">
        <f t="shared" si="418"/>
        <v>1.74</v>
      </c>
      <c r="H5330" s="7">
        <v>70.2</v>
      </c>
      <c r="I5330" s="7" t="s">
        <v>8</v>
      </c>
      <c r="J5330" s="7">
        <f t="shared" si="419"/>
        <v>70.2</v>
      </c>
      <c r="K5330" s="8">
        <f t="shared" si="420"/>
        <v>23.18668252080856</v>
      </c>
    </row>
    <row r="5331" spans="1:11" x14ac:dyDescent="0.25">
      <c r="A5331" s="1">
        <v>64</v>
      </c>
      <c r="B5331" s="1" t="str">
        <f t="shared" si="416"/>
        <v> Kiribati</v>
      </c>
      <c r="C5331" s="1" t="str">
        <f t="shared" si="417"/>
        <v>Oceanía</v>
      </c>
      <c r="D5331" s="2">
        <v>33923076</v>
      </c>
      <c r="E5331" s="2" t="s">
        <v>7</v>
      </c>
      <c r="F5331" s="7">
        <v>166</v>
      </c>
      <c r="G5331" s="7">
        <f t="shared" si="418"/>
        <v>1.66</v>
      </c>
      <c r="H5331" s="7">
        <v>87</v>
      </c>
      <c r="I5331" s="7" t="s">
        <v>8</v>
      </c>
      <c r="J5331" s="7">
        <f t="shared" si="419"/>
        <v>87</v>
      </c>
      <c r="K5331" s="8">
        <f t="shared" si="420"/>
        <v>31.572071418202935</v>
      </c>
    </row>
    <row r="5332" spans="1:11" x14ac:dyDescent="0.25">
      <c r="A5332" s="1">
        <v>59</v>
      </c>
      <c r="B5332" s="1" t="str">
        <f t="shared" si="416"/>
        <v> Ecuador</v>
      </c>
      <c r="C5332" s="1" t="str">
        <f t="shared" si="417"/>
        <v>Sudamérica</v>
      </c>
      <c r="D5332" s="2">
        <v>36003023</v>
      </c>
      <c r="E5332" s="2" t="s">
        <v>7</v>
      </c>
      <c r="F5332" s="7">
        <v>132</v>
      </c>
      <c r="G5332" s="7">
        <f t="shared" si="418"/>
        <v>1.32</v>
      </c>
      <c r="H5332" s="7">
        <v>43.5</v>
      </c>
      <c r="I5332" s="7" t="s">
        <v>8</v>
      </c>
      <c r="J5332" s="7">
        <f t="shared" si="419"/>
        <v>43.5</v>
      </c>
      <c r="K5332" s="8">
        <f t="shared" si="420"/>
        <v>24.965564738292009</v>
      </c>
    </row>
    <row r="5333" spans="1:11" x14ac:dyDescent="0.25">
      <c r="A5333" s="1">
        <v>57</v>
      </c>
      <c r="B5333" s="1" t="str">
        <f t="shared" si="416"/>
        <v> Argentina</v>
      </c>
      <c r="C5333" s="1" t="str">
        <f t="shared" si="417"/>
        <v>Sudamérica</v>
      </c>
      <c r="D5333" s="2">
        <v>88274008</v>
      </c>
      <c r="E5333" s="2" t="s">
        <v>7</v>
      </c>
      <c r="F5333" s="7">
        <v>161</v>
      </c>
      <c r="G5333" s="7">
        <f t="shared" si="418"/>
        <v>1.61</v>
      </c>
      <c r="H5333" s="7">
        <v>151</v>
      </c>
      <c r="I5333" s="7" t="s">
        <v>6</v>
      </c>
      <c r="J5333" s="7">
        <f t="shared" si="419"/>
        <v>68.492447870000007</v>
      </c>
      <c r="K5333" s="8">
        <f t="shared" si="420"/>
        <v>26.423536078854983</v>
      </c>
    </row>
    <row r="5334" spans="1:11" x14ac:dyDescent="0.25">
      <c r="A5334" s="1">
        <v>41</v>
      </c>
      <c r="B5334" s="1" t="str">
        <f t="shared" si="416"/>
        <v> Mongolia</v>
      </c>
      <c r="C5334" s="1" t="str">
        <f t="shared" si="417"/>
        <v>Asia</v>
      </c>
      <c r="D5334" s="2">
        <v>90857588</v>
      </c>
      <c r="E5334" s="2" t="s">
        <v>5</v>
      </c>
      <c r="F5334" s="7">
        <v>163</v>
      </c>
      <c r="G5334" s="7">
        <f t="shared" si="418"/>
        <v>1.63</v>
      </c>
      <c r="H5334" s="7">
        <v>133.6</v>
      </c>
      <c r="I5334" s="7" t="s">
        <v>6</v>
      </c>
      <c r="J5334" s="7">
        <f t="shared" si="419"/>
        <v>60.599940631999999</v>
      </c>
      <c r="K5334" s="8">
        <f t="shared" si="420"/>
        <v>22.808513919229178</v>
      </c>
    </row>
    <row r="5335" spans="1:11" x14ac:dyDescent="0.25">
      <c r="A5335" s="1">
        <v>36</v>
      </c>
      <c r="B5335" s="1" t="str">
        <f t="shared" si="416"/>
        <v> Montenegro</v>
      </c>
      <c r="C5335" s="1" t="str">
        <f t="shared" si="417"/>
        <v>Europa</v>
      </c>
      <c r="D5335" s="2">
        <v>73109386</v>
      </c>
      <c r="E5335" s="2" t="s">
        <v>7</v>
      </c>
      <c r="F5335" s="7">
        <v>148</v>
      </c>
      <c r="G5335" s="7">
        <f t="shared" si="418"/>
        <v>1.48</v>
      </c>
      <c r="H5335" s="7">
        <v>111.6</v>
      </c>
      <c r="I5335" s="7" t="s">
        <v>6</v>
      </c>
      <c r="J5335" s="7">
        <f t="shared" si="419"/>
        <v>50.620908491999998</v>
      </c>
      <c r="K5335" s="8">
        <f t="shared" si="420"/>
        <v>23.110349019357194</v>
      </c>
    </row>
    <row r="5336" spans="1:11" x14ac:dyDescent="0.25">
      <c r="A5336" s="1">
        <v>28</v>
      </c>
      <c r="B5336" s="1" t="str">
        <f t="shared" si="416"/>
        <v> Austria</v>
      </c>
      <c r="C5336" s="1" t="str">
        <f t="shared" si="417"/>
        <v>Europa</v>
      </c>
      <c r="D5336" s="2">
        <v>51634206</v>
      </c>
      <c r="E5336" s="2" t="s">
        <v>7</v>
      </c>
      <c r="F5336" s="7">
        <v>154</v>
      </c>
      <c r="G5336" s="7">
        <f t="shared" si="418"/>
        <v>1.54</v>
      </c>
      <c r="H5336" s="7">
        <v>59.9</v>
      </c>
      <c r="I5336" s="7" t="s">
        <v>8</v>
      </c>
      <c r="J5336" s="7">
        <f t="shared" si="419"/>
        <v>59.9</v>
      </c>
      <c r="K5336" s="8">
        <f t="shared" si="420"/>
        <v>25.257210322145387</v>
      </c>
    </row>
    <row r="5337" spans="1:11" x14ac:dyDescent="0.25">
      <c r="A5337" s="1">
        <v>43</v>
      </c>
      <c r="B5337" s="1" t="str">
        <f t="shared" si="416"/>
        <v> Colombia</v>
      </c>
      <c r="C5337" s="1" t="str">
        <f t="shared" si="417"/>
        <v>Sudamérica</v>
      </c>
      <c r="D5337" s="2">
        <v>99238593</v>
      </c>
      <c r="E5337" s="2" t="s">
        <v>7</v>
      </c>
      <c r="F5337" s="7">
        <v>149</v>
      </c>
      <c r="G5337" s="7">
        <f t="shared" si="418"/>
        <v>1.49</v>
      </c>
      <c r="H5337" s="7">
        <v>143.5</v>
      </c>
      <c r="I5337" s="7" t="s">
        <v>6</v>
      </c>
      <c r="J5337" s="7">
        <f t="shared" si="419"/>
        <v>65.090505094999997</v>
      </c>
      <c r="K5337" s="8">
        <f t="shared" si="420"/>
        <v>29.318726676726271</v>
      </c>
    </row>
    <row r="5338" spans="1:11" x14ac:dyDescent="0.25">
      <c r="A5338" s="1">
        <v>11</v>
      </c>
      <c r="B5338" s="1" t="str">
        <f t="shared" si="416"/>
        <v> El Salvador</v>
      </c>
      <c r="C5338" s="1" t="str">
        <f t="shared" si="417"/>
        <v>Centroamérica</v>
      </c>
      <c r="D5338" s="2">
        <v>17821374</v>
      </c>
      <c r="E5338" s="2" t="s">
        <v>7</v>
      </c>
      <c r="F5338" s="7">
        <v>147</v>
      </c>
      <c r="G5338" s="7">
        <f t="shared" si="418"/>
        <v>1.47</v>
      </c>
      <c r="H5338" s="7">
        <v>66.099999999999994</v>
      </c>
      <c r="I5338" s="7" t="s">
        <v>8</v>
      </c>
      <c r="J5338" s="7">
        <f t="shared" si="419"/>
        <v>66.099999999999994</v>
      </c>
      <c r="K5338" s="8">
        <f t="shared" si="420"/>
        <v>30.589106390855662</v>
      </c>
    </row>
    <row r="5339" spans="1:11" x14ac:dyDescent="0.25">
      <c r="A5339" s="1">
        <v>15</v>
      </c>
      <c r="B5339" s="1" t="str">
        <f t="shared" si="416"/>
        <v> Burundi</v>
      </c>
      <c r="C5339" s="1" t="str">
        <f t="shared" si="417"/>
        <v>África</v>
      </c>
      <c r="D5339" s="2">
        <v>71807489</v>
      </c>
      <c r="E5339" s="2" t="s">
        <v>7</v>
      </c>
      <c r="F5339" s="7">
        <v>151</v>
      </c>
      <c r="G5339" s="7">
        <f t="shared" si="418"/>
        <v>1.51</v>
      </c>
      <c r="H5339" s="7">
        <v>37.6</v>
      </c>
      <c r="I5339" s="7" t="s">
        <v>8</v>
      </c>
      <c r="J5339" s="7">
        <f t="shared" si="419"/>
        <v>37.6</v>
      </c>
      <c r="K5339" s="8">
        <f t="shared" si="420"/>
        <v>16.490504802420947</v>
      </c>
    </row>
    <row r="5340" spans="1:11" x14ac:dyDescent="0.25">
      <c r="A5340" s="1">
        <v>44</v>
      </c>
      <c r="B5340" s="1" t="str">
        <f t="shared" si="416"/>
        <v> Yemen</v>
      </c>
      <c r="C5340" s="1" t="str">
        <f t="shared" si="417"/>
        <v>Medio Oriente</v>
      </c>
      <c r="D5340" s="2">
        <v>81848893</v>
      </c>
      <c r="E5340" s="2" t="s">
        <v>5</v>
      </c>
      <c r="F5340" s="7">
        <v>150</v>
      </c>
      <c r="G5340" s="7">
        <f t="shared" si="418"/>
        <v>1.5</v>
      </c>
      <c r="H5340" s="7">
        <v>53.1</v>
      </c>
      <c r="I5340" s="7" t="s">
        <v>8</v>
      </c>
      <c r="J5340" s="7">
        <f t="shared" si="419"/>
        <v>53.1</v>
      </c>
      <c r="K5340" s="8">
        <f t="shared" si="420"/>
        <v>23.6</v>
      </c>
    </row>
    <row r="5341" spans="1:11" x14ac:dyDescent="0.25">
      <c r="A5341" s="1">
        <v>34</v>
      </c>
      <c r="B5341" s="1" t="str">
        <f t="shared" si="416"/>
        <v> Bulgaria</v>
      </c>
      <c r="C5341" s="1" t="str">
        <f t="shared" si="417"/>
        <v>Europa</v>
      </c>
      <c r="D5341" s="2">
        <v>39936639</v>
      </c>
      <c r="E5341" s="2" t="s">
        <v>5</v>
      </c>
      <c r="F5341" s="7">
        <v>200</v>
      </c>
      <c r="G5341" s="7">
        <f t="shared" si="418"/>
        <v>2</v>
      </c>
      <c r="H5341" s="7">
        <v>111.8</v>
      </c>
      <c r="I5341" s="7" t="s">
        <v>8</v>
      </c>
      <c r="J5341" s="7">
        <f t="shared" si="419"/>
        <v>111.8</v>
      </c>
      <c r="K5341" s="8">
        <f t="shared" si="420"/>
        <v>27.95</v>
      </c>
    </row>
    <row r="5342" spans="1:11" x14ac:dyDescent="0.25">
      <c r="A5342" s="1">
        <v>24</v>
      </c>
      <c r="B5342" s="1" t="str">
        <f t="shared" si="416"/>
        <v> China</v>
      </c>
      <c r="C5342" s="1" t="str">
        <f t="shared" si="417"/>
        <v>Asia</v>
      </c>
      <c r="D5342" s="2">
        <v>37847391</v>
      </c>
      <c r="E5342" s="2" t="s">
        <v>7</v>
      </c>
      <c r="F5342" s="7">
        <v>181</v>
      </c>
      <c r="G5342" s="7">
        <f t="shared" si="418"/>
        <v>1.81</v>
      </c>
      <c r="H5342" s="7">
        <v>180.8</v>
      </c>
      <c r="I5342" s="7" t="s">
        <v>6</v>
      </c>
      <c r="J5342" s="7">
        <f t="shared" si="419"/>
        <v>82.009500496000015</v>
      </c>
      <c r="K5342" s="8">
        <f t="shared" si="420"/>
        <v>25.032660937089837</v>
      </c>
    </row>
    <row r="5343" spans="1:11" x14ac:dyDescent="0.25">
      <c r="A5343" s="1">
        <v>10</v>
      </c>
      <c r="B5343" s="1" t="str">
        <f t="shared" si="416"/>
        <v> Chile</v>
      </c>
      <c r="C5343" s="1" t="str">
        <f t="shared" si="417"/>
        <v>Sudamérica</v>
      </c>
      <c r="D5343" s="2">
        <v>31087549</v>
      </c>
      <c r="E5343" s="2" t="s">
        <v>7</v>
      </c>
      <c r="F5343" s="7">
        <v>157</v>
      </c>
      <c r="G5343" s="7">
        <f t="shared" si="418"/>
        <v>1.57</v>
      </c>
      <c r="H5343" s="7">
        <v>146.19999999999999</v>
      </c>
      <c r="I5343" s="7" t="s">
        <v>6</v>
      </c>
      <c r="J5343" s="7">
        <f t="shared" si="419"/>
        <v>66.315204494</v>
      </c>
      <c r="K5343" s="8">
        <f t="shared" si="420"/>
        <v>26.903811308369505</v>
      </c>
    </row>
    <row r="5344" spans="1:11" x14ac:dyDescent="0.25">
      <c r="A5344" s="1">
        <v>4</v>
      </c>
      <c r="B5344" s="1" t="str">
        <f t="shared" si="416"/>
        <v> Mozambique</v>
      </c>
      <c r="C5344" s="1" t="str">
        <f t="shared" si="417"/>
        <v>África</v>
      </c>
      <c r="D5344" s="2">
        <v>24918134</v>
      </c>
      <c r="E5344" s="2" t="s">
        <v>7</v>
      </c>
      <c r="F5344" s="7">
        <v>136</v>
      </c>
      <c r="G5344" s="7">
        <f t="shared" si="418"/>
        <v>1.36</v>
      </c>
      <c r="H5344" s="7">
        <v>44.3</v>
      </c>
      <c r="I5344" s="7" t="s">
        <v>8</v>
      </c>
      <c r="J5344" s="7">
        <f t="shared" si="419"/>
        <v>44.3</v>
      </c>
      <c r="K5344" s="8">
        <f t="shared" si="420"/>
        <v>23.951124567474043</v>
      </c>
    </row>
    <row r="5345" spans="1:11" x14ac:dyDescent="0.25">
      <c r="A5345" s="1">
        <v>26</v>
      </c>
      <c r="B5345" s="1" t="str">
        <f t="shared" si="416"/>
        <v> Senegal</v>
      </c>
      <c r="C5345" s="1" t="str">
        <f t="shared" si="417"/>
        <v>África</v>
      </c>
      <c r="D5345" s="2">
        <v>71583846</v>
      </c>
      <c r="E5345" s="2" t="s">
        <v>7</v>
      </c>
      <c r="F5345" s="7">
        <v>159</v>
      </c>
      <c r="G5345" s="7">
        <f t="shared" si="418"/>
        <v>1.59</v>
      </c>
      <c r="H5345" s="7">
        <v>59.9</v>
      </c>
      <c r="I5345" s="7" t="s">
        <v>8</v>
      </c>
      <c r="J5345" s="7">
        <f t="shared" si="419"/>
        <v>59.9</v>
      </c>
      <c r="K5345" s="8">
        <f t="shared" si="420"/>
        <v>23.693683003045763</v>
      </c>
    </row>
    <row r="5346" spans="1:11" x14ac:dyDescent="0.25">
      <c r="A5346" s="1">
        <v>45</v>
      </c>
      <c r="B5346" s="1" t="str">
        <f t="shared" si="416"/>
        <v> Cuba</v>
      </c>
      <c r="C5346" s="1" t="str">
        <f t="shared" si="417"/>
        <v>Centroamérica</v>
      </c>
      <c r="D5346" s="2">
        <v>61853175</v>
      </c>
      <c r="E5346" s="2" t="s">
        <v>5</v>
      </c>
      <c r="F5346" s="7">
        <v>177</v>
      </c>
      <c r="G5346" s="7">
        <f t="shared" si="418"/>
        <v>1.77</v>
      </c>
      <c r="H5346" s="7">
        <v>86.2</v>
      </c>
      <c r="I5346" s="7" t="s">
        <v>8</v>
      </c>
      <c r="J5346" s="7">
        <f t="shared" si="419"/>
        <v>86.2</v>
      </c>
      <c r="K5346" s="8">
        <f t="shared" si="420"/>
        <v>27.514443486865204</v>
      </c>
    </row>
    <row r="5347" spans="1:11" x14ac:dyDescent="0.25">
      <c r="A5347" s="1">
        <v>44</v>
      </c>
      <c r="B5347" s="1" t="str">
        <f t="shared" si="416"/>
        <v> Yemen</v>
      </c>
      <c r="C5347" s="1" t="str">
        <f t="shared" si="417"/>
        <v>Medio Oriente</v>
      </c>
      <c r="D5347" s="2">
        <v>21282483</v>
      </c>
      <c r="E5347" s="2" t="s">
        <v>5</v>
      </c>
      <c r="F5347" s="7">
        <v>162</v>
      </c>
      <c r="G5347" s="7">
        <f t="shared" si="418"/>
        <v>1.62</v>
      </c>
      <c r="H5347" s="7">
        <v>65.8</v>
      </c>
      <c r="I5347" s="7" t="s">
        <v>8</v>
      </c>
      <c r="J5347" s="7">
        <f t="shared" si="419"/>
        <v>65.8</v>
      </c>
      <c r="K5347" s="8">
        <f t="shared" si="420"/>
        <v>25.072397500381033</v>
      </c>
    </row>
    <row r="5348" spans="1:11" x14ac:dyDescent="0.25">
      <c r="A5348" s="1">
        <v>67</v>
      </c>
      <c r="B5348" s="1" t="str">
        <f t="shared" si="416"/>
        <v> Samoa</v>
      </c>
      <c r="C5348" s="1" t="str">
        <f t="shared" si="417"/>
        <v>Oceanía</v>
      </c>
      <c r="D5348" s="2">
        <v>93355912</v>
      </c>
      <c r="E5348" s="2" t="s">
        <v>7</v>
      </c>
      <c r="F5348" s="7">
        <v>145</v>
      </c>
      <c r="G5348" s="7">
        <f t="shared" si="418"/>
        <v>1.45</v>
      </c>
      <c r="H5348" s="7">
        <v>145.5</v>
      </c>
      <c r="I5348" s="7" t="s">
        <v>6</v>
      </c>
      <c r="J5348" s="7">
        <f t="shared" si="419"/>
        <v>65.997689835000003</v>
      </c>
      <c r="K5348" s="8">
        <f t="shared" si="420"/>
        <v>31.39010218073722</v>
      </c>
    </row>
    <row r="5349" spans="1:11" x14ac:dyDescent="0.25">
      <c r="A5349" s="1">
        <v>47</v>
      </c>
      <c r="B5349" s="1" t="str">
        <f t="shared" si="416"/>
        <v> Malta</v>
      </c>
      <c r="C5349" s="1" t="str">
        <f t="shared" si="417"/>
        <v>África</v>
      </c>
      <c r="D5349" s="2">
        <v>94633283</v>
      </c>
      <c r="E5349" s="2" t="s">
        <v>7</v>
      </c>
      <c r="F5349" s="7">
        <v>128</v>
      </c>
      <c r="G5349" s="7">
        <f t="shared" si="418"/>
        <v>1.28</v>
      </c>
      <c r="H5349" s="7">
        <v>98.1</v>
      </c>
      <c r="I5349" s="7" t="s">
        <v>6</v>
      </c>
      <c r="J5349" s="7">
        <f t="shared" si="419"/>
        <v>44.497411497000002</v>
      </c>
      <c r="K5349" s="8">
        <f t="shared" si="420"/>
        <v>27.159064634399414</v>
      </c>
    </row>
    <row r="5350" spans="1:11" x14ac:dyDescent="0.25">
      <c r="A5350" s="1">
        <v>56</v>
      </c>
      <c r="B5350" s="1" t="str">
        <f t="shared" si="416"/>
        <v> Armenia</v>
      </c>
      <c r="C5350" s="1" t="str">
        <f t="shared" si="417"/>
        <v>Medio Oriente</v>
      </c>
      <c r="D5350" s="2">
        <v>55703412</v>
      </c>
      <c r="E5350" s="2" t="s">
        <v>7</v>
      </c>
      <c r="F5350" s="7">
        <v>155</v>
      </c>
      <c r="G5350" s="7">
        <f t="shared" si="418"/>
        <v>1.55</v>
      </c>
      <c r="H5350" s="7">
        <v>56.3</v>
      </c>
      <c r="I5350" s="7" t="s">
        <v>8</v>
      </c>
      <c r="J5350" s="7">
        <f t="shared" si="419"/>
        <v>56.3</v>
      </c>
      <c r="K5350" s="8">
        <f t="shared" si="420"/>
        <v>23.433922996878248</v>
      </c>
    </row>
    <row r="5351" spans="1:11" x14ac:dyDescent="0.25">
      <c r="A5351" s="1">
        <v>47</v>
      </c>
      <c r="B5351" s="1" t="str">
        <f t="shared" si="416"/>
        <v> Malta</v>
      </c>
      <c r="C5351" s="1" t="str">
        <f t="shared" si="417"/>
        <v>África</v>
      </c>
      <c r="D5351" s="2">
        <v>94500310</v>
      </c>
      <c r="E5351" s="2" t="s">
        <v>5</v>
      </c>
      <c r="F5351" s="7">
        <v>164</v>
      </c>
      <c r="G5351" s="7">
        <f t="shared" si="418"/>
        <v>1.64</v>
      </c>
      <c r="H5351" s="7">
        <v>146.80000000000001</v>
      </c>
      <c r="I5351" s="7" t="s">
        <v>6</v>
      </c>
      <c r="J5351" s="7">
        <f t="shared" si="419"/>
        <v>66.587359916000011</v>
      </c>
      <c r="K5351" s="8">
        <f t="shared" si="420"/>
        <v>24.757346786139212</v>
      </c>
    </row>
    <row r="5352" spans="1:11" x14ac:dyDescent="0.25">
      <c r="A5352" s="1">
        <v>16</v>
      </c>
      <c r="B5352" s="1" t="str">
        <f t="shared" si="416"/>
        <v> Vietnam</v>
      </c>
      <c r="C5352" s="1" t="str">
        <f t="shared" si="417"/>
        <v>Asia</v>
      </c>
      <c r="D5352" s="2">
        <v>64410162</v>
      </c>
      <c r="E5352" s="2" t="s">
        <v>7</v>
      </c>
      <c r="F5352" s="7">
        <v>135</v>
      </c>
      <c r="G5352" s="7">
        <f t="shared" si="418"/>
        <v>1.35</v>
      </c>
      <c r="H5352" s="7">
        <v>96.3</v>
      </c>
      <c r="I5352" s="7" t="s">
        <v>6</v>
      </c>
      <c r="J5352" s="7">
        <f t="shared" si="419"/>
        <v>43.680945231000003</v>
      </c>
      <c r="K5352" s="8">
        <f t="shared" si="420"/>
        <v>23.9675968345679</v>
      </c>
    </row>
    <row r="5353" spans="1:11" x14ac:dyDescent="0.25">
      <c r="A5353" s="1">
        <v>12</v>
      </c>
      <c r="B5353" s="1" t="str">
        <f t="shared" si="416"/>
        <v> Dominica</v>
      </c>
      <c r="C5353" s="1" t="str">
        <f t="shared" si="417"/>
        <v>Centroamérica</v>
      </c>
      <c r="D5353" s="2">
        <v>59915260</v>
      </c>
      <c r="E5353" s="2" t="s">
        <v>7</v>
      </c>
      <c r="F5353" s="7">
        <v>161</v>
      </c>
      <c r="G5353" s="7">
        <f t="shared" si="418"/>
        <v>1.61</v>
      </c>
      <c r="H5353" s="7">
        <v>174.8</v>
      </c>
      <c r="I5353" s="7" t="s">
        <v>6</v>
      </c>
      <c r="J5353" s="7">
        <f t="shared" si="419"/>
        <v>79.287946276000014</v>
      </c>
      <c r="K5353" s="8">
        <f t="shared" si="420"/>
        <v>30.588305341614909</v>
      </c>
    </row>
    <row r="5354" spans="1:11" x14ac:dyDescent="0.25">
      <c r="A5354" s="1">
        <v>3</v>
      </c>
      <c r="B5354" s="1" t="str">
        <f t="shared" si="416"/>
        <v> Uganda</v>
      </c>
      <c r="C5354" s="1" t="str">
        <f t="shared" si="417"/>
        <v>África</v>
      </c>
      <c r="D5354" s="2">
        <v>81240278</v>
      </c>
      <c r="E5354" s="2" t="s">
        <v>7</v>
      </c>
      <c r="F5354" s="7">
        <v>147</v>
      </c>
      <c r="G5354" s="7">
        <f t="shared" si="418"/>
        <v>1.47</v>
      </c>
      <c r="H5354" s="7">
        <v>52.3</v>
      </c>
      <c r="I5354" s="7" t="s">
        <v>8</v>
      </c>
      <c r="J5354" s="7">
        <f t="shared" si="419"/>
        <v>52.3</v>
      </c>
      <c r="K5354" s="8">
        <f t="shared" si="420"/>
        <v>24.202878430283679</v>
      </c>
    </row>
    <row r="5355" spans="1:11" x14ac:dyDescent="0.25">
      <c r="A5355" s="1">
        <v>8</v>
      </c>
      <c r="B5355" s="1" t="str">
        <f t="shared" si="416"/>
        <v> Paraguay</v>
      </c>
      <c r="C5355" s="1" t="str">
        <f t="shared" si="417"/>
        <v>Sudamérica</v>
      </c>
      <c r="D5355" s="2">
        <v>32494930</v>
      </c>
      <c r="E5355" s="2" t="s">
        <v>7</v>
      </c>
      <c r="F5355" s="7">
        <v>151</v>
      </c>
      <c r="G5355" s="7">
        <f t="shared" si="418"/>
        <v>1.51</v>
      </c>
      <c r="H5355" s="7">
        <v>135.4</v>
      </c>
      <c r="I5355" s="7" t="s">
        <v>6</v>
      </c>
      <c r="J5355" s="7">
        <f t="shared" si="419"/>
        <v>61.416406898000005</v>
      </c>
      <c r="K5355" s="8">
        <f t="shared" si="420"/>
        <v>26.935839172843298</v>
      </c>
    </row>
    <row r="5356" spans="1:11" x14ac:dyDescent="0.25">
      <c r="A5356" s="1">
        <v>3</v>
      </c>
      <c r="B5356" s="1" t="str">
        <f t="shared" si="416"/>
        <v> Uganda</v>
      </c>
      <c r="C5356" s="1" t="str">
        <f t="shared" si="417"/>
        <v>África</v>
      </c>
      <c r="D5356" s="2">
        <v>59557064</v>
      </c>
      <c r="E5356" s="2" t="s">
        <v>5</v>
      </c>
      <c r="F5356" s="7">
        <v>184</v>
      </c>
      <c r="G5356" s="7">
        <f t="shared" si="418"/>
        <v>1.84</v>
      </c>
      <c r="H5356" s="7">
        <v>158.1</v>
      </c>
      <c r="I5356" s="7" t="s">
        <v>6</v>
      </c>
      <c r="J5356" s="7">
        <f t="shared" si="419"/>
        <v>71.712953697000003</v>
      </c>
      <c r="K5356" s="8">
        <f t="shared" si="420"/>
        <v>21.181756172318053</v>
      </c>
    </row>
    <row r="5357" spans="1:11" x14ac:dyDescent="0.25">
      <c r="A5357" s="1">
        <v>21</v>
      </c>
      <c r="B5357" s="1" t="str">
        <f t="shared" si="416"/>
        <v> Guinea</v>
      </c>
      <c r="C5357" s="1" t="str">
        <f t="shared" si="417"/>
        <v>África</v>
      </c>
      <c r="D5357" s="2">
        <v>57372414</v>
      </c>
      <c r="E5357" s="2" t="s">
        <v>5</v>
      </c>
      <c r="F5357" s="7">
        <v>185</v>
      </c>
      <c r="G5357" s="7">
        <f t="shared" si="418"/>
        <v>1.85</v>
      </c>
      <c r="H5357" s="7">
        <v>76.599999999999994</v>
      </c>
      <c r="I5357" s="7" t="s">
        <v>8</v>
      </c>
      <c r="J5357" s="7">
        <f t="shared" si="419"/>
        <v>76.599999999999994</v>
      </c>
      <c r="K5357" s="8">
        <f t="shared" si="420"/>
        <v>22.381300219138055</v>
      </c>
    </row>
    <row r="5358" spans="1:11" x14ac:dyDescent="0.25">
      <c r="A5358" s="1">
        <v>19</v>
      </c>
      <c r="B5358" s="1" t="str">
        <f t="shared" si="416"/>
        <v> Somalia</v>
      </c>
      <c r="C5358" s="1" t="str">
        <f t="shared" si="417"/>
        <v>África</v>
      </c>
      <c r="D5358" s="2">
        <v>43951133</v>
      </c>
      <c r="E5358" s="2" t="s">
        <v>5</v>
      </c>
      <c r="F5358" s="7">
        <v>193</v>
      </c>
      <c r="G5358" s="7">
        <f t="shared" si="418"/>
        <v>1.93</v>
      </c>
      <c r="H5358" s="7">
        <v>84</v>
      </c>
      <c r="I5358" s="7" t="s">
        <v>8</v>
      </c>
      <c r="J5358" s="7">
        <f t="shared" si="419"/>
        <v>84</v>
      </c>
      <c r="K5358" s="8">
        <f t="shared" si="420"/>
        <v>22.550940964858118</v>
      </c>
    </row>
    <row r="5359" spans="1:11" x14ac:dyDescent="0.25">
      <c r="A5359" s="1">
        <v>24</v>
      </c>
      <c r="B5359" s="1" t="str">
        <f t="shared" si="416"/>
        <v> China</v>
      </c>
      <c r="C5359" s="1" t="str">
        <f t="shared" si="417"/>
        <v>Asia</v>
      </c>
      <c r="D5359" s="2">
        <v>68544763</v>
      </c>
      <c r="E5359" s="2" t="s">
        <v>7</v>
      </c>
      <c r="F5359" s="7">
        <v>163</v>
      </c>
      <c r="G5359" s="7">
        <f t="shared" si="418"/>
        <v>1.63</v>
      </c>
      <c r="H5359" s="7">
        <v>153</v>
      </c>
      <c r="I5359" s="7" t="s">
        <v>6</v>
      </c>
      <c r="J5359" s="7">
        <f t="shared" si="419"/>
        <v>69.399632609999998</v>
      </c>
      <c r="K5359" s="8">
        <f t="shared" si="420"/>
        <v>26.12052866498551</v>
      </c>
    </row>
    <row r="5360" spans="1:11" x14ac:dyDescent="0.25">
      <c r="A5360" s="1">
        <v>16</v>
      </c>
      <c r="B5360" s="1" t="str">
        <f t="shared" si="416"/>
        <v> Vietnam</v>
      </c>
      <c r="C5360" s="1" t="str">
        <f t="shared" si="417"/>
        <v>Asia</v>
      </c>
      <c r="D5360" s="2">
        <v>73712448</v>
      </c>
      <c r="E5360" s="2" t="s">
        <v>5</v>
      </c>
      <c r="F5360" s="7">
        <v>161</v>
      </c>
      <c r="G5360" s="7">
        <f t="shared" si="418"/>
        <v>1.61</v>
      </c>
      <c r="H5360" s="7">
        <v>135.4</v>
      </c>
      <c r="I5360" s="7" t="s">
        <v>6</v>
      </c>
      <c r="J5360" s="7">
        <f t="shared" si="419"/>
        <v>61.416406898000005</v>
      </c>
      <c r="K5360" s="8">
        <f t="shared" si="420"/>
        <v>23.693687318390495</v>
      </c>
    </row>
    <row r="5361" spans="1:11" x14ac:dyDescent="0.25">
      <c r="A5361" s="1">
        <v>49</v>
      </c>
      <c r="B5361" s="1" t="str">
        <f t="shared" si="416"/>
        <v> Uruguay</v>
      </c>
      <c r="C5361" s="1" t="str">
        <f t="shared" si="417"/>
        <v>Sudamérica</v>
      </c>
      <c r="D5361" s="2">
        <v>56448605</v>
      </c>
      <c r="E5361" s="2" t="s">
        <v>5</v>
      </c>
      <c r="F5361" s="7">
        <v>180</v>
      </c>
      <c r="G5361" s="7">
        <f t="shared" si="418"/>
        <v>1.8</v>
      </c>
      <c r="H5361" s="7">
        <v>189.8</v>
      </c>
      <c r="I5361" s="7" t="s">
        <v>6</v>
      </c>
      <c r="J5361" s="7">
        <f t="shared" si="419"/>
        <v>86.091831826000004</v>
      </c>
      <c r="K5361" s="8">
        <f t="shared" si="420"/>
        <v>26.57155303271605</v>
      </c>
    </row>
    <row r="5362" spans="1:11" x14ac:dyDescent="0.25">
      <c r="A5362" s="1">
        <v>50</v>
      </c>
      <c r="B5362" s="1" t="str">
        <f t="shared" si="416"/>
        <v> Venezuela</v>
      </c>
      <c r="C5362" s="1" t="str">
        <f t="shared" si="417"/>
        <v>Sudamérica</v>
      </c>
      <c r="D5362" s="2">
        <v>78464795</v>
      </c>
      <c r="E5362" s="2" t="s">
        <v>7</v>
      </c>
      <c r="F5362" s="7">
        <v>159</v>
      </c>
      <c r="G5362" s="7">
        <f t="shared" si="418"/>
        <v>1.59</v>
      </c>
      <c r="H5362" s="7">
        <v>170.4</v>
      </c>
      <c r="I5362" s="7" t="s">
        <v>6</v>
      </c>
      <c r="J5362" s="7">
        <f t="shared" si="419"/>
        <v>77.292139848000005</v>
      </c>
      <c r="K5362" s="8">
        <f t="shared" si="420"/>
        <v>30.573213024801234</v>
      </c>
    </row>
    <row r="5363" spans="1:11" x14ac:dyDescent="0.25">
      <c r="A5363" s="1">
        <v>10</v>
      </c>
      <c r="B5363" s="1" t="str">
        <f t="shared" si="416"/>
        <v> Chile</v>
      </c>
      <c r="C5363" s="1" t="str">
        <f t="shared" si="417"/>
        <v>Sudamérica</v>
      </c>
      <c r="D5363" s="2">
        <v>54525843</v>
      </c>
      <c r="E5363" s="2" t="s">
        <v>7</v>
      </c>
      <c r="F5363" s="7">
        <v>157</v>
      </c>
      <c r="G5363" s="7">
        <f t="shared" si="418"/>
        <v>1.57</v>
      </c>
      <c r="H5363" s="7">
        <v>70.3</v>
      </c>
      <c r="I5363" s="7" t="s">
        <v>8</v>
      </c>
      <c r="J5363" s="7">
        <f t="shared" si="419"/>
        <v>70.3</v>
      </c>
      <c r="K5363" s="8">
        <f t="shared" si="420"/>
        <v>28.520426792161953</v>
      </c>
    </row>
    <row r="5364" spans="1:11" x14ac:dyDescent="0.25">
      <c r="A5364" s="1">
        <v>8</v>
      </c>
      <c r="B5364" s="1" t="str">
        <f t="shared" si="416"/>
        <v> Paraguay</v>
      </c>
      <c r="C5364" s="1" t="str">
        <f t="shared" si="417"/>
        <v>Sudamérica</v>
      </c>
      <c r="D5364" s="2">
        <v>60898943</v>
      </c>
      <c r="E5364" s="2" t="s">
        <v>5</v>
      </c>
      <c r="F5364" s="7">
        <v>157</v>
      </c>
      <c r="G5364" s="7">
        <f t="shared" si="418"/>
        <v>1.57</v>
      </c>
      <c r="H5364" s="7">
        <v>67.7</v>
      </c>
      <c r="I5364" s="7" t="s">
        <v>8</v>
      </c>
      <c r="J5364" s="7">
        <f t="shared" si="419"/>
        <v>67.7</v>
      </c>
      <c r="K5364" s="8">
        <f t="shared" si="420"/>
        <v>27.465617266420544</v>
      </c>
    </row>
    <row r="5365" spans="1:11" x14ac:dyDescent="0.25">
      <c r="A5365" s="1">
        <v>13</v>
      </c>
      <c r="B5365" s="1" t="str">
        <f t="shared" si="416"/>
        <v> Barbados</v>
      </c>
      <c r="C5365" s="1" t="str">
        <f t="shared" si="417"/>
        <v>Centroamérica</v>
      </c>
      <c r="D5365" s="2">
        <v>65483305</v>
      </c>
      <c r="E5365" s="2" t="s">
        <v>5</v>
      </c>
      <c r="F5365" s="7">
        <v>192</v>
      </c>
      <c r="G5365" s="7">
        <f t="shared" si="418"/>
        <v>1.92</v>
      </c>
      <c r="H5365" s="7">
        <v>196</v>
      </c>
      <c r="I5365" s="7" t="s">
        <v>6</v>
      </c>
      <c r="J5365" s="7">
        <f t="shared" si="419"/>
        <v>88.904104520000004</v>
      </c>
      <c r="K5365" s="8">
        <f t="shared" si="420"/>
        <v>24.116781825086807</v>
      </c>
    </row>
    <row r="5366" spans="1:11" x14ac:dyDescent="0.25">
      <c r="A5366" s="1">
        <v>39</v>
      </c>
      <c r="B5366" s="1" t="str">
        <f t="shared" si="416"/>
        <v> Portugal</v>
      </c>
      <c r="C5366" s="1" t="str">
        <f t="shared" si="417"/>
        <v>Europa</v>
      </c>
      <c r="D5366" s="2">
        <v>51128616</v>
      </c>
      <c r="E5366" s="2" t="s">
        <v>7</v>
      </c>
      <c r="F5366" s="7">
        <v>166</v>
      </c>
      <c r="G5366" s="7">
        <f t="shared" si="418"/>
        <v>1.66</v>
      </c>
      <c r="H5366" s="7">
        <v>144.19999999999999</v>
      </c>
      <c r="I5366" s="7" t="s">
        <v>6</v>
      </c>
      <c r="J5366" s="7">
        <f t="shared" si="419"/>
        <v>65.408019753999994</v>
      </c>
      <c r="K5366" s="8">
        <f t="shared" si="420"/>
        <v>23.736398517201334</v>
      </c>
    </row>
    <row r="5367" spans="1:11" x14ac:dyDescent="0.25">
      <c r="A5367" s="1">
        <v>23</v>
      </c>
      <c r="B5367" s="1" t="str">
        <f t="shared" si="416"/>
        <v> Sri Lanka</v>
      </c>
      <c r="C5367" s="1" t="str">
        <f t="shared" si="417"/>
        <v>Asia</v>
      </c>
      <c r="D5367" s="2">
        <v>85396026</v>
      </c>
      <c r="E5367" s="2" t="s">
        <v>7</v>
      </c>
      <c r="F5367" s="7">
        <v>159</v>
      </c>
      <c r="G5367" s="7">
        <f t="shared" si="418"/>
        <v>1.59</v>
      </c>
      <c r="H5367" s="7">
        <v>54.6</v>
      </c>
      <c r="I5367" s="7" t="s">
        <v>8</v>
      </c>
      <c r="J5367" s="7">
        <f t="shared" si="419"/>
        <v>54.6</v>
      </c>
      <c r="K5367" s="8">
        <f t="shared" si="420"/>
        <v>21.597246944345553</v>
      </c>
    </row>
    <row r="5368" spans="1:11" x14ac:dyDescent="0.25">
      <c r="A5368" s="1">
        <v>13</v>
      </c>
      <c r="B5368" s="1" t="str">
        <f t="shared" si="416"/>
        <v> Barbados</v>
      </c>
      <c r="C5368" s="1" t="str">
        <f t="shared" si="417"/>
        <v>Centroamérica</v>
      </c>
      <c r="D5368" s="2">
        <v>44093993</v>
      </c>
      <c r="E5368" s="2" t="s">
        <v>7</v>
      </c>
      <c r="F5368" s="7">
        <v>165</v>
      </c>
      <c r="G5368" s="7">
        <f t="shared" si="418"/>
        <v>1.65</v>
      </c>
      <c r="H5368" s="7">
        <v>180.6</v>
      </c>
      <c r="I5368" s="7" t="s">
        <v>6</v>
      </c>
      <c r="J5368" s="7">
        <f t="shared" si="419"/>
        <v>81.918782022000002</v>
      </c>
      <c r="K5368" s="8">
        <f t="shared" si="420"/>
        <v>30.089543442424247</v>
      </c>
    </row>
    <row r="5369" spans="1:11" x14ac:dyDescent="0.25">
      <c r="A5369" s="1">
        <v>15</v>
      </c>
      <c r="B5369" s="1" t="str">
        <f t="shared" si="416"/>
        <v> Burundi</v>
      </c>
      <c r="C5369" s="1" t="str">
        <f t="shared" si="417"/>
        <v>África</v>
      </c>
      <c r="D5369" s="2">
        <v>47080210</v>
      </c>
      <c r="E5369" s="2" t="s">
        <v>7</v>
      </c>
      <c r="F5369" s="7">
        <v>160</v>
      </c>
      <c r="G5369" s="7">
        <f t="shared" si="418"/>
        <v>1.6</v>
      </c>
      <c r="H5369" s="7">
        <v>116.8</v>
      </c>
      <c r="I5369" s="7" t="s">
        <v>6</v>
      </c>
      <c r="J5369" s="7">
        <f t="shared" si="419"/>
        <v>52.979588816000003</v>
      </c>
      <c r="K5369" s="8">
        <f t="shared" si="420"/>
        <v>20.695151881249998</v>
      </c>
    </row>
    <row r="5370" spans="1:11" x14ac:dyDescent="0.25">
      <c r="A5370" s="1">
        <v>52</v>
      </c>
      <c r="B5370" s="1" t="str">
        <f t="shared" si="416"/>
        <v> Guatemala</v>
      </c>
      <c r="C5370" s="1" t="str">
        <f t="shared" si="417"/>
        <v>Centroamérica</v>
      </c>
      <c r="D5370" s="2">
        <v>57128348</v>
      </c>
      <c r="E5370" s="2" t="s">
        <v>7</v>
      </c>
      <c r="F5370" s="7">
        <v>132</v>
      </c>
      <c r="G5370" s="7">
        <f t="shared" si="418"/>
        <v>1.32</v>
      </c>
      <c r="H5370" s="7">
        <v>95.5</v>
      </c>
      <c r="I5370" s="7" t="s">
        <v>6</v>
      </c>
      <c r="J5370" s="7">
        <f t="shared" si="419"/>
        <v>43.318071334999999</v>
      </c>
      <c r="K5370" s="8">
        <f t="shared" si="420"/>
        <v>24.861152051767675</v>
      </c>
    </row>
    <row r="5371" spans="1:11" x14ac:dyDescent="0.25">
      <c r="A5371" s="1">
        <v>56</v>
      </c>
      <c r="B5371" s="1" t="str">
        <f t="shared" si="416"/>
        <v> Armenia</v>
      </c>
      <c r="C5371" s="1" t="str">
        <f t="shared" si="417"/>
        <v>Medio Oriente</v>
      </c>
      <c r="D5371" s="2">
        <v>50912264</v>
      </c>
      <c r="E5371" s="2" t="s">
        <v>7</v>
      </c>
      <c r="F5371" s="7">
        <v>151</v>
      </c>
      <c r="G5371" s="7">
        <f t="shared" si="418"/>
        <v>1.51</v>
      </c>
      <c r="H5371" s="7">
        <v>130.69999999999999</v>
      </c>
      <c r="I5371" s="7" t="s">
        <v>6</v>
      </c>
      <c r="J5371" s="7">
        <f t="shared" si="419"/>
        <v>59.284522758999998</v>
      </c>
      <c r="K5371" s="8">
        <f t="shared" si="420"/>
        <v>26.000843278364982</v>
      </c>
    </row>
    <row r="5372" spans="1:11" x14ac:dyDescent="0.25">
      <c r="A5372" s="1">
        <v>13</v>
      </c>
      <c r="B5372" s="1" t="str">
        <f t="shared" si="416"/>
        <v> Barbados</v>
      </c>
      <c r="C5372" s="1" t="str">
        <f t="shared" si="417"/>
        <v>Centroamérica</v>
      </c>
      <c r="D5372" s="2">
        <v>42885718</v>
      </c>
      <c r="E5372" s="2" t="s">
        <v>5</v>
      </c>
      <c r="F5372" s="7">
        <v>183</v>
      </c>
      <c r="G5372" s="7">
        <f t="shared" si="418"/>
        <v>1.83</v>
      </c>
      <c r="H5372" s="7">
        <v>196</v>
      </c>
      <c r="I5372" s="7" t="s">
        <v>6</v>
      </c>
      <c r="J5372" s="7">
        <f t="shared" si="419"/>
        <v>88.904104520000004</v>
      </c>
      <c r="K5372" s="8">
        <f t="shared" si="420"/>
        <v>26.547255672011705</v>
      </c>
    </row>
    <row r="5373" spans="1:11" x14ac:dyDescent="0.25">
      <c r="A5373" s="1">
        <v>15</v>
      </c>
      <c r="B5373" s="1" t="str">
        <f t="shared" si="416"/>
        <v> Burundi</v>
      </c>
      <c r="C5373" s="1" t="str">
        <f t="shared" si="417"/>
        <v>África</v>
      </c>
      <c r="D5373" s="2">
        <v>20732904</v>
      </c>
      <c r="E5373" s="2" t="s">
        <v>5</v>
      </c>
      <c r="F5373" s="7">
        <v>172</v>
      </c>
      <c r="G5373" s="7">
        <f t="shared" si="418"/>
        <v>1.72</v>
      </c>
      <c r="H5373" s="7">
        <v>137.30000000000001</v>
      </c>
      <c r="I5373" s="7" t="s">
        <v>6</v>
      </c>
      <c r="J5373" s="7">
        <f t="shared" si="419"/>
        <v>62.278232401000011</v>
      </c>
      <c r="K5373" s="8">
        <f t="shared" si="420"/>
        <v>21.0513224719443</v>
      </c>
    </row>
    <row r="5374" spans="1:11" x14ac:dyDescent="0.25">
      <c r="A5374" s="1">
        <v>23</v>
      </c>
      <c r="B5374" s="1" t="str">
        <f t="shared" si="416"/>
        <v> Sri Lanka</v>
      </c>
      <c r="C5374" s="1" t="str">
        <f t="shared" si="417"/>
        <v>Asia</v>
      </c>
      <c r="D5374" s="2">
        <v>33524810</v>
      </c>
      <c r="E5374" s="2" t="s">
        <v>7</v>
      </c>
      <c r="F5374" s="7">
        <v>168</v>
      </c>
      <c r="G5374" s="7">
        <f t="shared" si="418"/>
        <v>1.68</v>
      </c>
      <c r="H5374" s="7">
        <v>136.5</v>
      </c>
      <c r="I5374" s="7" t="s">
        <v>6</v>
      </c>
      <c r="J5374" s="7">
        <f t="shared" si="419"/>
        <v>61.915358505</v>
      </c>
      <c r="K5374" s="8">
        <f t="shared" si="420"/>
        <v>21.937130989583338</v>
      </c>
    </row>
    <row r="5375" spans="1:11" x14ac:dyDescent="0.25">
      <c r="A5375" s="1">
        <v>57</v>
      </c>
      <c r="B5375" s="1" t="str">
        <f t="shared" si="416"/>
        <v> Argentina</v>
      </c>
      <c r="C5375" s="1" t="str">
        <f t="shared" si="417"/>
        <v>Sudamérica</v>
      </c>
      <c r="D5375" s="2">
        <v>70719539</v>
      </c>
      <c r="E5375" s="2" t="s">
        <v>5</v>
      </c>
      <c r="F5375" s="7">
        <v>180</v>
      </c>
      <c r="G5375" s="7">
        <f t="shared" si="418"/>
        <v>1.8</v>
      </c>
      <c r="H5375" s="7">
        <v>201.7</v>
      </c>
      <c r="I5375" s="7" t="s">
        <v>6</v>
      </c>
      <c r="J5375" s="7">
        <f t="shared" si="419"/>
        <v>91.489581028999993</v>
      </c>
      <c r="K5375" s="8">
        <f t="shared" si="420"/>
        <v>28.237525008950612</v>
      </c>
    </row>
    <row r="5376" spans="1:11" x14ac:dyDescent="0.25">
      <c r="A5376" s="1">
        <v>25</v>
      </c>
      <c r="B5376" s="1" t="str">
        <f t="shared" si="416"/>
        <v> Zambia</v>
      </c>
      <c r="C5376" s="1" t="str">
        <f t="shared" si="417"/>
        <v>África</v>
      </c>
      <c r="D5376" s="2">
        <v>55205215</v>
      </c>
      <c r="E5376" s="2" t="s">
        <v>5</v>
      </c>
      <c r="F5376" s="7">
        <v>180</v>
      </c>
      <c r="G5376" s="7">
        <f t="shared" si="418"/>
        <v>1.8</v>
      </c>
      <c r="H5376" s="7">
        <v>146.6</v>
      </c>
      <c r="I5376" s="7" t="s">
        <v>6</v>
      </c>
      <c r="J5376" s="7">
        <f t="shared" si="419"/>
        <v>66.496641441999998</v>
      </c>
      <c r="K5376" s="8">
        <f t="shared" si="420"/>
        <v>20.523654766049379</v>
      </c>
    </row>
    <row r="5377" spans="1:11" x14ac:dyDescent="0.25">
      <c r="A5377" s="1">
        <v>15</v>
      </c>
      <c r="B5377" s="1" t="str">
        <f t="shared" si="416"/>
        <v> Burundi</v>
      </c>
      <c r="C5377" s="1" t="str">
        <f t="shared" si="417"/>
        <v>África</v>
      </c>
      <c r="D5377" s="2">
        <v>84493991</v>
      </c>
      <c r="E5377" s="2" t="s">
        <v>5</v>
      </c>
      <c r="F5377" s="7">
        <v>169</v>
      </c>
      <c r="G5377" s="7">
        <f t="shared" si="418"/>
        <v>1.69</v>
      </c>
      <c r="H5377" s="7">
        <v>62.3</v>
      </c>
      <c r="I5377" s="7" t="s">
        <v>8</v>
      </c>
      <c r="J5377" s="7">
        <f t="shared" si="419"/>
        <v>62.3</v>
      </c>
      <c r="K5377" s="8">
        <f t="shared" si="420"/>
        <v>21.812961731031827</v>
      </c>
    </row>
    <row r="5378" spans="1:11" x14ac:dyDescent="0.25">
      <c r="A5378" s="1">
        <v>26</v>
      </c>
      <c r="B5378" s="1" t="str">
        <f t="shared" si="416"/>
        <v> Senegal</v>
      </c>
      <c r="C5378" s="1" t="str">
        <f t="shared" si="417"/>
        <v>África</v>
      </c>
      <c r="D5378" s="2">
        <v>85057773</v>
      </c>
      <c r="E5378" s="2" t="s">
        <v>7</v>
      </c>
      <c r="F5378" s="7">
        <v>173</v>
      </c>
      <c r="G5378" s="7">
        <f t="shared" si="418"/>
        <v>1.73</v>
      </c>
      <c r="H5378" s="7">
        <v>77.099999999999994</v>
      </c>
      <c r="I5378" s="7" t="s">
        <v>8</v>
      </c>
      <c r="J5378" s="7">
        <f t="shared" si="419"/>
        <v>77.099999999999994</v>
      </c>
      <c r="K5378" s="8">
        <f t="shared" si="420"/>
        <v>25.760967623375318</v>
      </c>
    </row>
    <row r="5379" spans="1:11" x14ac:dyDescent="0.25">
      <c r="A5379" s="1">
        <v>35</v>
      </c>
      <c r="B5379" s="1" t="str">
        <f t="shared" ref="B5379:B5442" si="421">+VLOOKUP(A5379,$R$2:$S$68,2,FALSE)</f>
        <v> Cabo Verde</v>
      </c>
      <c r="C5379" s="1" t="str">
        <f t="shared" ref="C5379:C5442" si="422">+VLOOKUP(B5379,$O$2:$P$68,2,FALSE)</f>
        <v>África</v>
      </c>
      <c r="D5379" s="2">
        <v>61887321</v>
      </c>
      <c r="E5379" s="2" t="s">
        <v>5</v>
      </c>
      <c r="F5379" s="7">
        <v>217</v>
      </c>
      <c r="G5379" s="7">
        <f t="shared" ref="G5379:G5442" si="423">+F5379/100</f>
        <v>2.17</v>
      </c>
      <c r="H5379" s="7">
        <v>248</v>
      </c>
      <c r="I5379" s="7" t="s">
        <v>6</v>
      </c>
      <c r="J5379" s="7">
        <f t="shared" ref="J5379:J5442" si="424">+IF(I5379="lb",H5379*0.45359237,H5379)</f>
        <v>112.49090776</v>
      </c>
      <c r="K5379" s="8">
        <f t="shared" ref="K5379:K5442" si="425">+J5379/G5379^2</f>
        <v>23.888999078341016</v>
      </c>
    </row>
    <row r="5380" spans="1:11" x14ac:dyDescent="0.25">
      <c r="A5380" s="1">
        <v>20</v>
      </c>
      <c r="B5380" s="1" t="str">
        <f t="shared" si="421"/>
        <v> Laos</v>
      </c>
      <c r="C5380" s="1" t="str">
        <f t="shared" si="422"/>
        <v>Asia</v>
      </c>
      <c r="D5380" s="2">
        <v>44304412</v>
      </c>
      <c r="E5380" s="2" t="s">
        <v>5</v>
      </c>
      <c r="F5380" s="7">
        <v>143</v>
      </c>
      <c r="G5380" s="7">
        <f t="shared" si="423"/>
        <v>1.43</v>
      </c>
      <c r="H5380" s="7">
        <v>104.3</v>
      </c>
      <c r="I5380" s="7" t="s">
        <v>6</v>
      </c>
      <c r="J5380" s="7">
        <f t="shared" si="424"/>
        <v>47.309684191000002</v>
      </c>
      <c r="K5380" s="8">
        <f t="shared" si="425"/>
        <v>23.135451215707374</v>
      </c>
    </row>
    <row r="5381" spans="1:11" x14ac:dyDescent="0.25">
      <c r="A5381" s="1">
        <v>61</v>
      </c>
      <c r="B5381" s="1" t="str">
        <f t="shared" si="421"/>
        <v> Jamaica</v>
      </c>
      <c r="C5381" s="1" t="str">
        <f t="shared" si="422"/>
        <v>Centroamérica</v>
      </c>
      <c r="D5381" s="2">
        <v>46703268</v>
      </c>
      <c r="E5381" s="2" t="s">
        <v>5</v>
      </c>
      <c r="F5381" s="7">
        <v>182</v>
      </c>
      <c r="G5381" s="7">
        <f t="shared" si="423"/>
        <v>1.82</v>
      </c>
      <c r="H5381" s="7">
        <v>204.1</v>
      </c>
      <c r="I5381" s="7" t="s">
        <v>6</v>
      </c>
      <c r="J5381" s="7">
        <f t="shared" si="424"/>
        <v>92.578202716999996</v>
      </c>
      <c r="K5381" s="8">
        <f t="shared" si="425"/>
        <v>27.948980412087909</v>
      </c>
    </row>
    <row r="5382" spans="1:11" x14ac:dyDescent="0.25">
      <c r="A5382" s="1">
        <v>62</v>
      </c>
      <c r="B5382" s="1" t="str">
        <f t="shared" si="421"/>
        <v> Bahamas</v>
      </c>
      <c r="C5382" s="1" t="str">
        <f t="shared" si="422"/>
        <v>Centroamérica</v>
      </c>
      <c r="D5382" s="2">
        <v>17826928</v>
      </c>
      <c r="E5382" s="2" t="s">
        <v>5</v>
      </c>
      <c r="F5382" s="7">
        <v>148</v>
      </c>
      <c r="G5382" s="7">
        <f t="shared" si="423"/>
        <v>1.48</v>
      </c>
      <c r="H5382" s="7">
        <v>65.400000000000006</v>
      </c>
      <c r="I5382" s="7" t="s">
        <v>8</v>
      </c>
      <c r="J5382" s="7">
        <f t="shared" si="424"/>
        <v>65.400000000000006</v>
      </c>
      <c r="K5382" s="8">
        <f t="shared" si="425"/>
        <v>29.857560262965674</v>
      </c>
    </row>
    <row r="5383" spans="1:11" x14ac:dyDescent="0.25">
      <c r="A5383" s="1">
        <v>46</v>
      </c>
      <c r="B5383" s="1" t="str">
        <f t="shared" si="421"/>
        <v> Australia</v>
      </c>
      <c r="C5383" s="1" t="str">
        <f t="shared" si="422"/>
        <v>Oceanía</v>
      </c>
      <c r="D5383" s="2">
        <v>21995433</v>
      </c>
      <c r="E5383" s="2" t="s">
        <v>7</v>
      </c>
      <c r="F5383" s="7">
        <v>159</v>
      </c>
      <c r="G5383" s="7">
        <f t="shared" si="423"/>
        <v>1.59</v>
      </c>
      <c r="H5383" s="7">
        <v>145.9</v>
      </c>
      <c r="I5383" s="7" t="s">
        <v>6</v>
      </c>
      <c r="J5383" s="7">
        <f t="shared" si="424"/>
        <v>66.179126783000001</v>
      </c>
      <c r="K5383" s="8">
        <f t="shared" si="425"/>
        <v>26.177416551164903</v>
      </c>
    </row>
    <row r="5384" spans="1:11" x14ac:dyDescent="0.25">
      <c r="A5384" s="1">
        <v>15</v>
      </c>
      <c r="B5384" s="1" t="str">
        <f t="shared" si="421"/>
        <v> Burundi</v>
      </c>
      <c r="C5384" s="1" t="str">
        <f t="shared" si="422"/>
        <v>África</v>
      </c>
      <c r="D5384" s="2">
        <v>92680057</v>
      </c>
      <c r="E5384" s="2" t="s">
        <v>5</v>
      </c>
      <c r="F5384" s="7">
        <v>182</v>
      </c>
      <c r="G5384" s="7">
        <f t="shared" si="423"/>
        <v>1.82</v>
      </c>
      <c r="H5384" s="7">
        <v>77.599999999999994</v>
      </c>
      <c r="I5384" s="7" t="s">
        <v>8</v>
      </c>
      <c r="J5384" s="7">
        <f t="shared" si="424"/>
        <v>77.599999999999994</v>
      </c>
      <c r="K5384" s="8">
        <f t="shared" si="425"/>
        <v>23.427122328221227</v>
      </c>
    </row>
    <row r="5385" spans="1:11" x14ac:dyDescent="0.25">
      <c r="A5385" s="1">
        <v>10</v>
      </c>
      <c r="B5385" s="1" t="str">
        <f t="shared" si="421"/>
        <v> Chile</v>
      </c>
      <c r="C5385" s="1" t="str">
        <f t="shared" si="422"/>
        <v>Sudamérica</v>
      </c>
      <c r="D5385" s="2">
        <v>72482335</v>
      </c>
      <c r="E5385" s="2" t="s">
        <v>7</v>
      </c>
      <c r="F5385" s="7">
        <v>170</v>
      </c>
      <c r="G5385" s="7">
        <f t="shared" si="423"/>
        <v>1.7</v>
      </c>
      <c r="H5385" s="7">
        <v>78.599999999999994</v>
      </c>
      <c r="I5385" s="7" t="s">
        <v>8</v>
      </c>
      <c r="J5385" s="7">
        <f t="shared" si="424"/>
        <v>78.599999999999994</v>
      </c>
      <c r="K5385" s="8">
        <f t="shared" si="425"/>
        <v>27.197231833910035</v>
      </c>
    </row>
    <row r="5386" spans="1:11" x14ac:dyDescent="0.25">
      <c r="A5386" s="1">
        <v>7</v>
      </c>
      <c r="B5386" s="1" t="str">
        <f t="shared" si="421"/>
        <v> Tanzania</v>
      </c>
      <c r="C5386" s="1" t="str">
        <f t="shared" si="422"/>
        <v>África</v>
      </c>
      <c r="D5386" s="2">
        <v>32015517</v>
      </c>
      <c r="E5386" s="2" t="s">
        <v>5</v>
      </c>
      <c r="F5386" s="7">
        <v>146</v>
      </c>
      <c r="G5386" s="7">
        <f t="shared" si="423"/>
        <v>1.46</v>
      </c>
      <c r="H5386" s="7">
        <v>53</v>
      </c>
      <c r="I5386" s="7" t="s">
        <v>8</v>
      </c>
      <c r="J5386" s="7">
        <f t="shared" si="424"/>
        <v>53</v>
      </c>
      <c r="K5386" s="8">
        <f t="shared" si="425"/>
        <v>24.86395196096829</v>
      </c>
    </row>
    <row r="5387" spans="1:11" x14ac:dyDescent="0.25">
      <c r="A5387" s="1">
        <v>52</v>
      </c>
      <c r="B5387" s="1" t="str">
        <f t="shared" si="421"/>
        <v> Guatemala</v>
      </c>
      <c r="C5387" s="1" t="str">
        <f t="shared" si="422"/>
        <v>Centroamérica</v>
      </c>
      <c r="D5387" s="2">
        <v>23295270</v>
      </c>
      <c r="E5387" s="2" t="s">
        <v>5</v>
      </c>
      <c r="F5387" s="7">
        <v>176</v>
      </c>
      <c r="G5387" s="7">
        <f t="shared" si="423"/>
        <v>1.76</v>
      </c>
      <c r="H5387" s="7">
        <v>191.8</v>
      </c>
      <c r="I5387" s="7" t="s">
        <v>6</v>
      </c>
      <c r="J5387" s="7">
        <f t="shared" si="424"/>
        <v>86.999016566000009</v>
      </c>
      <c r="K5387" s="8">
        <f t="shared" si="425"/>
        <v>28.085942848011367</v>
      </c>
    </row>
    <row r="5388" spans="1:11" x14ac:dyDescent="0.25">
      <c r="A5388" s="1">
        <v>45</v>
      </c>
      <c r="B5388" s="1" t="str">
        <f t="shared" si="421"/>
        <v> Cuba</v>
      </c>
      <c r="C5388" s="1" t="str">
        <f t="shared" si="422"/>
        <v>Centroamérica</v>
      </c>
      <c r="D5388" s="2">
        <v>38613490</v>
      </c>
      <c r="E5388" s="2" t="s">
        <v>5</v>
      </c>
      <c r="F5388" s="7">
        <v>160</v>
      </c>
      <c r="G5388" s="7">
        <f t="shared" si="423"/>
        <v>1.6</v>
      </c>
      <c r="H5388" s="7">
        <v>121.9</v>
      </c>
      <c r="I5388" s="7" t="s">
        <v>6</v>
      </c>
      <c r="J5388" s="7">
        <f t="shared" si="424"/>
        <v>55.292909903000009</v>
      </c>
      <c r="K5388" s="8">
        <f t="shared" si="425"/>
        <v>21.598792930859375</v>
      </c>
    </row>
    <row r="5389" spans="1:11" x14ac:dyDescent="0.25">
      <c r="A5389" s="1">
        <v>26</v>
      </c>
      <c r="B5389" s="1" t="str">
        <f t="shared" si="421"/>
        <v> Senegal</v>
      </c>
      <c r="C5389" s="1" t="str">
        <f t="shared" si="422"/>
        <v>África</v>
      </c>
      <c r="D5389" s="2">
        <v>12091098</v>
      </c>
      <c r="E5389" s="2" t="s">
        <v>5</v>
      </c>
      <c r="F5389" s="7">
        <v>155</v>
      </c>
      <c r="G5389" s="7">
        <f t="shared" si="423"/>
        <v>1.55</v>
      </c>
      <c r="H5389" s="7">
        <v>106.7</v>
      </c>
      <c r="I5389" s="7" t="s">
        <v>6</v>
      </c>
      <c r="J5389" s="7">
        <f t="shared" si="424"/>
        <v>48.398305879000006</v>
      </c>
      <c r="K5389" s="8">
        <f t="shared" si="425"/>
        <v>20.14497643246618</v>
      </c>
    </row>
    <row r="5390" spans="1:11" x14ac:dyDescent="0.25">
      <c r="A5390" s="1">
        <v>36</v>
      </c>
      <c r="B5390" s="1" t="str">
        <f t="shared" si="421"/>
        <v> Montenegro</v>
      </c>
      <c r="C5390" s="1" t="str">
        <f t="shared" si="422"/>
        <v>Europa</v>
      </c>
      <c r="D5390" s="2">
        <v>95143341</v>
      </c>
      <c r="E5390" s="2" t="s">
        <v>5</v>
      </c>
      <c r="F5390" s="7">
        <v>170</v>
      </c>
      <c r="G5390" s="7">
        <f t="shared" si="423"/>
        <v>1.7</v>
      </c>
      <c r="H5390" s="7">
        <v>159.19999999999999</v>
      </c>
      <c r="I5390" s="7" t="s">
        <v>6</v>
      </c>
      <c r="J5390" s="7">
        <f t="shared" si="424"/>
        <v>72.211905303999998</v>
      </c>
      <c r="K5390" s="8">
        <f t="shared" si="425"/>
        <v>24.986818444290659</v>
      </c>
    </row>
    <row r="5391" spans="1:11" x14ac:dyDescent="0.25">
      <c r="A5391" s="1">
        <v>56</v>
      </c>
      <c r="B5391" s="1" t="str">
        <f t="shared" si="421"/>
        <v> Armenia</v>
      </c>
      <c r="C5391" s="1" t="str">
        <f t="shared" si="422"/>
        <v>Medio Oriente</v>
      </c>
      <c r="D5391" s="2">
        <v>65501847</v>
      </c>
      <c r="E5391" s="2" t="s">
        <v>7</v>
      </c>
      <c r="F5391" s="7">
        <v>154</v>
      </c>
      <c r="G5391" s="7">
        <f t="shared" si="423"/>
        <v>1.54</v>
      </c>
      <c r="H5391" s="7">
        <v>61.9</v>
      </c>
      <c r="I5391" s="7" t="s">
        <v>8</v>
      </c>
      <c r="J5391" s="7">
        <f t="shared" si="424"/>
        <v>61.9</v>
      </c>
      <c r="K5391" s="8">
        <f t="shared" si="425"/>
        <v>26.100522853769608</v>
      </c>
    </row>
    <row r="5392" spans="1:11" x14ac:dyDescent="0.25">
      <c r="A5392" s="1">
        <v>55</v>
      </c>
      <c r="B5392" s="1" t="str">
        <f t="shared" si="421"/>
        <v> Honduras</v>
      </c>
      <c r="C5392" s="1" t="str">
        <f t="shared" si="422"/>
        <v>Centroamérica</v>
      </c>
      <c r="D5392" s="2">
        <v>82906981</v>
      </c>
      <c r="E5392" s="2" t="s">
        <v>7</v>
      </c>
      <c r="F5392" s="7">
        <v>130</v>
      </c>
      <c r="G5392" s="7">
        <f t="shared" si="423"/>
        <v>1.3</v>
      </c>
      <c r="H5392" s="7">
        <v>41.5</v>
      </c>
      <c r="I5392" s="7" t="s">
        <v>8</v>
      </c>
      <c r="J5392" s="7">
        <f t="shared" si="424"/>
        <v>41.5</v>
      </c>
      <c r="K5392" s="8">
        <f t="shared" si="425"/>
        <v>24.556213017751478</v>
      </c>
    </row>
    <row r="5393" spans="1:11" x14ac:dyDescent="0.25">
      <c r="A5393" s="1">
        <v>42</v>
      </c>
      <c r="B5393" s="1" t="str">
        <f t="shared" si="421"/>
        <v> Mauritania</v>
      </c>
      <c r="C5393" s="1" t="str">
        <f t="shared" si="422"/>
        <v>África</v>
      </c>
      <c r="D5393" s="2">
        <v>14349515</v>
      </c>
      <c r="E5393" s="2" t="s">
        <v>5</v>
      </c>
      <c r="F5393" s="7">
        <v>173</v>
      </c>
      <c r="G5393" s="7">
        <f t="shared" si="423"/>
        <v>1.73</v>
      </c>
      <c r="H5393" s="7">
        <v>138.19999999999999</v>
      </c>
      <c r="I5393" s="7" t="s">
        <v>6</v>
      </c>
      <c r="J5393" s="7">
        <f t="shared" si="424"/>
        <v>62.686465534</v>
      </c>
      <c r="K5393" s="8">
        <f t="shared" si="425"/>
        <v>20.945058483076615</v>
      </c>
    </row>
    <row r="5394" spans="1:11" x14ac:dyDescent="0.25">
      <c r="A5394" s="1">
        <v>42</v>
      </c>
      <c r="B5394" s="1" t="str">
        <f t="shared" si="421"/>
        <v> Mauritania</v>
      </c>
      <c r="C5394" s="1" t="str">
        <f t="shared" si="422"/>
        <v>África</v>
      </c>
      <c r="D5394" s="2">
        <v>43479704</v>
      </c>
      <c r="E5394" s="2" t="s">
        <v>5</v>
      </c>
      <c r="F5394" s="7">
        <v>154</v>
      </c>
      <c r="G5394" s="7">
        <f t="shared" si="423"/>
        <v>1.54</v>
      </c>
      <c r="H5394" s="7">
        <v>60.6</v>
      </c>
      <c r="I5394" s="7" t="s">
        <v>8</v>
      </c>
      <c r="J5394" s="7">
        <f t="shared" si="424"/>
        <v>60.6</v>
      </c>
      <c r="K5394" s="8">
        <f t="shared" si="425"/>
        <v>25.552369708213867</v>
      </c>
    </row>
    <row r="5395" spans="1:11" x14ac:dyDescent="0.25">
      <c r="A5395" s="1">
        <v>57</v>
      </c>
      <c r="B5395" s="1" t="str">
        <f t="shared" si="421"/>
        <v> Argentina</v>
      </c>
      <c r="C5395" s="1" t="str">
        <f t="shared" si="422"/>
        <v>Sudamérica</v>
      </c>
      <c r="D5395" s="2">
        <v>24403952</v>
      </c>
      <c r="E5395" s="2" t="s">
        <v>7</v>
      </c>
      <c r="F5395" s="7">
        <v>170</v>
      </c>
      <c r="G5395" s="7">
        <f t="shared" si="423"/>
        <v>1.7</v>
      </c>
      <c r="H5395" s="7">
        <v>77.2</v>
      </c>
      <c r="I5395" s="7" t="s">
        <v>8</v>
      </c>
      <c r="J5395" s="7">
        <f t="shared" si="424"/>
        <v>77.2</v>
      </c>
      <c r="K5395" s="8">
        <f t="shared" si="425"/>
        <v>26.712802768166092</v>
      </c>
    </row>
    <row r="5396" spans="1:11" x14ac:dyDescent="0.25">
      <c r="A5396" s="1">
        <v>29</v>
      </c>
      <c r="B5396" s="1" t="str">
        <f t="shared" si="421"/>
        <v> Angola</v>
      </c>
      <c r="C5396" s="1" t="str">
        <f t="shared" si="422"/>
        <v>África</v>
      </c>
      <c r="D5396" s="2">
        <v>85814861</v>
      </c>
      <c r="E5396" s="2" t="s">
        <v>5</v>
      </c>
      <c r="F5396" s="7">
        <v>187</v>
      </c>
      <c r="G5396" s="7">
        <f t="shared" si="423"/>
        <v>1.87</v>
      </c>
      <c r="H5396" s="7">
        <v>181.9</v>
      </c>
      <c r="I5396" s="7" t="s">
        <v>6</v>
      </c>
      <c r="J5396" s="7">
        <f t="shared" si="424"/>
        <v>82.50845210300001</v>
      </c>
      <c r="K5396" s="8">
        <f t="shared" si="425"/>
        <v>23.59474165775401</v>
      </c>
    </row>
    <row r="5397" spans="1:11" x14ac:dyDescent="0.25">
      <c r="A5397" s="1">
        <v>5</v>
      </c>
      <c r="B5397" s="1" t="str">
        <f t="shared" si="421"/>
        <v> Togo</v>
      </c>
      <c r="C5397" s="1" t="str">
        <f t="shared" si="422"/>
        <v>África</v>
      </c>
      <c r="D5397" s="2">
        <v>41235672</v>
      </c>
      <c r="E5397" s="2" t="s">
        <v>7</v>
      </c>
      <c r="F5397" s="7">
        <v>158</v>
      </c>
      <c r="G5397" s="7">
        <f t="shared" si="423"/>
        <v>1.58</v>
      </c>
      <c r="H5397" s="7">
        <v>131.6</v>
      </c>
      <c r="I5397" s="7" t="s">
        <v>6</v>
      </c>
      <c r="J5397" s="7">
        <f t="shared" si="424"/>
        <v>59.692755892000001</v>
      </c>
      <c r="K5397" s="8">
        <f t="shared" si="425"/>
        <v>23.911534967152697</v>
      </c>
    </row>
    <row r="5398" spans="1:11" x14ac:dyDescent="0.25">
      <c r="A5398" s="1">
        <v>12</v>
      </c>
      <c r="B5398" s="1" t="str">
        <f t="shared" si="421"/>
        <v> Dominica</v>
      </c>
      <c r="C5398" s="1" t="str">
        <f t="shared" si="422"/>
        <v>Centroamérica</v>
      </c>
      <c r="D5398" s="2">
        <v>79024293</v>
      </c>
      <c r="E5398" s="2" t="s">
        <v>7</v>
      </c>
      <c r="F5398" s="7">
        <v>182</v>
      </c>
      <c r="G5398" s="7">
        <f t="shared" si="423"/>
        <v>1.82</v>
      </c>
      <c r="H5398" s="7">
        <v>75.900000000000006</v>
      </c>
      <c r="I5398" s="7" t="s">
        <v>8</v>
      </c>
      <c r="J5398" s="7">
        <f t="shared" si="424"/>
        <v>75.900000000000006</v>
      </c>
      <c r="K5398" s="8">
        <f t="shared" si="425"/>
        <v>22.913899287525663</v>
      </c>
    </row>
    <row r="5399" spans="1:11" x14ac:dyDescent="0.25">
      <c r="A5399" s="1">
        <v>33</v>
      </c>
      <c r="B5399" s="1" t="str">
        <f t="shared" si="421"/>
        <v> Serbia</v>
      </c>
      <c r="C5399" s="1" t="str">
        <f t="shared" si="422"/>
        <v>Europa</v>
      </c>
      <c r="D5399" s="2">
        <v>99050687</v>
      </c>
      <c r="E5399" s="2" t="s">
        <v>5</v>
      </c>
      <c r="F5399" s="7">
        <v>158</v>
      </c>
      <c r="G5399" s="7">
        <f t="shared" si="423"/>
        <v>1.58</v>
      </c>
      <c r="H5399" s="7">
        <v>65</v>
      </c>
      <c r="I5399" s="7" t="s">
        <v>8</v>
      </c>
      <c r="J5399" s="7">
        <f t="shared" si="424"/>
        <v>65</v>
      </c>
      <c r="K5399" s="8">
        <f t="shared" si="425"/>
        <v>26.037493991347535</v>
      </c>
    </row>
    <row r="5400" spans="1:11" x14ac:dyDescent="0.25">
      <c r="A5400" s="1">
        <v>7</v>
      </c>
      <c r="B5400" s="1" t="str">
        <f t="shared" si="421"/>
        <v> Tanzania</v>
      </c>
      <c r="C5400" s="1" t="str">
        <f t="shared" si="422"/>
        <v>África</v>
      </c>
      <c r="D5400" s="2">
        <v>86754801</v>
      </c>
      <c r="E5400" s="2" t="s">
        <v>7</v>
      </c>
      <c r="F5400" s="7">
        <v>144</v>
      </c>
      <c r="G5400" s="7">
        <f t="shared" si="423"/>
        <v>1.44</v>
      </c>
      <c r="H5400" s="7">
        <v>47.4</v>
      </c>
      <c r="I5400" s="7" t="s">
        <v>8</v>
      </c>
      <c r="J5400" s="7">
        <f t="shared" si="424"/>
        <v>47.4</v>
      </c>
      <c r="K5400" s="8">
        <f t="shared" si="425"/>
        <v>22.858796296296298</v>
      </c>
    </row>
    <row r="5401" spans="1:11" x14ac:dyDescent="0.25">
      <c r="A5401" s="1">
        <v>58</v>
      </c>
      <c r="B5401" s="1" t="str">
        <f t="shared" si="421"/>
        <v> Guyana</v>
      </c>
      <c r="C5401" s="1" t="str">
        <f t="shared" si="422"/>
        <v>Sudamérica</v>
      </c>
      <c r="D5401" s="2">
        <v>62934733</v>
      </c>
      <c r="E5401" s="2" t="s">
        <v>7</v>
      </c>
      <c r="F5401" s="7">
        <v>147</v>
      </c>
      <c r="G5401" s="7">
        <f t="shared" si="423"/>
        <v>1.47</v>
      </c>
      <c r="H5401" s="7">
        <v>54.5</v>
      </c>
      <c r="I5401" s="7" t="s">
        <v>8</v>
      </c>
      <c r="J5401" s="7">
        <f t="shared" si="424"/>
        <v>54.5</v>
      </c>
      <c r="K5401" s="8">
        <f t="shared" si="425"/>
        <v>25.220972742838633</v>
      </c>
    </row>
    <row r="5402" spans="1:11" x14ac:dyDescent="0.25">
      <c r="A5402" s="1">
        <v>48</v>
      </c>
      <c r="B5402" s="1" t="str">
        <f t="shared" si="421"/>
        <v> Vanuatu</v>
      </c>
      <c r="C5402" s="1" t="str">
        <f t="shared" si="422"/>
        <v>Oceanía</v>
      </c>
      <c r="D5402" s="2">
        <v>83206202</v>
      </c>
      <c r="E5402" s="2" t="s">
        <v>5</v>
      </c>
      <c r="F5402" s="7">
        <v>149</v>
      </c>
      <c r="G5402" s="7">
        <f t="shared" si="423"/>
        <v>1.49</v>
      </c>
      <c r="H5402" s="7">
        <v>112.2</v>
      </c>
      <c r="I5402" s="7" t="s">
        <v>6</v>
      </c>
      <c r="J5402" s="7">
        <f t="shared" si="424"/>
        <v>50.893063914000003</v>
      </c>
      <c r="K5402" s="8">
        <f t="shared" si="425"/>
        <v>22.923770962569254</v>
      </c>
    </row>
    <row r="5403" spans="1:11" x14ac:dyDescent="0.25">
      <c r="A5403" s="1">
        <v>12</v>
      </c>
      <c r="B5403" s="1" t="str">
        <f t="shared" si="421"/>
        <v> Dominica</v>
      </c>
      <c r="C5403" s="1" t="str">
        <f t="shared" si="422"/>
        <v>Centroamérica</v>
      </c>
      <c r="D5403" s="2">
        <v>11132536</v>
      </c>
      <c r="E5403" s="2" t="s">
        <v>7</v>
      </c>
      <c r="F5403" s="7">
        <v>163</v>
      </c>
      <c r="G5403" s="7">
        <f t="shared" si="423"/>
        <v>1.63</v>
      </c>
      <c r="H5403" s="7">
        <v>160.5</v>
      </c>
      <c r="I5403" s="7" t="s">
        <v>6</v>
      </c>
      <c r="J5403" s="7">
        <f t="shared" si="424"/>
        <v>72.801575385000007</v>
      </c>
      <c r="K5403" s="8">
        <f t="shared" si="425"/>
        <v>27.400946736798527</v>
      </c>
    </row>
    <row r="5404" spans="1:11" x14ac:dyDescent="0.25">
      <c r="A5404" s="1">
        <v>53</v>
      </c>
      <c r="B5404" s="1" t="str">
        <f t="shared" si="421"/>
        <v> Georgia</v>
      </c>
      <c r="C5404" s="1" t="str">
        <f t="shared" si="422"/>
        <v>Medio Oriente</v>
      </c>
      <c r="D5404" s="2">
        <v>36341848</v>
      </c>
      <c r="E5404" s="2" t="s">
        <v>7</v>
      </c>
      <c r="F5404" s="7">
        <v>180</v>
      </c>
      <c r="G5404" s="7">
        <f t="shared" si="423"/>
        <v>1.8</v>
      </c>
      <c r="H5404" s="7">
        <v>205.9</v>
      </c>
      <c r="I5404" s="7" t="s">
        <v>6</v>
      </c>
      <c r="J5404" s="7">
        <f t="shared" si="424"/>
        <v>93.394668983000003</v>
      </c>
      <c r="K5404" s="8">
        <f t="shared" si="425"/>
        <v>28.825515118209875</v>
      </c>
    </row>
    <row r="5405" spans="1:11" x14ac:dyDescent="0.25">
      <c r="A5405" s="1">
        <v>3</v>
      </c>
      <c r="B5405" s="1" t="str">
        <f t="shared" si="421"/>
        <v> Uganda</v>
      </c>
      <c r="C5405" s="1" t="str">
        <f t="shared" si="422"/>
        <v>África</v>
      </c>
      <c r="D5405" s="2">
        <v>40027423</v>
      </c>
      <c r="E5405" s="2" t="s">
        <v>5</v>
      </c>
      <c r="F5405" s="7">
        <v>145</v>
      </c>
      <c r="G5405" s="7">
        <f t="shared" si="423"/>
        <v>1.45</v>
      </c>
      <c r="H5405" s="7">
        <v>49.2</v>
      </c>
      <c r="I5405" s="7" t="s">
        <v>8</v>
      </c>
      <c r="J5405" s="7">
        <f t="shared" si="424"/>
        <v>49.2</v>
      </c>
      <c r="K5405" s="8">
        <f t="shared" si="425"/>
        <v>23.400713436385256</v>
      </c>
    </row>
    <row r="5406" spans="1:11" x14ac:dyDescent="0.25">
      <c r="A5406" s="1">
        <v>21</v>
      </c>
      <c r="B5406" s="1" t="str">
        <f t="shared" si="421"/>
        <v> Guinea</v>
      </c>
      <c r="C5406" s="1" t="str">
        <f t="shared" si="422"/>
        <v>África</v>
      </c>
      <c r="D5406" s="2">
        <v>28475585</v>
      </c>
      <c r="E5406" s="2" t="s">
        <v>5</v>
      </c>
      <c r="F5406" s="7">
        <v>159</v>
      </c>
      <c r="G5406" s="7">
        <f t="shared" si="423"/>
        <v>1.59</v>
      </c>
      <c r="H5406" s="7">
        <v>55.1</v>
      </c>
      <c r="I5406" s="7" t="s">
        <v>8</v>
      </c>
      <c r="J5406" s="7">
        <f t="shared" si="424"/>
        <v>55.1</v>
      </c>
      <c r="K5406" s="8">
        <f t="shared" si="425"/>
        <v>21.795023931015386</v>
      </c>
    </row>
    <row r="5407" spans="1:11" x14ac:dyDescent="0.25">
      <c r="A5407" s="1">
        <v>16</v>
      </c>
      <c r="B5407" s="1" t="str">
        <f t="shared" si="421"/>
        <v> Vietnam</v>
      </c>
      <c r="C5407" s="1" t="str">
        <f t="shared" si="422"/>
        <v>Asia</v>
      </c>
      <c r="D5407" s="2">
        <v>55786622</v>
      </c>
      <c r="E5407" s="2" t="s">
        <v>5</v>
      </c>
      <c r="F5407" s="7">
        <v>163</v>
      </c>
      <c r="G5407" s="7">
        <f t="shared" si="423"/>
        <v>1.63</v>
      </c>
      <c r="H5407" s="7">
        <v>123.7</v>
      </c>
      <c r="I5407" s="7" t="s">
        <v>6</v>
      </c>
      <c r="J5407" s="7">
        <f t="shared" si="424"/>
        <v>56.109376169000001</v>
      </c>
      <c r="K5407" s="8">
        <f t="shared" si="425"/>
        <v>21.118362064435999</v>
      </c>
    </row>
    <row r="5408" spans="1:11" x14ac:dyDescent="0.25">
      <c r="A5408" s="1">
        <v>23</v>
      </c>
      <c r="B5408" s="1" t="str">
        <f t="shared" si="421"/>
        <v> Sri Lanka</v>
      </c>
      <c r="C5408" s="1" t="str">
        <f t="shared" si="422"/>
        <v>Asia</v>
      </c>
      <c r="D5408" s="2">
        <v>82487025</v>
      </c>
      <c r="E5408" s="2" t="s">
        <v>7</v>
      </c>
      <c r="F5408" s="7">
        <v>160</v>
      </c>
      <c r="G5408" s="7">
        <f t="shared" si="423"/>
        <v>1.6</v>
      </c>
      <c r="H5408" s="7">
        <v>145.5</v>
      </c>
      <c r="I5408" s="7" t="s">
        <v>6</v>
      </c>
      <c r="J5408" s="7">
        <f t="shared" si="424"/>
        <v>65.997689835000003</v>
      </c>
      <c r="K5408" s="8">
        <f t="shared" si="425"/>
        <v>25.780347591796872</v>
      </c>
    </row>
    <row r="5409" spans="1:11" x14ac:dyDescent="0.25">
      <c r="A5409" s="1">
        <v>5</v>
      </c>
      <c r="B5409" s="1" t="str">
        <f t="shared" si="421"/>
        <v> Togo</v>
      </c>
      <c r="C5409" s="1" t="str">
        <f t="shared" si="422"/>
        <v>África</v>
      </c>
      <c r="D5409" s="2">
        <v>67867829</v>
      </c>
      <c r="E5409" s="2" t="s">
        <v>5</v>
      </c>
      <c r="F5409" s="7">
        <v>176</v>
      </c>
      <c r="G5409" s="7">
        <f t="shared" si="423"/>
        <v>1.76</v>
      </c>
      <c r="H5409" s="7">
        <v>73.900000000000006</v>
      </c>
      <c r="I5409" s="7" t="s">
        <v>8</v>
      </c>
      <c r="J5409" s="7">
        <f t="shared" si="424"/>
        <v>73.900000000000006</v>
      </c>
      <c r="K5409" s="8">
        <f t="shared" si="425"/>
        <v>23.85717975206612</v>
      </c>
    </row>
    <row r="5410" spans="1:11" x14ac:dyDescent="0.25">
      <c r="A5410" s="1">
        <v>10</v>
      </c>
      <c r="B5410" s="1" t="str">
        <f t="shared" si="421"/>
        <v> Chile</v>
      </c>
      <c r="C5410" s="1" t="str">
        <f t="shared" si="422"/>
        <v>Sudamérica</v>
      </c>
      <c r="D5410" s="2">
        <v>71913242</v>
      </c>
      <c r="E5410" s="2" t="s">
        <v>7</v>
      </c>
      <c r="F5410" s="7">
        <v>154</v>
      </c>
      <c r="G5410" s="7">
        <f t="shared" si="423"/>
        <v>1.54</v>
      </c>
      <c r="H5410" s="7">
        <v>66.7</v>
      </c>
      <c r="I5410" s="7" t="s">
        <v>8</v>
      </c>
      <c r="J5410" s="7">
        <f t="shared" si="424"/>
        <v>66.7</v>
      </c>
      <c r="K5410" s="8">
        <f t="shared" si="425"/>
        <v>28.124472929667736</v>
      </c>
    </row>
    <row r="5411" spans="1:11" x14ac:dyDescent="0.25">
      <c r="A5411" s="1">
        <v>31</v>
      </c>
      <c r="B5411" s="1" t="str">
        <f t="shared" si="421"/>
        <v> Gambia</v>
      </c>
      <c r="C5411" s="1" t="str">
        <f t="shared" si="422"/>
        <v>África</v>
      </c>
      <c r="D5411" s="2">
        <v>46025352</v>
      </c>
      <c r="E5411" s="2" t="s">
        <v>7</v>
      </c>
      <c r="F5411" s="7">
        <v>161</v>
      </c>
      <c r="G5411" s="7">
        <f t="shared" si="423"/>
        <v>1.61</v>
      </c>
      <c r="H5411" s="7">
        <v>60.1</v>
      </c>
      <c r="I5411" s="7" t="s">
        <v>8</v>
      </c>
      <c r="J5411" s="7">
        <f t="shared" si="424"/>
        <v>60.1</v>
      </c>
      <c r="K5411" s="8">
        <f t="shared" si="425"/>
        <v>23.185833879865744</v>
      </c>
    </row>
    <row r="5412" spans="1:11" x14ac:dyDescent="0.25">
      <c r="A5412" s="1">
        <v>65</v>
      </c>
      <c r="B5412" s="1" t="str">
        <f t="shared" si="421"/>
        <v> Kuwait</v>
      </c>
      <c r="C5412" s="1" t="str">
        <f t="shared" si="422"/>
        <v>Medio Oriente</v>
      </c>
      <c r="D5412" s="2">
        <v>84714962</v>
      </c>
      <c r="E5412" s="2" t="s">
        <v>7</v>
      </c>
      <c r="F5412" s="7">
        <v>175</v>
      </c>
      <c r="G5412" s="7">
        <f t="shared" si="423"/>
        <v>1.75</v>
      </c>
      <c r="H5412" s="7">
        <v>83.8</v>
      </c>
      <c r="I5412" s="7" t="s">
        <v>8</v>
      </c>
      <c r="J5412" s="7">
        <f t="shared" si="424"/>
        <v>83.8</v>
      </c>
      <c r="K5412" s="8">
        <f t="shared" si="425"/>
        <v>27.363265306122447</v>
      </c>
    </row>
    <row r="5413" spans="1:11" x14ac:dyDescent="0.25">
      <c r="A5413" s="1">
        <v>31</v>
      </c>
      <c r="B5413" s="1" t="str">
        <f t="shared" si="421"/>
        <v> Gambia</v>
      </c>
      <c r="C5413" s="1" t="str">
        <f t="shared" si="422"/>
        <v>África</v>
      </c>
      <c r="D5413" s="2">
        <v>58328106</v>
      </c>
      <c r="E5413" s="2" t="s">
        <v>7</v>
      </c>
      <c r="F5413" s="7">
        <v>170</v>
      </c>
      <c r="G5413" s="7">
        <f t="shared" si="423"/>
        <v>1.7</v>
      </c>
      <c r="H5413" s="7">
        <v>185.2</v>
      </c>
      <c r="I5413" s="7" t="s">
        <v>6</v>
      </c>
      <c r="J5413" s="7">
        <f t="shared" si="424"/>
        <v>84.005306923999996</v>
      </c>
      <c r="K5413" s="8">
        <f t="shared" si="425"/>
        <v>29.067580250519033</v>
      </c>
    </row>
    <row r="5414" spans="1:11" x14ac:dyDescent="0.25">
      <c r="A5414" s="1">
        <v>48</v>
      </c>
      <c r="B5414" s="1" t="str">
        <f t="shared" si="421"/>
        <v> Vanuatu</v>
      </c>
      <c r="C5414" s="1" t="str">
        <f t="shared" si="422"/>
        <v>Oceanía</v>
      </c>
      <c r="D5414" s="2">
        <v>39297689</v>
      </c>
      <c r="E5414" s="2" t="s">
        <v>5</v>
      </c>
      <c r="F5414" s="7">
        <v>170</v>
      </c>
      <c r="G5414" s="7">
        <f t="shared" si="423"/>
        <v>1.7</v>
      </c>
      <c r="H5414" s="7">
        <v>163.80000000000001</v>
      </c>
      <c r="I5414" s="7" t="s">
        <v>6</v>
      </c>
      <c r="J5414" s="7">
        <f t="shared" si="424"/>
        <v>74.298430206000006</v>
      </c>
      <c r="K5414" s="8">
        <f t="shared" si="425"/>
        <v>25.708799379238759</v>
      </c>
    </row>
    <row r="5415" spans="1:11" x14ac:dyDescent="0.25">
      <c r="A5415" s="1">
        <v>29</v>
      </c>
      <c r="B5415" s="1" t="str">
        <f t="shared" si="421"/>
        <v> Angola</v>
      </c>
      <c r="C5415" s="1" t="str">
        <f t="shared" si="422"/>
        <v>África</v>
      </c>
      <c r="D5415" s="2">
        <v>13641590</v>
      </c>
      <c r="E5415" s="2" t="s">
        <v>7</v>
      </c>
      <c r="F5415" s="7">
        <v>165</v>
      </c>
      <c r="G5415" s="7">
        <f t="shared" si="423"/>
        <v>1.65</v>
      </c>
      <c r="H5415" s="7">
        <v>71.5</v>
      </c>
      <c r="I5415" s="7" t="s">
        <v>8</v>
      </c>
      <c r="J5415" s="7">
        <f t="shared" si="424"/>
        <v>71.5</v>
      </c>
      <c r="K5415" s="8">
        <f t="shared" si="425"/>
        <v>26.262626262626267</v>
      </c>
    </row>
    <row r="5416" spans="1:11" x14ac:dyDescent="0.25">
      <c r="A5416" s="1">
        <v>53</v>
      </c>
      <c r="B5416" s="1" t="str">
        <f t="shared" si="421"/>
        <v> Georgia</v>
      </c>
      <c r="C5416" s="1" t="str">
        <f t="shared" si="422"/>
        <v>Medio Oriente</v>
      </c>
      <c r="D5416" s="2">
        <v>99284819</v>
      </c>
      <c r="E5416" s="2" t="s">
        <v>5</v>
      </c>
      <c r="F5416" s="7">
        <v>165</v>
      </c>
      <c r="G5416" s="7">
        <f t="shared" si="423"/>
        <v>1.65</v>
      </c>
      <c r="H5416" s="7">
        <v>79.7</v>
      </c>
      <c r="I5416" s="7" t="s">
        <v>8</v>
      </c>
      <c r="J5416" s="7">
        <f t="shared" si="424"/>
        <v>79.7</v>
      </c>
      <c r="K5416" s="8">
        <f t="shared" si="425"/>
        <v>29.274563820018368</v>
      </c>
    </row>
    <row r="5417" spans="1:11" x14ac:dyDescent="0.25">
      <c r="A5417" s="1">
        <v>55</v>
      </c>
      <c r="B5417" s="1" t="str">
        <f t="shared" si="421"/>
        <v> Honduras</v>
      </c>
      <c r="C5417" s="1" t="str">
        <f t="shared" si="422"/>
        <v>Centroamérica</v>
      </c>
      <c r="D5417" s="2">
        <v>27355698</v>
      </c>
      <c r="E5417" s="2" t="s">
        <v>5</v>
      </c>
      <c r="F5417" s="7">
        <v>176</v>
      </c>
      <c r="G5417" s="7">
        <f t="shared" si="423"/>
        <v>1.76</v>
      </c>
      <c r="H5417" s="7">
        <v>193.6</v>
      </c>
      <c r="I5417" s="7" t="s">
        <v>6</v>
      </c>
      <c r="J5417" s="7">
        <f t="shared" si="424"/>
        <v>87.815482832000001</v>
      </c>
      <c r="K5417" s="8">
        <f t="shared" si="425"/>
        <v>28.349523125000001</v>
      </c>
    </row>
    <row r="5418" spans="1:11" x14ac:dyDescent="0.25">
      <c r="A5418" s="1">
        <v>56</v>
      </c>
      <c r="B5418" s="1" t="str">
        <f t="shared" si="421"/>
        <v> Armenia</v>
      </c>
      <c r="C5418" s="1" t="str">
        <f t="shared" si="422"/>
        <v>Medio Oriente</v>
      </c>
      <c r="D5418" s="2">
        <v>53415784</v>
      </c>
      <c r="E5418" s="2" t="s">
        <v>5</v>
      </c>
      <c r="F5418" s="7">
        <v>151</v>
      </c>
      <c r="G5418" s="7">
        <f t="shared" si="423"/>
        <v>1.51</v>
      </c>
      <c r="H5418" s="7">
        <v>61.6</v>
      </c>
      <c r="I5418" s="7" t="s">
        <v>8</v>
      </c>
      <c r="J5418" s="7">
        <f t="shared" si="424"/>
        <v>61.6</v>
      </c>
      <c r="K5418" s="8">
        <f t="shared" si="425"/>
        <v>27.016358931625806</v>
      </c>
    </row>
    <row r="5419" spans="1:11" x14ac:dyDescent="0.25">
      <c r="A5419" s="1">
        <v>26</v>
      </c>
      <c r="B5419" s="1" t="str">
        <f t="shared" si="421"/>
        <v> Senegal</v>
      </c>
      <c r="C5419" s="1" t="str">
        <f t="shared" si="422"/>
        <v>África</v>
      </c>
      <c r="D5419" s="2">
        <v>76415222</v>
      </c>
      <c r="E5419" s="2" t="s">
        <v>5</v>
      </c>
      <c r="F5419" s="7">
        <v>194</v>
      </c>
      <c r="G5419" s="7">
        <f t="shared" si="423"/>
        <v>1.94</v>
      </c>
      <c r="H5419" s="7">
        <v>83.5</v>
      </c>
      <c r="I5419" s="7" t="s">
        <v>8</v>
      </c>
      <c r="J5419" s="7">
        <f t="shared" si="424"/>
        <v>83.5</v>
      </c>
      <c r="K5419" s="8">
        <f t="shared" si="425"/>
        <v>22.186204697629929</v>
      </c>
    </row>
    <row r="5420" spans="1:11" x14ac:dyDescent="0.25">
      <c r="A5420" s="1">
        <v>30</v>
      </c>
      <c r="B5420" s="1" t="str">
        <f t="shared" si="421"/>
        <v> Liberia</v>
      </c>
      <c r="C5420" s="1" t="str">
        <f t="shared" si="422"/>
        <v>África</v>
      </c>
      <c r="D5420" s="2">
        <v>91574591</v>
      </c>
      <c r="E5420" s="2" t="s">
        <v>7</v>
      </c>
      <c r="F5420" s="7">
        <v>152</v>
      </c>
      <c r="G5420" s="7">
        <f t="shared" si="423"/>
        <v>1.52</v>
      </c>
      <c r="H5420" s="7">
        <v>61</v>
      </c>
      <c r="I5420" s="7" t="s">
        <v>8</v>
      </c>
      <c r="J5420" s="7">
        <f t="shared" si="424"/>
        <v>61</v>
      </c>
      <c r="K5420" s="8">
        <f t="shared" si="425"/>
        <v>26.402354570637119</v>
      </c>
    </row>
    <row r="5421" spans="1:11" x14ac:dyDescent="0.25">
      <c r="A5421" s="1">
        <v>39</v>
      </c>
      <c r="B5421" s="1" t="str">
        <f t="shared" si="421"/>
        <v> Portugal</v>
      </c>
      <c r="C5421" s="1" t="str">
        <f t="shared" si="422"/>
        <v>Europa</v>
      </c>
      <c r="D5421" s="2">
        <v>14306341</v>
      </c>
      <c r="E5421" s="2" t="s">
        <v>5</v>
      </c>
      <c r="F5421" s="7">
        <v>185</v>
      </c>
      <c r="G5421" s="7">
        <f t="shared" si="423"/>
        <v>1.85</v>
      </c>
      <c r="H5421" s="7">
        <v>96.9</v>
      </c>
      <c r="I5421" s="7" t="s">
        <v>8</v>
      </c>
      <c r="J5421" s="7">
        <f t="shared" si="424"/>
        <v>96.9</v>
      </c>
      <c r="K5421" s="8">
        <f t="shared" si="425"/>
        <v>28.312636961285609</v>
      </c>
    </row>
    <row r="5422" spans="1:11" x14ac:dyDescent="0.25">
      <c r="A5422" s="1">
        <v>36</v>
      </c>
      <c r="B5422" s="1" t="str">
        <f t="shared" si="421"/>
        <v> Montenegro</v>
      </c>
      <c r="C5422" s="1" t="str">
        <f t="shared" si="422"/>
        <v>Europa</v>
      </c>
      <c r="D5422" s="2">
        <v>32264355</v>
      </c>
      <c r="E5422" s="2" t="s">
        <v>5</v>
      </c>
      <c r="F5422" s="7">
        <v>179</v>
      </c>
      <c r="G5422" s="7">
        <f t="shared" si="423"/>
        <v>1.79</v>
      </c>
      <c r="H5422" s="7">
        <v>82.1</v>
      </c>
      <c r="I5422" s="7" t="s">
        <v>8</v>
      </c>
      <c r="J5422" s="7">
        <f t="shared" si="424"/>
        <v>82.1</v>
      </c>
      <c r="K5422" s="8">
        <f t="shared" si="425"/>
        <v>25.623419993133798</v>
      </c>
    </row>
    <row r="5423" spans="1:11" x14ac:dyDescent="0.25">
      <c r="A5423" s="1">
        <v>44</v>
      </c>
      <c r="B5423" s="1" t="str">
        <f t="shared" si="421"/>
        <v> Yemen</v>
      </c>
      <c r="C5423" s="1" t="str">
        <f t="shared" si="422"/>
        <v>Medio Oriente</v>
      </c>
      <c r="D5423" s="2">
        <v>21374378</v>
      </c>
      <c r="E5423" s="2" t="s">
        <v>5</v>
      </c>
      <c r="F5423" s="7">
        <v>175</v>
      </c>
      <c r="G5423" s="7">
        <f t="shared" si="423"/>
        <v>1.75</v>
      </c>
      <c r="H5423" s="7">
        <v>167.8</v>
      </c>
      <c r="I5423" s="7" t="s">
        <v>6</v>
      </c>
      <c r="J5423" s="7">
        <f t="shared" si="424"/>
        <v>76.112799686000002</v>
      </c>
      <c r="K5423" s="8">
        <f t="shared" si="425"/>
        <v>24.853159081142859</v>
      </c>
    </row>
    <row r="5424" spans="1:11" x14ac:dyDescent="0.25">
      <c r="A5424" s="1">
        <v>23</v>
      </c>
      <c r="B5424" s="1" t="str">
        <f t="shared" si="421"/>
        <v> Sri Lanka</v>
      </c>
      <c r="C5424" s="1" t="str">
        <f t="shared" si="422"/>
        <v>Asia</v>
      </c>
      <c r="D5424" s="2">
        <v>62652711</v>
      </c>
      <c r="E5424" s="2" t="s">
        <v>5</v>
      </c>
      <c r="F5424" s="7">
        <v>171</v>
      </c>
      <c r="G5424" s="7">
        <f t="shared" si="423"/>
        <v>1.71</v>
      </c>
      <c r="H5424" s="7">
        <v>136.9</v>
      </c>
      <c r="I5424" s="7" t="s">
        <v>6</v>
      </c>
      <c r="J5424" s="7">
        <f t="shared" si="424"/>
        <v>62.096795453000006</v>
      </c>
      <c r="K5424" s="8">
        <f t="shared" si="425"/>
        <v>21.236207876953596</v>
      </c>
    </row>
    <row r="5425" spans="1:11" x14ac:dyDescent="0.25">
      <c r="A5425" s="1">
        <v>28</v>
      </c>
      <c r="B5425" s="1" t="str">
        <f t="shared" si="421"/>
        <v> Austria</v>
      </c>
      <c r="C5425" s="1" t="str">
        <f t="shared" si="422"/>
        <v>Europa</v>
      </c>
      <c r="D5425" s="2">
        <v>56563218</v>
      </c>
      <c r="E5425" s="2" t="s">
        <v>5</v>
      </c>
      <c r="F5425" s="7">
        <v>167</v>
      </c>
      <c r="G5425" s="7">
        <f t="shared" si="423"/>
        <v>1.67</v>
      </c>
      <c r="H5425" s="7">
        <v>71.599999999999994</v>
      </c>
      <c r="I5425" s="7" t="s">
        <v>8</v>
      </c>
      <c r="J5425" s="7">
        <f t="shared" si="424"/>
        <v>71.599999999999994</v>
      </c>
      <c r="K5425" s="8">
        <f t="shared" si="425"/>
        <v>25.673204489225142</v>
      </c>
    </row>
    <row r="5426" spans="1:11" x14ac:dyDescent="0.25">
      <c r="A5426" s="1">
        <v>2</v>
      </c>
      <c r="B5426" s="1" t="str">
        <f t="shared" si="421"/>
        <v> Burkina Faso</v>
      </c>
      <c r="C5426" s="1" t="str">
        <f t="shared" si="422"/>
        <v>África</v>
      </c>
      <c r="D5426" s="2">
        <v>16439588</v>
      </c>
      <c r="E5426" s="2" t="s">
        <v>7</v>
      </c>
      <c r="F5426" s="7">
        <v>185</v>
      </c>
      <c r="G5426" s="7">
        <f t="shared" si="423"/>
        <v>1.85</v>
      </c>
      <c r="H5426" s="7">
        <v>83.5</v>
      </c>
      <c r="I5426" s="7" t="s">
        <v>8</v>
      </c>
      <c r="J5426" s="7">
        <f t="shared" si="424"/>
        <v>83.5</v>
      </c>
      <c r="K5426" s="8">
        <f t="shared" si="425"/>
        <v>24.397370343316286</v>
      </c>
    </row>
    <row r="5427" spans="1:11" x14ac:dyDescent="0.25">
      <c r="A5427" s="1">
        <v>61</v>
      </c>
      <c r="B5427" s="1" t="str">
        <f t="shared" si="421"/>
        <v> Jamaica</v>
      </c>
      <c r="C5427" s="1" t="str">
        <f t="shared" si="422"/>
        <v>Centroamérica</v>
      </c>
      <c r="D5427" s="2">
        <v>89559037</v>
      </c>
      <c r="E5427" s="2" t="s">
        <v>7</v>
      </c>
      <c r="F5427" s="7">
        <v>161</v>
      </c>
      <c r="G5427" s="7">
        <f t="shared" si="423"/>
        <v>1.61</v>
      </c>
      <c r="H5427" s="7">
        <v>173.9</v>
      </c>
      <c r="I5427" s="7" t="s">
        <v>6</v>
      </c>
      <c r="J5427" s="7">
        <f t="shared" si="424"/>
        <v>78.879713143000004</v>
      </c>
      <c r="K5427" s="8">
        <f t="shared" si="425"/>
        <v>30.430814066972722</v>
      </c>
    </row>
    <row r="5428" spans="1:11" x14ac:dyDescent="0.25">
      <c r="A5428" s="1">
        <v>20</v>
      </c>
      <c r="B5428" s="1" t="str">
        <f t="shared" si="421"/>
        <v> Laos</v>
      </c>
      <c r="C5428" s="1" t="str">
        <f t="shared" si="422"/>
        <v>Asia</v>
      </c>
      <c r="D5428" s="2">
        <v>27173771</v>
      </c>
      <c r="E5428" s="2" t="s">
        <v>5</v>
      </c>
      <c r="F5428" s="7">
        <v>194</v>
      </c>
      <c r="G5428" s="7">
        <f t="shared" si="423"/>
        <v>1.94</v>
      </c>
      <c r="H5428" s="7">
        <v>75.3</v>
      </c>
      <c r="I5428" s="7" t="s">
        <v>8</v>
      </c>
      <c r="J5428" s="7">
        <f t="shared" si="424"/>
        <v>75.3</v>
      </c>
      <c r="K5428" s="8">
        <f t="shared" si="425"/>
        <v>20.00743968540759</v>
      </c>
    </row>
    <row r="5429" spans="1:11" x14ac:dyDescent="0.25">
      <c r="A5429" s="1">
        <v>24</v>
      </c>
      <c r="B5429" s="1" t="str">
        <f t="shared" si="421"/>
        <v> China</v>
      </c>
      <c r="C5429" s="1" t="str">
        <f t="shared" si="422"/>
        <v>Asia</v>
      </c>
      <c r="D5429" s="2">
        <v>84622954</v>
      </c>
      <c r="E5429" s="2" t="s">
        <v>7</v>
      </c>
      <c r="F5429" s="7">
        <v>143</v>
      </c>
      <c r="G5429" s="7">
        <f t="shared" si="423"/>
        <v>1.43</v>
      </c>
      <c r="H5429" s="7">
        <v>106.5</v>
      </c>
      <c r="I5429" s="7" t="s">
        <v>6</v>
      </c>
      <c r="J5429" s="7">
        <f t="shared" si="424"/>
        <v>48.307587405</v>
      </c>
      <c r="K5429" s="8">
        <f t="shared" si="425"/>
        <v>23.62344731038193</v>
      </c>
    </row>
    <row r="5430" spans="1:11" x14ac:dyDescent="0.25">
      <c r="A5430" s="1">
        <v>12</v>
      </c>
      <c r="B5430" s="1" t="str">
        <f t="shared" si="421"/>
        <v> Dominica</v>
      </c>
      <c r="C5430" s="1" t="str">
        <f t="shared" si="422"/>
        <v>Centroamérica</v>
      </c>
      <c r="D5430" s="2">
        <v>68322456</v>
      </c>
      <c r="E5430" s="2" t="s">
        <v>7</v>
      </c>
      <c r="F5430" s="7">
        <v>181</v>
      </c>
      <c r="G5430" s="7">
        <f t="shared" si="423"/>
        <v>1.81</v>
      </c>
      <c r="H5430" s="7">
        <v>89.1</v>
      </c>
      <c r="I5430" s="7" t="s">
        <v>8</v>
      </c>
      <c r="J5430" s="7">
        <f t="shared" si="424"/>
        <v>89.1</v>
      </c>
      <c r="K5430" s="8">
        <f t="shared" si="425"/>
        <v>27.196972009401421</v>
      </c>
    </row>
    <row r="5431" spans="1:11" x14ac:dyDescent="0.25">
      <c r="A5431" s="1">
        <v>23</v>
      </c>
      <c r="B5431" s="1" t="str">
        <f t="shared" si="421"/>
        <v> Sri Lanka</v>
      </c>
      <c r="C5431" s="1" t="str">
        <f t="shared" si="422"/>
        <v>Asia</v>
      </c>
      <c r="D5431" s="2">
        <v>28912277</v>
      </c>
      <c r="E5431" s="2" t="s">
        <v>7</v>
      </c>
      <c r="F5431" s="7">
        <v>130</v>
      </c>
      <c r="G5431" s="7">
        <f t="shared" si="423"/>
        <v>1.3</v>
      </c>
      <c r="H5431" s="7">
        <v>39.799999999999997</v>
      </c>
      <c r="I5431" s="7" t="s">
        <v>8</v>
      </c>
      <c r="J5431" s="7">
        <f t="shared" si="424"/>
        <v>39.799999999999997</v>
      </c>
      <c r="K5431" s="8">
        <f t="shared" si="425"/>
        <v>23.550295857988161</v>
      </c>
    </row>
    <row r="5432" spans="1:11" x14ac:dyDescent="0.25">
      <c r="A5432" s="1">
        <v>9</v>
      </c>
      <c r="B5432" s="1" t="str">
        <f t="shared" si="421"/>
        <v> Seychelles</v>
      </c>
      <c r="C5432" s="1" t="str">
        <f t="shared" si="422"/>
        <v>Medio Oriente</v>
      </c>
      <c r="D5432" s="2">
        <v>24604470</v>
      </c>
      <c r="E5432" s="2" t="s">
        <v>7</v>
      </c>
      <c r="F5432" s="7">
        <v>198</v>
      </c>
      <c r="G5432" s="7">
        <f t="shared" si="423"/>
        <v>1.98</v>
      </c>
      <c r="H5432" s="7">
        <v>235</v>
      </c>
      <c r="I5432" s="7" t="s">
        <v>6</v>
      </c>
      <c r="J5432" s="7">
        <f t="shared" si="424"/>
        <v>106.59420695</v>
      </c>
      <c r="K5432" s="8">
        <f t="shared" si="425"/>
        <v>27.189625280583616</v>
      </c>
    </row>
    <row r="5433" spans="1:11" x14ac:dyDescent="0.25">
      <c r="A5433" s="1">
        <v>12</v>
      </c>
      <c r="B5433" s="1" t="str">
        <f t="shared" si="421"/>
        <v> Dominica</v>
      </c>
      <c r="C5433" s="1" t="str">
        <f t="shared" si="422"/>
        <v>Centroamérica</v>
      </c>
      <c r="D5433" s="2">
        <v>43753455</v>
      </c>
      <c r="E5433" s="2" t="s">
        <v>5</v>
      </c>
      <c r="F5433" s="7">
        <v>176</v>
      </c>
      <c r="G5433" s="7">
        <f t="shared" si="423"/>
        <v>1.76</v>
      </c>
      <c r="H5433" s="7">
        <v>170.2</v>
      </c>
      <c r="I5433" s="7" t="s">
        <v>6</v>
      </c>
      <c r="J5433" s="7">
        <f t="shared" si="424"/>
        <v>77.201421373999992</v>
      </c>
      <c r="K5433" s="8">
        <f t="shared" si="425"/>
        <v>24.922979524147724</v>
      </c>
    </row>
    <row r="5434" spans="1:11" x14ac:dyDescent="0.25">
      <c r="A5434" s="1">
        <v>2</v>
      </c>
      <c r="B5434" s="1" t="str">
        <f t="shared" si="421"/>
        <v> Burkina Faso</v>
      </c>
      <c r="C5434" s="1" t="str">
        <f t="shared" si="422"/>
        <v>África</v>
      </c>
      <c r="D5434" s="2">
        <v>36088750</v>
      </c>
      <c r="E5434" s="2" t="s">
        <v>5</v>
      </c>
      <c r="F5434" s="7">
        <v>184</v>
      </c>
      <c r="G5434" s="7">
        <f t="shared" si="423"/>
        <v>1.84</v>
      </c>
      <c r="H5434" s="7">
        <v>171.1</v>
      </c>
      <c r="I5434" s="7" t="s">
        <v>6</v>
      </c>
      <c r="J5434" s="7">
        <f t="shared" si="424"/>
        <v>77.609654507000002</v>
      </c>
      <c r="K5434" s="8">
        <f t="shared" si="425"/>
        <v>22.923456553343573</v>
      </c>
    </row>
    <row r="5435" spans="1:11" x14ac:dyDescent="0.25">
      <c r="A5435" s="1">
        <v>28</v>
      </c>
      <c r="B5435" s="1" t="str">
        <f t="shared" si="421"/>
        <v> Austria</v>
      </c>
      <c r="C5435" s="1" t="str">
        <f t="shared" si="422"/>
        <v>Europa</v>
      </c>
      <c r="D5435" s="2">
        <v>18211430</v>
      </c>
      <c r="E5435" s="2" t="s">
        <v>7</v>
      </c>
      <c r="F5435" s="7">
        <v>166</v>
      </c>
      <c r="G5435" s="7">
        <f t="shared" si="423"/>
        <v>1.66</v>
      </c>
      <c r="H5435" s="7">
        <v>64.3</v>
      </c>
      <c r="I5435" s="7" t="s">
        <v>8</v>
      </c>
      <c r="J5435" s="7">
        <f t="shared" si="424"/>
        <v>64.3</v>
      </c>
      <c r="K5435" s="8">
        <f t="shared" si="425"/>
        <v>23.33430105966033</v>
      </c>
    </row>
    <row r="5436" spans="1:11" x14ac:dyDescent="0.25">
      <c r="A5436" s="1">
        <v>45</v>
      </c>
      <c r="B5436" s="1" t="str">
        <f t="shared" si="421"/>
        <v> Cuba</v>
      </c>
      <c r="C5436" s="1" t="str">
        <f t="shared" si="422"/>
        <v>Centroamérica</v>
      </c>
      <c r="D5436" s="2">
        <v>10213963</v>
      </c>
      <c r="E5436" s="2" t="s">
        <v>5</v>
      </c>
      <c r="F5436" s="7">
        <v>188</v>
      </c>
      <c r="G5436" s="7">
        <f t="shared" si="423"/>
        <v>1.88</v>
      </c>
      <c r="H5436" s="7">
        <v>90.5</v>
      </c>
      <c r="I5436" s="7" t="s">
        <v>8</v>
      </c>
      <c r="J5436" s="7">
        <f t="shared" si="424"/>
        <v>90.5</v>
      </c>
      <c r="K5436" s="8">
        <f t="shared" si="425"/>
        <v>25.605477591670439</v>
      </c>
    </row>
    <row r="5437" spans="1:11" x14ac:dyDescent="0.25">
      <c r="A5437" s="1">
        <v>62</v>
      </c>
      <c r="B5437" s="1" t="str">
        <f t="shared" si="421"/>
        <v> Bahamas</v>
      </c>
      <c r="C5437" s="1" t="str">
        <f t="shared" si="422"/>
        <v>Centroamérica</v>
      </c>
      <c r="D5437" s="2">
        <v>24719421</v>
      </c>
      <c r="E5437" s="2" t="s">
        <v>5</v>
      </c>
      <c r="F5437" s="7">
        <v>151</v>
      </c>
      <c r="G5437" s="7">
        <f t="shared" si="423"/>
        <v>1.51</v>
      </c>
      <c r="H5437" s="7">
        <v>132.5</v>
      </c>
      <c r="I5437" s="7" t="s">
        <v>6</v>
      </c>
      <c r="J5437" s="7">
        <f t="shared" si="424"/>
        <v>60.100989025000004</v>
      </c>
      <c r="K5437" s="8">
        <f t="shared" si="425"/>
        <v>26.35892681242051</v>
      </c>
    </row>
    <row r="5438" spans="1:11" x14ac:dyDescent="0.25">
      <c r="A5438" s="1">
        <v>51</v>
      </c>
      <c r="B5438" s="1" t="str">
        <f t="shared" si="421"/>
        <v> Costa Rica</v>
      </c>
      <c r="C5438" s="1" t="str">
        <f t="shared" si="422"/>
        <v>Centroamérica</v>
      </c>
      <c r="D5438" s="2">
        <v>90429556</v>
      </c>
      <c r="E5438" s="2" t="s">
        <v>5</v>
      </c>
      <c r="F5438" s="7">
        <v>164</v>
      </c>
      <c r="G5438" s="7">
        <f t="shared" si="423"/>
        <v>1.64</v>
      </c>
      <c r="H5438" s="7">
        <v>72.8</v>
      </c>
      <c r="I5438" s="7" t="s">
        <v>8</v>
      </c>
      <c r="J5438" s="7">
        <f t="shared" si="424"/>
        <v>72.8</v>
      </c>
      <c r="K5438" s="8">
        <f t="shared" si="425"/>
        <v>27.067221891731116</v>
      </c>
    </row>
    <row r="5439" spans="1:11" x14ac:dyDescent="0.25">
      <c r="A5439" s="1">
        <v>55</v>
      </c>
      <c r="B5439" s="1" t="str">
        <f t="shared" si="421"/>
        <v> Honduras</v>
      </c>
      <c r="C5439" s="1" t="str">
        <f t="shared" si="422"/>
        <v>Centroamérica</v>
      </c>
      <c r="D5439" s="2">
        <v>64580507</v>
      </c>
      <c r="E5439" s="2" t="s">
        <v>7</v>
      </c>
      <c r="F5439" s="7">
        <v>153</v>
      </c>
      <c r="G5439" s="7">
        <f t="shared" si="423"/>
        <v>1.53</v>
      </c>
      <c r="H5439" s="7">
        <v>65.099999999999994</v>
      </c>
      <c r="I5439" s="7" t="s">
        <v>8</v>
      </c>
      <c r="J5439" s="7">
        <f t="shared" si="424"/>
        <v>65.099999999999994</v>
      </c>
      <c r="K5439" s="8">
        <f t="shared" si="425"/>
        <v>27.809816737152374</v>
      </c>
    </row>
    <row r="5440" spans="1:11" x14ac:dyDescent="0.25">
      <c r="A5440" s="1">
        <v>19</v>
      </c>
      <c r="B5440" s="1" t="str">
        <f t="shared" si="421"/>
        <v> Somalia</v>
      </c>
      <c r="C5440" s="1" t="str">
        <f t="shared" si="422"/>
        <v>África</v>
      </c>
      <c r="D5440" s="2">
        <v>97689922</v>
      </c>
      <c r="E5440" s="2" t="s">
        <v>5</v>
      </c>
      <c r="F5440" s="7">
        <v>170</v>
      </c>
      <c r="G5440" s="7">
        <f t="shared" si="423"/>
        <v>1.7</v>
      </c>
      <c r="H5440" s="7">
        <v>59.3</v>
      </c>
      <c r="I5440" s="7" t="s">
        <v>8</v>
      </c>
      <c r="J5440" s="7">
        <f t="shared" si="424"/>
        <v>59.3</v>
      </c>
      <c r="K5440" s="8">
        <f t="shared" si="425"/>
        <v>20.519031141868513</v>
      </c>
    </row>
    <row r="5441" spans="1:11" x14ac:dyDescent="0.25">
      <c r="A5441" s="1">
        <v>58</v>
      </c>
      <c r="B5441" s="1" t="str">
        <f t="shared" si="421"/>
        <v> Guyana</v>
      </c>
      <c r="C5441" s="1" t="str">
        <f t="shared" si="422"/>
        <v>Sudamérica</v>
      </c>
      <c r="D5441" s="2">
        <v>61610331</v>
      </c>
      <c r="E5441" s="2" t="s">
        <v>7</v>
      </c>
      <c r="F5441" s="7">
        <v>172</v>
      </c>
      <c r="G5441" s="7">
        <f t="shared" si="423"/>
        <v>1.72</v>
      </c>
      <c r="H5441" s="7">
        <v>79.2</v>
      </c>
      <c r="I5441" s="7" t="s">
        <v>8</v>
      </c>
      <c r="J5441" s="7">
        <f t="shared" si="424"/>
        <v>79.2</v>
      </c>
      <c r="K5441" s="8">
        <f t="shared" si="425"/>
        <v>26.771227690643595</v>
      </c>
    </row>
    <row r="5442" spans="1:11" x14ac:dyDescent="0.25">
      <c r="A5442" s="1">
        <v>7</v>
      </c>
      <c r="B5442" s="1" t="str">
        <f t="shared" si="421"/>
        <v> Tanzania</v>
      </c>
      <c r="C5442" s="1" t="str">
        <f t="shared" si="422"/>
        <v>África</v>
      </c>
      <c r="D5442" s="2">
        <v>78908784</v>
      </c>
      <c r="E5442" s="2" t="s">
        <v>5</v>
      </c>
      <c r="F5442" s="7">
        <v>153</v>
      </c>
      <c r="G5442" s="7">
        <f t="shared" si="423"/>
        <v>1.53</v>
      </c>
      <c r="H5442" s="7">
        <v>46</v>
      </c>
      <c r="I5442" s="7" t="s">
        <v>8</v>
      </c>
      <c r="J5442" s="7">
        <f t="shared" si="424"/>
        <v>46</v>
      </c>
      <c r="K5442" s="8">
        <f t="shared" si="425"/>
        <v>19.650561749754367</v>
      </c>
    </row>
    <row r="5443" spans="1:11" x14ac:dyDescent="0.25">
      <c r="A5443" s="1">
        <v>66</v>
      </c>
      <c r="B5443" s="1" t="str">
        <f t="shared" ref="B5443:B5506" si="426">+VLOOKUP(A5443,$R$2:$S$68,2,FALSE)</f>
        <v> Tonga</v>
      </c>
      <c r="C5443" s="1" t="str">
        <f t="shared" ref="C5443:C5506" si="427">+VLOOKUP(B5443,$O$2:$P$68,2,FALSE)</f>
        <v>Oceanía</v>
      </c>
      <c r="D5443" s="2">
        <v>77933615</v>
      </c>
      <c r="E5443" s="2" t="s">
        <v>7</v>
      </c>
      <c r="F5443" s="7">
        <v>156</v>
      </c>
      <c r="G5443" s="7">
        <f t="shared" ref="G5443:G5506" si="428">+F5443/100</f>
        <v>1.56</v>
      </c>
      <c r="H5443" s="7">
        <v>148.19999999999999</v>
      </c>
      <c r="I5443" s="7" t="s">
        <v>6</v>
      </c>
      <c r="J5443" s="7">
        <f t="shared" ref="J5443:J5506" si="429">+IF(I5443="lb",H5443*0.45359237,H5443)</f>
        <v>67.222389234000005</v>
      </c>
      <c r="K5443" s="8">
        <f t="shared" ref="K5443:K5506" si="430">+J5443/G5443^2</f>
        <v>27.622612275641025</v>
      </c>
    </row>
    <row r="5444" spans="1:11" x14ac:dyDescent="0.25">
      <c r="A5444" s="1">
        <v>34</v>
      </c>
      <c r="B5444" s="1" t="str">
        <f t="shared" si="426"/>
        <v> Bulgaria</v>
      </c>
      <c r="C5444" s="1" t="str">
        <f t="shared" si="427"/>
        <v>Europa</v>
      </c>
      <c r="D5444" s="2">
        <v>15000052</v>
      </c>
      <c r="E5444" s="2" t="s">
        <v>7</v>
      </c>
      <c r="F5444" s="7">
        <v>155</v>
      </c>
      <c r="G5444" s="7">
        <f t="shared" si="428"/>
        <v>1.55</v>
      </c>
      <c r="H5444" s="7">
        <v>63.1</v>
      </c>
      <c r="I5444" s="7" t="s">
        <v>8</v>
      </c>
      <c r="J5444" s="7">
        <f t="shared" si="429"/>
        <v>63.1</v>
      </c>
      <c r="K5444" s="8">
        <f t="shared" si="430"/>
        <v>26.264308012486989</v>
      </c>
    </row>
    <row r="5445" spans="1:11" x14ac:dyDescent="0.25">
      <c r="A5445" s="1">
        <v>27</v>
      </c>
      <c r="B5445" s="1" t="str">
        <f t="shared" si="426"/>
        <v> Estonia</v>
      </c>
      <c r="C5445" s="1" t="str">
        <f t="shared" si="427"/>
        <v>Europa</v>
      </c>
      <c r="D5445" s="2">
        <v>60785231</v>
      </c>
      <c r="E5445" s="2" t="s">
        <v>7</v>
      </c>
      <c r="F5445" s="7">
        <v>172</v>
      </c>
      <c r="G5445" s="7">
        <f t="shared" si="428"/>
        <v>1.72</v>
      </c>
      <c r="H5445" s="7">
        <v>155.9</v>
      </c>
      <c r="I5445" s="7" t="s">
        <v>6</v>
      </c>
      <c r="J5445" s="7">
        <f t="shared" si="429"/>
        <v>70.715050483000013</v>
      </c>
      <c r="K5445" s="8">
        <f t="shared" si="430"/>
        <v>23.903140374188759</v>
      </c>
    </row>
    <row r="5446" spans="1:11" x14ac:dyDescent="0.25">
      <c r="A5446" s="1">
        <v>66</v>
      </c>
      <c r="B5446" s="1" t="str">
        <f t="shared" si="426"/>
        <v> Tonga</v>
      </c>
      <c r="C5446" s="1" t="str">
        <f t="shared" si="427"/>
        <v>Oceanía</v>
      </c>
      <c r="D5446" s="2">
        <v>75885119</v>
      </c>
      <c r="E5446" s="2" t="s">
        <v>5</v>
      </c>
      <c r="F5446" s="7">
        <v>159</v>
      </c>
      <c r="G5446" s="7">
        <f t="shared" si="428"/>
        <v>1.59</v>
      </c>
      <c r="H5446" s="7">
        <v>184.7</v>
      </c>
      <c r="I5446" s="7" t="s">
        <v>6</v>
      </c>
      <c r="J5446" s="7">
        <f t="shared" si="429"/>
        <v>83.778510738999998</v>
      </c>
      <c r="K5446" s="8">
        <f t="shared" si="430"/>
        <v>33.138922803291003</v>
      </c>
    </row>
    <row r="5447" spans="1:11" x14ac:dyDescent="0.25">
      <c r="A5447" s="1">
        <v>49</v>
      </c>
      <c r="B5447" s="1" t="str">
        <f t="shared" si="426"/>
        <v> Uruguay</v>
      </c>
      <c r="C5447" s="1" t="str">
        <f t="shared" si="427"/>
        <v>Sudamérica</v>
      </c>
      <c r="D5447" s="2">
        <v>67045432</v>
      </c>
      <c r="E5447" s="2" t="s">
        <v>5</v>
      </c>
      <c r="F5447" s="7">
        <v>175</v>
      </c>
      <c r="G5447" s="7">
        <f t="shared" si="428"/>
        <v>1.75</v>
      </c>
      <c r="H5447" s="7">
        <v>83.1</v>
      </c>
      <c r="I5447" s="7" t="s">
        <v>8</v>
      </c>
      <c r="J5447" s="7">
        <f t="shared" si="429"/>
        <v>83.1</v>
      </c>
      <c r="K5447" s="8">
        <f t="shared" si="430"/>
        <v>27.134693877551019</v>
      </c>
    </row>
    <row r="5448" spans="1:11" x14ac:dyDescent="0.25">
      <c r="A5448" s="1">
        <v>25</v>
      </c>
      <c r="B5448" s="1" t="str">
        <f t="shared" si="426"/>
        <v> Zambia</v>
      </c>
      <c r="C5448" s="1" t="str">
        <f t="shared" si="427"/>
        <v>África</v>
      </c>
      <c r="D5448" s="2">
        <v>23303045</v>
      </c>
      <c r="E5448" s="2" t="s">
        <v>5</v>
      </c>
      <c r="F5448" s="7">
        <v>170</v>
      </c>
      <c r="G5448" s="7">
        <f t="shared" si="428"/>
        <v>1.7</v>
      </c>
      <c r="H5448" s="7">
        <v>132.69999999999999</v>
      </c>
      <c r="I5448" s="7" t="s">
        <v>6</v>
      </c>
      <c r="J5448" s="7">
        <f t="shared" si="429"/>
        <v>60.191707498999996</v>
      </c>
      <c r="K5448" s="8">
        <f t="shared" si="430"/>
        <v>20.827580449480969</v>
      </c>
    </row>
    <row r="5449" spans="1:11" x14ac:dyDescent="0.25">
      <c r="A5449" s="1">
        <v>37</v>
      </c>
      <c r="B5449" s="1" t="str">
        <f t="shared" si="426"/>
        <v> Albania</v>
      </c>
      <c r="C5449" s="1" t="str">
        <f t="shared" si="427"/>
        <v>Europa</v>
      </c>
      <c r="D5449" s="2">
        <v>41345933</v>
      </c>
      <c r="E5449" s="2" t="s">
        <v>5</v>
      </c>
      <c r="F5449" s="7">
        <v>166</v>
      </c>
      <c r="G5449" s="7">
        <f t="shared" si="428"/>
        <v>1.66</v>
      </c>
      <c r="H5449" s="7">
        <v>144.4</v>
      </c>
      <c r="I5449" s="7" t="s">
        <v>6</v>
      </c>
      <c r="J5449" s="7">
        <f t="shared" si="429"/>
        <v>65.498738228000008</v>
      </c>
      <c r="K5449" s="8">
        <f t="shared" si="430"/>
        <v>23.769320013064309</v>
      </c>
    </row>
    <row r="5450" spans="1:11" x14ac:dyDescent="0.25">
      <c r="A5450" s="1">
        <v>25</v>
      </c>
      <c r="B5450" s="1" t="str">
        <f t="shared" si="426"/>
        <v> Zambia</v>
      </c>
      <c r="C5450" s="1" t="str">
        <f t="shared" si="427"/>
        <v>África</v>
      </c>
      <c r="D5450" s="2">
        <v>42071597</v>
      </c>
      <c r="E5450" s="2" t="s">
        <v>5</v>
      </c>
      <c r="F5450" s="7">
        <v>184</v>
      </c>
      <c r="G5450" s="7">
        <f t="shared" si="428"/>
        <v>1.84</v>
      </c>
      <c r="H5450" s="7">
        <v>73.599999999999994</v>
      </c>
      <c r="I5450" s="7" t="s">
        <v>8</v>
      </c>
      <c r="J5450" s="7">
        <f t="shared" si="429"/>
        <v>73.599999999999994</v>
      </c>
      <c r="K5450" s="8">
        <f t="shared" si="430"/>
        <v>21.739130434782606</v>
      </c>
    </row>
    <row r="5451" spans="1:11" x14ac:dyDescent="0.25">
      <c r="A5451" s="1">
        <v>10</v>
      </c>
      <c r="B5451" s="1" t="str">
        <f t="shared" si="426"/>
        <v> Chile</v>
      </c>
      <c r="C5451" s="1" t="str">
        <f t="shared" si="427"/>
        <v>Sudamérica</v>
      </c>
      <c r="D5451" s="2">
        <v>23566686</v>
      </c>
      <c r="E5451" s="2" t="s">
        <v>7</v>
      </c>
      <c r="F5451" s="7">
        <v>171</v>
      </c>
      <c r="G5451" s="7">
        <f t="shared" si="428"/>
        <v>1.71</v>
      </c>
      <c r="H5451" s="7">
        <v>82.1</v>
      </c>
      <c r="I5451" s="7" t="s">
        <v>8</v>
      </c>
      <c r="J5451" s="7">
        <f t="shared" si="429"/>
        <v>82.1</v>
      </c>
      <c r="K5451" s="8">
        <f t="shared" si="430"/>
        <v>28.077015149960673</v>
      </c>
    </row>
    <row r="5452" spans="1:11" x14ac:dyDescent="0.25">
      <c r="A5452" s="1">
        <v>42</v>
      </c>
      <c r="B5452" s="1" t="str">
        <f t="shared" si="426"/>
        <v> Mauritania</v>
      </c>
      <c r="C5452" s="1" t="str">
        <f t="shared" si="427"/>
        <v>África</v>
      </c>
      <c r="D5452" s="2">
        <v>44389969</v>
      </c>
      <c r="E5452" s="2" t="s">
        <v>5</v>
      </c>
      <c r="F5452" s="7">
        <v>163</v>
      </c>
      <c r="G5452" s="7">
        <f t="shared" si="428"/>
        <v>1.63</v>
      </c>
      <c r="H5452" s="7">
        <v>60.4</v>
      </c>
      <c r="I5452" s="7" t="s">
        <v>8</v>
      </c>
      <c r="J5452" s="7">
        <f t="shared" si="429"/>
        <v>60.4</v>
      </c>
      <c r="K5452" s="8">
        <f t="shared" si="430"/>
        <v>22.733260566826001</v>
      </c>
    </row>
    <row r="5453" spans="1:11" x14ac:dyDescent="0.25">
      <c r="A5453" s="1">
        <v>43</v>
      </c>
      <c r="B5453" s="1" t="str">
        <f t="shared" si="426"/>
        <v> Colombia</v>
      </c>
      <c r="C5453" s="1" t="str">
        <f t="shared" si="427"/>
        <v>Sudamérica</v>
      </c>
      <c r="D5453" s="2">
        <v>93499337</v>
      </c>
      <c r="E5453" s="2" t="s">
        <v>5</v>
      </c>
      <c r="F5453" s="7">
        <v>148</v>
      </c>
      <c r="G5453" s="7">
        <f t="shared" si="428"/>
        <v>1.48</v>
      </c>
      <c r="H5453" s="7">
        <v>129.9</v>
      </c>
      <c r="I5453" s="7" t="s">
        <v>6</v>
      </c>
      <c r="J5453" s="7">
        <f t="shared" si="429"/>
        <v>58.921648863000009</v>
      </c>
      <c r="K5453" s="8">
        <f t="shared" si="430"/>
        <v>26.899949261778676</v>
      </c>
    </row>
    <row r="5454" spans="1:11" x14ac:dyDescent="0.25">
      <c r="A5454" s="1">
        <v>7</v>
      </c>
      <c r="B5454" s="1" t="str">
        <f t="shared" si="426"/>
        <v> Tanzania</v>
      </c>
      <c r="C5454" s="1" t="str">
        <f t="shared" si="427"/>
        <v>África</v>
      </c>
      <c r="D5454" s="2">
        <v>88648840</v>
      </c>
      <c r="E5454" s="2" t="s">
        <v>7</v>
      </c>
      <c r="F5454" s="7">
        <v>160</v>
      </c>
      <c r="G5454" s="7">
        <f t="shared" si="428"/>
        <v>1.6</v>
      </c>
      <c r="H5454" s="7">
        <v>127.9</v>
      </c>
      <c r="I5454" s="7" t="s">
        <v>6</v>
      </c>
      <c r="J5454" s="7">
        <f t="shared" si="429"/>
        <v>58.014464123000003</v>
      </c>
      <c r="K5454" s="8">
        <f t="shared" si="430"/>
        <v>22.661900048046871</v>
      </c>
    </row>
    <row r="5455" spans="1:11" x14ac:dyDescent="0.25">
      <c r="A5455" s="1">
        <v>66</v>
      </c>
      <c r="B5455" s="1" t="str">
        <f t="shared" si="426"/>
        <v> Tonga</v>
      </c>
      <c r="C5455" s="1" t="str">
        <f t="shared" si="427"/>
        <v>Oceanía</v>
      </c>
      <c r="D5455" s="2">
        <v>65204712</v>
      </c>
      <c r="E5455" s="2" t="s">
        <v>7</v>
      </c>
      <c r="F5455" s="7">
        <v>189</v>
      </c>
      <c r="G5455" s="7">
        <f t="shared" si="428"/>
        <v>1.89</v>
      </c>
      <c r="H5455" s="7">
        <v>138.80000000000001</v>
      </c>
      <c r="I5455" s="7" t="s">
        <v>8</v>
      </c>
      <c r="J5455" s="7">
        <f t="shared" si="429"/>
        <v>138.80000000000001</v>
      </c>
      <c r="K5455" s="8">
        <f t="shared" si="430"/>
        <v>38.85669494135103</v>
      </c>
    </row>
    <row r="5456" spans="1:11" x14ac:dyDescent="0.25">
      <c r="A5456" s="1">
        <v>14</v>
      </c>
      <c r="B5456" s="1" t="str">
        <f t="shared" si="426"/>
        <v> Madagascar</v>
      </c>
      <c r="C5456" s="1" t="str">
        <f t="shared" si="427"/>
        <v>África</v>
      </c>
      <c r="D5456" s="2">
        <v>23103629</v>
      </c>
      <c r="E5456" s="2" t="s">
        <v>5</v>
      </c>
      <c r="F5456" s="7">
        <v>147</v>
      </c>
      <c r="G5456" s="7">
        <f t="shared" si="428"/>
        <v>1.47</v>
      </c>
      <c r="H5456" s="7">
        <v>95.5</v>
      </c>
      <c r="I5456" s="7" t="s">
        <v>6</v>
      </c>
      <c r="J5456" s="7">
        <f t="shared" si="429"/>
        <v>43.318071334999999</v>
      </c>
      <c r="K5456" s="8">
        <f t="shared" si="430"/>
        <v>20.04631002591513</v>
      </c>
    </row>
    <row r="5457" spans="1:11" x14ac:dyDescent="0.25">
      <c r="A5457" s="1">
        <v>24</v>
      </c>
      <c r="B5457" s="1" t="str">
        <f t="shared" si="426"/>
        <v> China</v>
      </c>
      <c r="C5457" s="1" t="str">
        <f t="shared" si="427"/>
        <v>Asia</v>
      </c>
      <c r="D5457" s="2">
        <v>78985248</v>
      </c>
      <c r="E5457" s="2" t="s">
        <v>7</v>
      </c>
      <c r="F5457" s="7">
        <v>166</v>
      </c>
      <c r="G5457" s="7">
        <f t="shared" si="428"/>
        <v>1.66</v>
      </c>
      <c r="H5457" s="7">
        <v>143.69999999999999</v>
      </c>
      <c r="I5457" s="7" t="s">
        <v>6</v>
      </c>
      <c r="J5457" s="7">
        <f t="shared" si="429"/>
        <v>65.181223568999997</v>
      </c>
      <c r="K5457" s="8">
        <f t="shared" si="430"/>
        <v>23.654094777543911</v>
      </c>
    </row>
    <row r="5458" spans="1:11" x14ac:dyDescent="0.25">
      <c r="A5458" s="1">
        <v>48</v>
      </c>
      <c r="B5458" s="1" t="str">
        <f t="shared" si="426"/>
        <v> Vanuatu</v>
      </c>
      <c r="C5458" s="1" t="str">
        <f t="shared" si="427"/>
        <v>Oceanía</v>
      </c>
      <c r="D5458" s="2">
        <v>95277208</v>
      </c>
      <c r="E5458" s="2" t="s">
        <v>5</v>
      </c>
      <c r="F5458" s="7">
        <v>165</v>
      </c>
      <c r="G5458" s="7">
        <f t="shared" si="428"/>
        <v>1.65</v>
      </c>
      <c r="H5458" s="7">
        <v>69.3</v>
      </c>
      <c r="I5458" s="7" t="s">
        <v>8</v>
      </c>
      <c r="J5458" s="7">
        <f t="shared" si="429"/>
        <v>69.3</v>
      </c>
      <c r="K5458" s="8">
        <f t="shared" si="430"/>
        <v>25.454545454545457</v>
      </c>
    </row>
    <row r="5459" spans="1:11" x14ac:dyDescent="0.25">
      <c r="A5459" s="1">
        <v>44</v>
      </c>
      <c r="B5459" s="1" t="str">
        <f t="shared" si="426"/>
        <v> Yemen</v>
      </c>
      <c r="C5459" s="1" t="str">
        <f t="shared" si="427"/>
        <v>Medio Oriente</v>
      </c>
      <c r="D5459" s="2">
        <v>89432093</v>
      </c>
      <c r="E5459" s="2" t="s">
        <v>5</v>
      </c>
      <c r="F5459" s="7">
        <v>163</v>
      </c>
      <c r="G5459" s="7">
        <f t="shared" si="428"/>
        <v>1.63</v>
      </c>
      <c r="H5459" s="7">
        <v>61.9</v>
      </c>
      <c r="I5459" s="7" t="s">
        <v>8</v>
      </c>
      <c r="J5459" s="7">
        <f t="shared" si="429"/>
        <v>61.9</v>
      </c>
      <c r="K5459" s="8">
        <f t="shared" si="430"/>
        <v>23.297828296134593</v>
      </c>
    </row>
    <row r="5460" spans="1:11" x14ac:dyDescent="0.25">
      <c r="A5460" s="1">
        <v>62</v>
      </c>
      <c r="B5460" s="1" t="str">
        <f t="shared" si="426"/>
        <v> Bahamas</v>
      </c>
      <c r="C5460" s="1" t="str">
        <f t="shared" si="427"/>
        <v>Centroamérica</v>
      </c>
      <c r="D5460" s="2">
        <v>22169732</v>
      </c>
      <c r="E5460" s="2" t="s">
        <v>5</v>
      </c>
      <c r="F5460" s="7">
        <v>167</v>
      </c>
      <c r="G5460" s="7">
        <f t="shared" si="428"/>
        <v>1.67</v>
      </c>
      <c r="H5460" s="7">
        <v>182.5</v>
      </c>
      <c r="I5460" s="7" t="s">
        <v>6</v>
      </c>
      <c r="J5460" s="7">
        <f t="shared" si="429"/>
        <v>82.780607525000008</v>
      </c>
      <c r="K5460" s="8">
        <f t="shared" si="430"/>
        <v>29.682171295134285</v>
      </c>
    </row>
    <row r="5461" spans="1:11" x14ac:dyDescent="0.25">
      <c r="A5461" s="1">
        <v>34</v>
      </c>
      <c r="B5461" s="1" t="str">
        <f t="shared" si="426"/>
        <v> Bulgaria</v>
      </c>
      <c r="C5461" s="1" t="str">
        <f t="shared" si="427"/>
        <v>Europa</v>
      </c>
      <c r="D5461" s="2">
        <v>52773969</v>
      </c>
      <c r="E5461" s="2" t="s">
        <v>5</v>
      </c>
      <c r="F5461" s="7">
        <v>179</v>
      </c>
      <c r="G5461" s="7">
        <f t="shared" si="428"/>
        <v>1.79</v>
      </c>
      <c r="H5461" s="7">
        <v>85.1</v>
      </c>
      <c r="I5461" s="7" t="s">
        <v>8</v>
      </c>
      <c r="J5461" s="7">
        <f t="shared" si="429"/>
        <v>85.1</v>
      </c>
      <c r="K5461" s="8">
        <f t="shared" si="430"/>
        <v>26.559720358290939</v>
      </c>
    </row>
    <row r="5462" spans="1:11" x14ac:dyDescent="0.25">
      <c r="A5462" s="1">
        <v>25</v>
      </c>
      <c r="B5462" s="1" t="str">
        <f t="shared" si="426"/>
        <v> Zambia</v>
      </c>
      <c r="C5462" s="1" t="str">
        <f t="shared" si="427"/>
        <v>África</v>
      </c>
      <c r="D5462" s="2">
        <v>75219126</v>
      </c>
      <c r="E5462" s="2" t="s">
        <v>5</v>
      </c>
      <c r="F5462" s="7">
        <v>152</v>
      </c>
      <c r="G5462" s="7">
        <f t="shared" si="428"/>
        <v>1.52</v>
      </c>
      <c r="H5462" s="7">
        <v>90.4</v>
      </c>
      <c r="I5462" s="7" t="s">
        <v>6</v>
      </c>
      <c r="J5462" s="7">
        <f t="shared" si="429"/>
        <v>41.004750248000008</v>
      </c>
      <c r="K5462" s="8">
        <f t="shared" si="430"/>
        <v>17.747900903739616</v>
      </c>
    </row>
    <row r="5463" spans="1:11" x14ac:dyDescent="0.25">
      <c r="A5463" s="1">
        <v>23</v>
      </c>
      <c r="B5463" s="1" t="str">
        <f t="shared" si="426"/>
        <v> Sri Lanka</v>
      </c>
      <c r="C5463" s="1" t="str">
        <f t="shared" si="427"/>
        <v>Asia</v>
      </c>
      <c r="D5463" s="2">
        <v>87092503</v>
      </c>
      <c r="E5463" s="2" t="s">
        <v>7</v>
      </c>
      <c r="F5463" s="7">
        <v>152</v>
      </c>
      <c r="G5463" s="7">
        <f t="shared" si="428"/>
        <v>1.52</v>
      </c>
      <c r="H5463" s="7">
        <v>112</v>
      </c>
      <c r="I5463" s="7" t="s">
        <v>6</v>
      </c>
      <c r="J5463" s="7">
        <f t="shared" si="429"/>
        <v>50.802345440000003</v>
      </c>
      <c r="K5463" s="8">
        <f t="shared" si="430"/>
        <v>21.98854979224377</v>
      </c>
    </row>
    <row r="5464" spans="1:11" x14ac:dyDescent="0.25">
      <c r="A5464" s="1">
        <v>13</v>
      </c>
      <c r="B5464" s="1" t="str">
        <f t="shared" si="426"/>
        <v> Barbados</v>
      </c>
      <c r="C5464" s="1" t="str">
        <f t="shared" si="427"/>
        <v>Centroamérica</v>
      </c>
      <c r="D5464" s="2">
        <v>88753440</v>
      </c>
      <c r="E5464" s="2" t="s">
        <v>7</v>
      </c>
      <c r="F5464" s="7">
        <v>162</v>
      </c>
      <c r="G5464" s="7">
        <f t="shared" si="428"/>
        <v>1.62</v>
      </c>
      <c r="H5464" s="7">
        <v>164.7</v>
      </c>
      <c r="I5464" s="7" t="s">
        <v>6</v>
      </c>
      <c r="J5464" s="7">
        <f t="shared" si="429"/>
        <v>74.706663339000002</v>
      </c>
      <c r="K5464" s="8">
        <f t="shared" si="430"/>
        <v>28.466187829218104</v>
      </c>
    </row>
    <row r="5465" spans="1:11" x14ac:dyDescent="0.25">
      <c r="A5465" s="1">
        <v>36</v>
      </c>
      <c r="B5465" s="1" t="str">
        <f t="shared" si="426"/>
        <v> Montenegro</v>
      </c>
      <c r="C5465" s="1" t="str">
        <f t="shared" si="427"/>
        <v>Europa</v>
      </c>
      <c r="D5465" s="2">
        <v>86551866</v>
      </c>
      <c r="E5465" s="2" t="s">
        <v>5</v>
      </c>
      <c r="F5465" s="7">
        <v>179</v>
      </c>
      <c r="G5465" s="7">
        <f t="shared" si="428"/>
        <v>1.79</v>
      </c>
      <c r="H5465" s="7">
        <v>168.9</v>
      </c>
      <c r="I5465" s="7" t="s">
        <v>6</v>
      </c>
      <c r="J5465" s="7">
        <f t="shared" si="429"/>
        <v>76.611751293000012</v>
      </c>
      <c r="K5465" s="8">
        <f t="shared" si="430"/>
        <v>23.910536903654698</v>
      </c>
    </row>
    <row r="5466" spans="1:11" x14ac:dyDescent="0.25">
      <c r="A5466" s="1">
        <v>17</v>
      </c>
      <c r="B5466" s="1" t="str">
        <f t="shared" si="426"/>
        <v> India</v>
      </c>
      <c r="C5466" s="1" t="str">
        <f t="shared" si="427"/>
        <v>Asia</v>
      </c>
      <c r="D5466" s="2">
        <v>33842161</v>
      </c>
      <c r="E5466" s="2" t="s">
        <v>5</v>
      </c>
      <c r="F5466" s="7">
        <v>176</v>
      </c>
      <c r="G5466" s="7">
        <f t="shared" si="428"/>
        <v>1.76</v>
      </c>
      <c r="H5466" s="7">
        <v>152.1</v>
      </c>
      <c r="I5466" s="7" t="s">
        <v>6</v>
      </c>
      <c r="J5466" s="7">
        <f t="shared" si="429"/>
        <v>68.991399477000002</v>
      </c>
      <c r="K5466" s="8">
        <f t="shared" si="430"/>
        <v>22.272533405539775</v>
      </c>
    </row>
    <row r="5467" spans="1:11" x14ac:dyDescent="0.25">
      <c r="A5467" s="1">
        <v>12</v>
      </c>
      <c r="B5467" s="1" t="str">
        <f t="shared" si="426"/>
        <v> Dominica</v>
      </c>
      <c r="C5467" s="1" t="str">
        <f t="shared" si="427"/>
        <v>Centroamérica</v>
      </c>
      <c r="D5467" s="2">
        <v>54790055</v>
      </c>
      <c r="E5467" s="2" t="s">
        <v>7</v>
      </c>
      <c r="F5467" s="7">
        <v>172</v>
      </c>
      <c r="G5467" s="7">
        <f t="shared" si="428"/>
        <v>1.72</v>
      </c>
      <c r="H5467" s="7">
        <v>85.1</v>
      </c>
      <c r="I5467" s="7" t="s">
        <v>8</v>
      </c>
      <c r="J5467" s="7">
        <f t="shared" si="429"/>
        <v>85.1</v>
      </c>
      <c r="K5467" s="8">
        <f t="shared" si="430"/>
        <v>28.76554894537588</v>
      </c>
    </row>
    <row r="5468" spans="1:11" x14ac:dyDescent="0.25">
      <c r="A5468" s="1">
        <v>8</v>
      </c>
      <c r="B5468" s="1" t="str">
        <f t="shared" si="426"/>
        <v> Paraguay</v>
      </c>
      <c r="C5468" s="1" t="str">
        <f t="shared" si="427"/>
        <v>Sudamérica</v>
      </c>
      <c r="D5468" s="2">
        <v>83649986</v>
      </c>
      <c r="E5468" s="2" t="s">
        <v>5</v>
      </c>
      <c r="F5468" s="7">
        <v>184</v>
      </c>
      <c r="G5468" s="7">
        <f t="shared" si="428"/>
        <v>1.84</v>
      </c>
      <c r="H5468" s="7">
        <v>178.8</v>
      </c>
      <c r="I5468" s="7" t="s">
        <v>6</v>
      </c>
      <c r="J5468" s="7">
        <f t="shared" si="429"/>
        <v>81.10231575600001</v>
      </c>
      <c r="K5468" s="8">
        <f t="shared" si="430"/>
        <v>23.955079086720229</v>
      </c>
    </row>
    <row r="5469" spans="1:11" x14ac:dyDescent="0.25">
      <c r="A5469" s="1">
        <v>54</v>
      </c>
      <c r="B5469" s="1" t="str">
        <f t="shared" si="426"/>
        <v> Bolivia</v>
      </c>
      <c r="C5469" s="1" t="str">
        <f t="shared" si="427"/>
        <v>Sudamérica</v>
      </c>
      <c r="D5469" s="2">
        <v>36529740</v>
      </c>
      <c r="E5469" s="2" t="s">
        <v>5</v>
      </c>
      <c r="F5469" s="7">
        <v>167</v>
      </c>
      <c r="G5469" s="7">
        <f t="shared" si="428"/>
        <v>1.67</v>
      </c>
      <c r="H5469" s="7">
        <v>74.8</v>
      </c>
      <c r="I5469" s="7" t="s">
        <v>8</v>
      </c>
      <c r="J5469" s="7">
        <f t="shared" si="429"/>
        <v>74.8</v>
      </c>
      <c r="K5469" s="8">
        <f t="shared" si="430"/>
        <v>26.820610276453081</v>
      </c>
    </row>
    <row r="5470" spans="1:11" x14ac:dyDescent="0.25">
      <c r="A5470" s="1">
        <v>22</v>
      </c>
      <c r="B5470" s="1" t="str">
        <f t="shared" si="426"/>
        <v> Indonesia</v>
      </c>
      <c r="C5470" s="1" t="str">
        <f t="shared" si="427"/>
        <v>Asia</v>
      </c>
      <c r="D5470" s="2">
        <v>79581006</v>
      </c>
      <c r="E5470" s="2" t="s">
        <v>7</v>
      </c>
      <c r="F5470" s="7">
        <v>145</v>
      </c>
      <c r="G5470" s="7">
        <f t="shared" si="428"/>
        <v>1.45</v>
      </c>
      <c r="H5470" s="7">
        <v>103</v>
      </c>
      <c r="I5470" s="7" t="s">
        <v>6</v>
      </c>
      <c r="J5470" s="7">
        <f t="shared" si="429"/>
        <v>46.720014110000001</v>
      </c>
      <c r="K5470" s="8">
        <f t="shared" si="430"/>
        <v>22.221171990487516</v>
      </c>
    </row>
    <row r="5471" spans="1:11" x14ac:dyDescent="0.25">
      <c r="A5471" s="1">
        <v>26</v>
      </c>
      <c r="B5471" s="1" t="str">
        <f t="shared" si="426"/>
        <v> Senegal</v>
      </c>
      <c r="C5471" s="1" t="str">
        <f t="shared" si="427"/>
        <v>África</v>
      </c>
      <c r="D5471" s="2">
        <v>15820695</v>
      </c>
      <c r="E5471" s="2" t="s">
        <v>5</v>
      </c>
      <c r="F5471" s="7">
        <v>158</v>
      </c>
      <c r="G5471" s="7">
        <f t="shared" si="428"/>
        <v>1.58</v>
      </c>
      <c r="H5471" s="7">
        <v>125.4</v>
      </c>
      <c r="I5471" s="7" t="s">
        <v>6</v>
      </c>
      <c r="J5471" s="7">
        <f t="shared" si="429"/>
        <v>56.880483198000007</v>
      </c>
      <c r="K5471" s="8">
        <f t="shared" si="430"/>
        <v>22.785003684505689</v>
      </c>
    </row>
    <row r="5472" spans="1:11" x14ac:dyDescent="0.25">
      <c r="A5472" s="1">
        <v>45</v>
      </c>
      <c r="B5472" s="1" t="str">
        <f t="shared" si="426"/>
        <v> Cuba</v>
      </c>
      <c r="C5472" s="1" t="str">
        <f t="shared" si="427"/>
        <v>Centroamérica</v>
      </c>
      <c r="D5472" s="2">
        <v>38004487</v>
      </c>
      <c r="E5472" s="2" t="s">
        <v>7</v>
      </c>
      <c r="F5472" s="7">
        <v>147</v>
      </c>
      <c r="G5472" s="7">
        <f t="shared" si="428"/>
        <v>1.47</v>
      </c>
      <c r="H5472" s="7">
        <v>128.30000000000001</v>
      </c>
      <c r="I5472" s="7" t="s">
        <v>6</v>
      </c>
      <c r="J5472" s="7">
        <f t="shared" si="429"/>
        <v>58.195901071000009</v>
      </c>
      <c r="K5472" s="8">
        <f t="shared" si="430"/>
        <v>26.931325406543575</v>
      </c>
    </row>
    <row r="5473" spans="1:11" x14ac:dyDescent="0.25">
      <c r="A5473" s="1">
        <v>27</v>
      </c>
      <c r="B5473" s="1" t="str">
        <f t="shared" si="426"/>
        <v> Estonia</v>
      </c>
      <c r="C5473" s="1" t="str">
        <f t="shared" si="427"/>
        <v>Europa</v>
      </c>
      <c r="D5473" s="2">
        <v>62184709</v>
      </c>
      <c r="E5473" s="2" t="s">
        <v>7</v>
      </c>
      <c r="F5473" s="7">
        <v>168</v>
      </c>
      <c r="G5473" s="7">
        <f t="shared" si="428"/>
        <v>1.68</v>
      </c>
      <c r="H5473" s="7">
        <v>144.6</v>
      </c>
      <c r="I5473" s="7" t="s">
        <v>6</v>
      </c>
      <c r="J5473" s="7">
        <f t="shared" si="429"/>
        <v>65.589456702000007</v>
      </c>
      <c r="K5473" s="8">
        <f t="shared" si="430"/>
        <v>23.238894806547624</v>
      </c>
    </row>
    <row r="5474" spans="1:11" x14ac:dyDescent="0.25">
      <c r="A5474" s="1">
        <v>4</v>
      </c>
      <c r="B5474" s="1" t="str">
        <f t="shared" si="426"/>
        <v> Mozambique</v>
      </c>
      <c r="C5474" s="1" t="str">
        <f t="shared" si="427"/>
        <v>África</v>
      </c>
      <c r="D5474" s="2">
        <v>38530130</v>
      </c>
      <c r="E5474" s="2" t="s">
        <v>7</v>
      </c>
      <c r="F5474" s="7">
        <v>186</v>
      </c>
      <c r="G5474" s="7">
        <f t="shared" si="428"/>
        <v>1.86</v>
      </c>
      <c r="H5474" s="7">
        <v>78.400000000000006</v>
      </c>
      <c r="I5474" s="7" t="s">
        <v>8</v>
      </c>
      <c r="J5474" s="7">
        <f t="shared" si="429"/>
        <v>78.400000000000006</v>
      </c>
      <c r="K5474" s="8">
        <f t="shared" si="430"/>
        <v>22.661579373337958</v>
      </c>
    </row>
    <row r="5475" spans="1:11" x14ac:dyDescent="0.25">
      <c r="A5475" s="1">
        <v>31</v>
      </c>
      <c r="B5475" s="1" t="str">
        <f t="shared" si="426"/>
        <v> Gambia</v>
      </c>
      <c r="C5475" s="1" t="str">
        <f t="shared" si="427"/>
        <v>África</v>
      </c>
      <c r="D5475" s="2">
        <v>83681374</v>
      </c>
      <c r="E5475" s="2" t="s">
        <v>7</v>
      </c>
      <c r="F5475" s="7">
        <v>161</v>
      </c>
      <c r="G5475" s="7">
        <f t="shared" si="428"/>
        <v>1.61</v>
      </c>
      <c r="H5475" s="7">
        <v>143.1</v>
      </c>
      <c r="I5475" s="7" t="s">
        <v>6</v>
      </c>
      <c r="J5475" s="7">
        <f t="shared" si="429"/>
        <v>64.909068146999999</v>
      </c>
      <c r="K5475" s="8">
        <f t="shared" si="430"/>
        <v>25.041112668106937</v>
      </c>
    </row>
    <row r="5476" spans="1:11" x14ac:dyDescent="0.25">
      <c r="A5476" s="1">
        <v>59</v>
      </c>
      <c r="B5476" s="1" t="str">
        <f t="shared" si="426"/>
        <v> Ecuador</v>
      </c>
      <c r="C5476" s="1" t="str">
        <f t="shared" si="427"/>
        <v>Sudamérica</v>
      </c>
      <c r="D5476" s="2">
        <v>94427198</v>
      </c>
      <c r="E5476" s="2" t="s">
        <v>7</v>
      </c>
      <c r="F5476" s="7">
        <v>159</v>
      </c>
      <c r="G5476" s="7">
        <f t="shared" si="428"/>
        <v>1.59</v>
      </c>
      <c r="H5476" s="7">
        <v>73.900000000000006</v>
      </c>
      <c r="I5476" s="7" t="s">
        <v>8</v>
      </c>
      <c r="J5476" s="7">
        <f t="shared" si="429"/>
        <v>73.900000000000006</v>
      </c>
      <c r="K5476" s="8">
        <f t="shared" si="430"/>
        <v>29.231438629801037</v>
      </c>
    </row>
    <row r="5477" spans="1:11" x14ac:dyDescent="0.25">
      <c r="A5477" s="1">
        <v>64</v>
      </c>
      <c r="B5477" s="1" t="str">
        <f t="shared" si="426"/>
        <v> Kiribati</v>
      </c>
      <c r="C5477" s="1" t="str">
        <f t="shared" si="427"/>
        <v>Oceanía</v>
      </c>
      <c r="D5477" s="2">
        <v>69741383</v>
      </c>
      <c r="E5477" s="2" t="s">
        <v>5</v>
      </c>
      <c r="F5477" s="7">
        <v>153</v>
      </c>
      <c r="G5477" s="7">
        <f t="shared" si="428"/>
        <v>1.53</v>
      </c>
      <c r="H5477" s="7">
        <v>63.3</v>
      </c>
      <c r="I5477" s="7" t="s">
        <v>8</v>
      </c>
      <c r="J5477" s="7">
        <f t="shared" si="429"/>
        <v>63.3</v>
      </c>
      <c r="K5477" s="8">
        <f t="shared" si="430"/>
        <v>27.040881712161987</v>
      </c>
    </row>
    <row r="5478" spans="1:11" x14ac:dyDescent="0.25">
      <c r="A5478" s="1">
        <v>52</v>
      </c>
      <c r="B5478" s="1" t="str">
        <f t="shared" si="426"/>
        <v> Guatemala</v>
      </c>
      <c r="C5478" s="1" t="str">
        <f t="shared" si="427"/>
        <v>Centroamérica</v>
      </c>
      <c r="D5478" s="2">
        <v>29297546</v>
      </c>
      <c r="E5478" s="2" t="s">
        <v>5</v>
      </c>
      <c r="F5478" s="7">
        <v>141</v>
      </c>
      <c r="G5478" s="7">
        <f t="shared" si="428"/>
        <v>1.41</v>
      </c>
      <c r="H5478" s="7">
        <v>45.4</v>
      </c>
      <c r="I5478" s="7" t="s">
        <v>8</v>
      </c>
      <c r="J5478" s="7">
        <f t="shared" si="429"/>
        <v>45.4</v>
      </c>
      <c r="K5478" s="8">
        <f t="shared" si="430"/>
        <v>22.83587344700971</v>
      </c>
    </row>
    <row r="5479" spans="1:11" x14ac:dyDescent="0.25">
      <c r="A5479" s="1">
        <v>62</v>
      </c>
      <c r="B5479" s="1" t="str">
        <f t="shared" si="426"/>
        <v> Bahamas</v>
      </c>
      <c r="C5479" s="1" t="str">
        <f t="shared" si="427"/>
        <v>Centroamérica</v>
      </c>
      <c r="D5479" s="2">
        <v>43402699</v>
      </c>
      <c r="E5479" s="2" t="s">
        <v>7</v>
      </c>
      <c r="F5479" s="7">
        <v>189</v>
      </c>
      <c r="G5479" s="7">
        <f t="shared" si="428"/>
        <v>1.89</v>
      </c>
      <c r="H5479" s="7">
        <v>230.6</v>
      </c>
      <c r="I5479" s="7" t="s">
        <v>6</v>
      </c>
      <c r="J5479" s="7">
        <f t="shared" si="429"/>
        <v>104.59840052200001</v>
      </c>
      <c r="K5479" s="8">
        <f t="shared" si="430"/>
        <v>29.282047121301197</v>
      </c>
    </row>
    <row r="5480" spans="1:11" x14ac:dyDescent="0.25">
      <c r="A5480" s="1">
        <v>46</v>
      </c>
      <c r="B5480" s="1" t="str">
        <f t="shared" si="426"/>
        <v> Australia</v>
      </c>
      <c r="C5480" s="1" t="str">
        <f t="shared" si="427"/>
        <v>Oceanía</v>
      </c>
      <c r="D5480" s="2">
        <v>18714655</v>
      </c>
      <c r="E5480" s="2" t="s">
        <v>5</v>
      </c>
      <c r="F5480" s="7">
        <v>182</v>
      </c>
      <c r="G5480" s="7">
        <f t="shared" si="428"/>
        <v>1.82</v>
      </c>
      <c r="H5480" s="7">
        <v>106.7</v>
      </c>
      <c r="I5480" s="7" t="s">
        <v>8</v>
      </c>
      <c r="J5480" s="7">
        <f t="shared" si="429"/>
        <v>106.7</v>
      </c>
      <c r="K5480" s="8">
        <f t="shared" si="430"/>
        <v>32.212293201304192</v>
      </c>
    </row>
    <row r="5481" spans="1:11" x14ac:dyDescent="0.25">
      <c r="A5481" s="1">
        <v>3</v>
      </c>
      <c r="B5481" s="1" t="str">
        <f t="shared" si="426"/>
        <v> Uganda</v>
      </c>
      <c r="C5481" s="1" t="str">
        <f t="shared" si="427"/>
        <v>África</v>
      </c>
      <c r="D5481" s="2">
        <v>65484276</v>
      </c>
      <c r="E5481" s="2" t="s">
        <v>5</v>
      </c>
      <c r="F5481" s="7">
        <v>163</v>
      </c>
      <c r="G5481" s="7">
        <f t="shared" si="428"/>
        <v>1.63</v>
      </c>
      <c r="H5481" s="7">
        <v>51.1</v>
      </c>
      <c r="I5481" s="7" t="s">
        <v>8</v>
      </c>
      <c r="J5481" s="7">
        <f t="shared" si="429"/>
        <v>51.1</v>
      </c>
      <c r="K5481" s="8">
        <f t="shared" si="430"/>
        <v>19.232940645112727</v>
      </c>
    </row>
    <row r="5482" spans="1:11" x14ac:dyDescent="0.25">
      <c r="A5482" s="1">
        <v>37</v>
      </c>
      <c r="B5482" s="1" t="str">
        <f t="shared" si="426"/>
        <v> Albania</v>
      </c>
      <c r="C5482" s="1" t="str">
        <f t="shared" si="427"/>
        <v>Europa</v>
      </c>
      <c r="D5482" s="2">
        <v>85834463</v>
      </c>
      <c r="E5482" s="2" t="s">
        <v>5</v>
      </c>
      <c r="F5482" s="7">
        <v>179</v>
      </c>
      <c r="G5482" s="7">
        <f t="shared" si="428"/>
        <v>1.79</v>
      </c>
      <c r="H5482" s="7">
        <v>199.1</v>
      </c>
      <c r="I5482" s="7" t="s">
        <v>6</v>
      </c>
      <c r="J5482" s="7">
        <f t="shared" si="429"/>
        <v>90.310240867000005</v>
      </c>
      <c r="K5482" s="8">
        <f t="shared" si="430"/>
        <v>28.185837167067199</v>
      </c>
    </row>
    <row r="5483" spans="1:11" x14ac:dyDescent="0.25">
      <c r="A5483" s="1">
        <v>49</v>
      </c>
      <c r="B5483" s="1" t="str">
        <f t="shared" si="426"/>
        <v> Uruguay</v>
      </c>
      <c r="C5483" s="1" t="str">
        <f t="shared" si="427"/>
        <v>Sudamérica</v>
      </c>
      <c r="D5483" s="2">
        <v>68017237</v>
      </c>
      <c r="E5483" s="2" t="s">
        <v>7</v>
      </c>
      <c r="F5483" s="7">
        <v>129</v>
      </c>
      <c r="G5483" s="7">
        <f t="shared" si="428"/>
        <v>1.29</v>
      </c>
      <c r="H5483" s="7">
        <v>89.7</v>
      </c>
      <c r="I5483" s="7" t="s">
        <v>6</v>
      </c>
      <c r="J5483" s="7">
        <f t="shared" si="429"/>
        <v>40.687235589000004</v>
      </c>
      <c r="K5483" s="8">
        <f t="shared" si="430"/>
        <v>24.449994344690825</v>
      </c>
    </row>
    <row r="5484" spans="1:11" x14ac:dyDescent="0.25">
      <c r="A5484" s="1">
        <v>21</v>
      </c>
      <c r="B5484" s="1" t="str">
        <f t="shared" si="426"/>
        <v> Guinea</v>
      </c>
      <c r="C5484" s="1" t="str">
        <f t="shared" si="427"/>
        <v>África</v>
      </c>
      <c r="D5484" s="2">
        <v>84308864</v>
      </c>
      <c r="E5484" s="2" t="s">
        <v>7</v>
      </c>
      <c r="F5484" s="7">
        <v>167</v>
      </c>
      <c r="G5484" s="7">
        <f t="shared" si="428"/>
        <v>1.67</v>
      </c>
      <c r="H5484" s="7">
        <v>54.8</v>
      </c>
      <c r="I5484" s="7" t="s">
        <v>8</v>
      </c>
      <c r="J5484" s="7">
        <f t="shared" si="429"/>
        <v>54.8</v>
      </c>
      <c r="K5484" s="8">
        <f t="shared" si="430"/>
        <v>19.64932410627846</v>
      </c>
    </row>
    <row r="5485" spans="1:11" x14ac:dyDescent="0.25">
      <c r="A5485" s="1">
        <v>14</v>
      </c>
      <c r="B5485" s="1" t="str">
        <f t="shared" si="426"/>
        <v> Madagascar</v>
      </c>
      <c r="C5485" s="1" t="str">
        <f t="shared" si="427"/>
        <v>África</v>
      </c>
      <c r="D5485" s="2">
        <v>72793268</v>
      </c>
      <c r="E5485" s="2" t="s">
        <v>5</v>
      </c>
      <c r="F5485" s="7">
        <v>169</v>
      </c>
      <c r="G5485" s="7">
        <f t="shared" si="428"/>
        <v>1.69</v>
      </c>
      <c r="H5485" s="7">
        <v>127.6</v>
      </c>
      <c r="I5485" s="7" t="s">
        <v>6</v>
      </c>
      <c r="J5485" s="7">
        <f t="shared" si="429"/>
        <v>57.878386411999998</v>
      </c>
      <c r="K5485" s="8">
        <f t="shared" si="430"/>
        <v>20.264831907846364</v>
      </c>
    </row>
    <row r="5486" spans="1:11" x14ac:dyDescent="0.25">
      <c r="A5486" s="1">
        <v>40</v>
      </c>
      <c r="B5486" s="1" t="str">
        <f t="shared" si="426"/>
        <v> Israel</v>
      </c>
      <c r="C5486" s="1" t="str">
        <f t="shared" si="427"/>
        <v>Medio Oriente</v>
      </c>
      <c r="D5486" s="2">
        <v>52148266</v>
      </c>
      <c r="E5486" s="2" t="s">
        <v>7</v>
      </c>
      <c r="F5486" s="7">
        <v>174</v>
      </c>
      <c r="G5486" s="7">
        <f t="shared" si="428"/>
        <v>1.74</v>
      </c>
      <c r="H5486" s="7">
        <v>77.8</v>
      </c>
      <c r="I5486" s="7" t="s">
        <v>8</v>
      </c>
      <c r="J5486" s="7">
        <f t="shared" si="429"/>
        <v>77.8</v>
      </c>
      <c r="K5486" s="8">
        <f t="shared" si="430"/>
        <v>25.696921654115471</v>
      </c>
    </row>
    <row r="5487" spans="1:11" x14ac:dyDescent="0.25">
      <c r="A5487" s="1">
        <v>13</v>
      </c>
      <c r="B5487" s="1" t="str">
        <f t="shared" si="426"/>
        <v> Barbados</v>
      </c>
      <c r="C5487" s="1" t="str">
        <f t="shared" si="427"/>
        <v>Centroamérica</v>
      </c>
      <c r="D5487" s="2">
        <v>48810456</v>
      </c>
      <c r="E5487" s="2" t="s">
        <v>5</v>
      </c>
      <c r="F5487" s="7">
        <v>154</v>
      </c>
      <c r="G5487" s="7">
        <f t="shared" si="428"/>
        <v>1.54</v>
      </c>
      <c r="H5487" s="7">
        <v>57.9</v>
      </c>
      <c r="I5487" s="7" t="s">
        <v>8</v>
      </c>
      <c r="J5487" s="7">
        <f t="shared" si="429"/>
        <v>57.9</v>
      </c>
      <c r="K5487" s="8">
        <f t="shared" si="430"/>
        <v>24.413897790521169</v>
      </c>
    </row>
    <row r="5488" spans="1:11" x14ac:dyDescent="0.25">
      <c r="A5488" s="1">
        <v>5</v>
      </c>
      <c r="B5488" s="1" t="str">
        <f t="shared" si="426"/>
        <v> Togo</v>
      </c>
      <c r="C5488" s="1" t="str">
        <f t="shared" si="427"/>
        <v>África</v>
      </c>
      <c r="D5488" s="2">
        <v>38823907</v>
      </c>
      <c r="E5488" s="2" t="s">
        <v>7</v>
      </c>
      <c r="F5488" s="7">
        <v>171</v>
      </c>
      <c r="G5488" s="7">
        <f t="shared" si="428"/>
        <v>1.71</v>
      </c>
      <c r="H5488" s="7">
        <v>141.5</v>
      </c>
      <c r="I5488" s="7" t="s">
        <v>6</v>
      </c>
      <c r="J5488" s="7">
        <f t="shared" si="429"/>
        <v>64.183320355000006</v>
      </c>
      <c r="K5488" s="8">
        <f t="shared" si="430"/>
        <v>21.949769281146342</v>
      </c>
    </row>
    <row r="5489" spans="1:11" x14ac:dyDescent="0.25">
      <c r="A5489" s="1">
        <v>13</v>
      </c>
      <c r="B5489" s="1" t="str">
        <f t="shared" si="426"/>
        <v> Barbados</v>
      </c>
      <c r="C5489" s="1" t="str">
        <f t="shared" si="427"/>
        <v>Centroamérica</v>
      </c>
      <c r="D5489" s="2">
        <v>75830092</v>
      </c>
      <c r="E5489" s="2" t="s">
        <v>5</v>
      </c>
      <c r="F5489" s="7">
        <v>177</v>
      </c>
      <c r="G5489" s="7">
        <f t="shared" si="428"/>
        <v>1.77</v>
      </c>
      <c r="H5489" s="7">
        <v>196.4</v>
      </c>
      <c r="I5489" s="7" t="s">
        <v>6</v>
      </c>
      <c r="J5489" s="7">
        <f t="shared" si="429"/>
        <v>89.085541468000002</v>
      </c>
      <c r="K5489" s="8">
        <f t="shared" si="430"/>
        <v>28.435488355198057</v>
      </c>
    </row>
    <row r="5490" spans="1:11" x14ac:dyDescent="0.25">
      <c r="A5490" s="1">
        <v>31</v>
      </c>
      <c r="B5490" s="1" t="str">
        <f t="shared" si="426"/>
        <v> Gambia</v>
      </c>
      <c r="C5490" s="1" t="str">
        <f t="shared" si="427"/>
        <v>África</v>
      </c>
      <c r="D5490" s="2">
        <v>63755777</v>
      </c>
      <c r="E5490" s="2" t="s">
        <v>7</v>
      </c>
      <c r="F5490" s="7">
        <v>179</v>
      </c>
      <c r="G5490" s="7">
        <f t="shared" si="428"/>
        <v>1.79</v>
      </c>
      <c r="H5490" s="7">
        <v>194.9</v>
      </c>
      <c r="I5490" s="7" t="s">
        <v>6</v>
      </c>
      <c r="J5490" s="7">
        <f t="shared" si="429"/>
        <v>88.405152913000009</v>
      </c>
      <c r="K5490" s="8">
        <f t="shared" si="430"/>
        <v>27.591258984738307</v>
      </c>
    </row>
    <row r="5491" spans="1:11" x14ac:dyDescent="0.25">
      <c r="A5491" s="1">
        <v>43</v>
      </c>
      <c r="B5491" s="1" t="str">
        <f t="shared" si="426"/>
        <v> Colombia</v>
      </c>
      <c r="C5491" s="1" t="str">
        <f t="shared" si="427"/>
        <v>Sudamérica</v>
      </c>
      <c r="D5491" s="2">
        <v>38398554</v>
      </c>
      <c r="E5491" s="2" t="s">
        <v>7</v>
      </c>
      <c r="F5491" s="7">
        <v>166</v>
      </c>
      <c r="G5491" s="7">
        <f t="shared" si="428"/>
        <v>1.66</v>
      </c>
      <c r="H5491" s="7">
        <v>150.4</v>
      </c>
      <c r="I5491" s="7" t="s">
        <v>6</v>
      </c>
      <c r="J5491" s="7">
        <f t="shared" si="429"/>
        <v>68.220292448000009</v>
      </c>
      <c r="K5491" s="8">
        <f t="shared" si="430"/>
        <v>24.756964888953409</v>
      </c>
    </row>
    <row r="5492" spans="1:11" x14ac:dyDescent="0.25">
      <c r="A5492" s="1">
        <v>52</v>
      </c>
      <c r="B5492" s="1" t="str">
        <f t="shared" si="426"/>
        <v> Guatemala</v>
      </c>
      <c r="C5492" s="1" t="str">
        <f t="shared" si="427"/>
        <v>Centroamérica</v>
      </c>
      <c r="D5492" s="2">
        <v>95796432</v>
      </c>
      <c r="E5492" s="2" t="s">
        <v>7</v>
      </c>
      <c r="F5492" s="7">
        <v>155</v>
      </c>
      <c r="G5492" s="7">
        <f t="shared" si="428"/>
        <v>1.55</v>
      </c>
      <c r="H5492" s="7">
        <v>139.1</v>
      </c>
      <c r="I5492" s="7" t="s">
        <v>6</v>
      </c>
      <c r="J5492" s="7">
        <f t="shared" si="429"/>
        <v>63.094698667000003</v>
      </c>
      <c r="K5492" s="8">
        <f t="shared" si="430"/>
        <v>26.262101422268469</v>
      </c>
    </row>
    <row r="5493" spans="1:11" x14ac:dyDescent="0.25">
      <c r="A5493" s="1">
        <v>25</v>
      </c>
      <c r="B5493" s="1" t="str">
        <f t="shared" si="426"/>
        <v> Zambia</v>
      </c>
      <c r="C5493" s="1" t="str">
        <f t="shared" si="427"/>
        <v>África</v>
      </c>
      <c r="D5493" s="2">
        <v>10660535</v>
      </c>
      <c r="E5493" s="2" t="s">
        <v>7</v>
      </c>
      <c r="F5493" s="7">
        <v>142</v>
      </c>
      <c r="G5493" s="7">
        <f t="shared" si="428"/>
        <v>1.42</v>
      </c>
      <c r="H5493" s="7">
        <v>109.3</v>
      </c>
      <c r="I5493" s="7" t="s">
        <v>6</v>
      </c>
      <c r="J5493" s="7">
        <f t="shared" si="429"/>
        <v>49.577646041000001</v>
      </c>
      <c r="K5493" s="8">
        <f t="shared" si="430"/>
        <v>24.587207915592145</v>
      </c>
    </row>
    <row r="5494" spans="1:11" x14ac:dyDescent="0.25">
      <c r="A5494" s="1">
        <v>3</v>
      </c>
      <c r="B5494" s="1" t="str">
        <f t="shared" si="426"/>
        <v> Uganda</v>
      </c>
      <c r="C5494" s="1" t="str">
        <f t="shared" si="427"/>
        <v>África</v>
      </c>
      <c r="D5494" s="2">
        <v>17325811</v>
      </c>
      <c r="E5494" s="2" t="s">
        <v>5</v>
      </c>
      <c r="F5494" s="7">
        <v>165</v>
      </c>
      <c r="G5494" s="7">
        <f t="shared" si="428"/>
        <v>1.65</v>
      </c>
      <c r="H5494" s="7">
        <v>52.6</v>
      </c>
      <c r="I5494" s="7" t="s">
        <v>8</v>
      </c>
      <c r="J5494" s="7">
        <f t="shared" si="429"/>
        <v>52.6</v>
      </c>
      <c r="K5494" s="8">
        <f t="shared" si="430"/>
        <v>19.320477502295688</v>
      </c>
    </row>
    <row r="5495" spans="1:11" x14ac:dyDescent="0.25">
      <c r="A5495" s="1">
        <v>62</v>
      </c>
      <c r="B5495" s="1" t="str">
        <f t="shared" si="426"/>
        <v> Bahamas</v>
      </c>
      <c r="C5495" s="1" t="str">
        <f t="shared" si="427"/>
        <v>Centroamérica</v>
      </c>
      <c r="D5495" s="2">
        <v>80066920</v>
      </c>
      <c r="E5495" s="2" t="s">
        <v>7</v>
      </c>
      <c r="F5495" s="7">
        <v>156</v>
      </c>
      <c r="G5495" s="7">
        <f t="shared" si="428"/>
        <v>1.56</v>
      </c>
      <c r="H5495" s="7">
        <v>71.7</v>
      </c>
      <c r="I5495" s="7" t="s">
        <v>8</v>
      </c>
      <c r="J5495" s="7">
        <f t="shared" si="429"/>
        <v>71.7</v>
      </c>
      <c r="K5495" s="8">
        <f t="shared" si="430"/>
        <v>29.462524654832347</v>
      </c>
    </row>
    <row r="5496" spans="1:11" x14ac:dyDescent="0.25">
      <c r="A5496" s="1">
        <v>1</v>
      </c>
      <c r="B5496" s="1" t="str">
        <f t="shared" si="426"/>
        <v> Eritrea</v>
      </c>
      <c r="C5496" s="1" t="str">
        <f t="shared" si="427"/>
        <v>África</v>
      </c>
      <c r="D5496" s="2">
        <v>76866451</v>
      </c>
      <c r="E5496" s="2" t="s">
        <v>5</v>
      </c>
      <c r="F5496" s="7">
        <v>168</v>
      </c>
      <c r="G5496" s="7">
        <f t="shared" si="428"/>
        <v>1.68</v>
      </c>
      <c r="H5496" s="7">
        <v>62.2</v>
      </c>
      <c r="I5496" s="7" t="s">
        <v>8</v>
      </c>
      <c r="J5496" s="7">
        <f t="shared" si="429"/>
        <v>62.2</v>
      </c>
      <c r="K5496" s="8">
        <f t="shared" si="430"/>
        <v>22.037981859410436</v>
      </c>
    </row>
    <row r="5497" spans="1:11" x14ac:dyDescent="0.25">
      <c r="A5497" s="1">
        <v>12</v>
      </c>
      <c r="B5497" s="1" t="str">
        <f t="shared" si="426"/>
        <v> Dominica</v>
      </c>
      <c r="C5497" s="1" t="str">
        <f t="shared" si="427"/>
        <v>Centroamérica</v>
      </c>
      <c r="D5497" s="2">
        <v>65699035</v>
      </c>
      <c r="E5497" s="2" t="s">
        <v>7</v>
      </c>
      <c r="F5497" s="7">
        <v>159</v>
      </c>
      <c r="G5497" s="7">
        <f t="shared" si="428"/>
        <v>1.59</v>
      </c>
      <c r="H5497" s="7">
        <v>74.3</v>
      </c>
      <c r="I5497" s="7" t="s">
        <v>8</v>
      </c>
      <c r="J5497" s="7">
        <f t="shared" si="429"/>
        <v>74.3</v>
      </c>
      <c r="K5497" s="8">
        <f t="shared" si="430"/>
        <v>29.389660219136896</v>
      </c>
    </row>
    <row r="5498" spans="1:11" x14ac:dyDescent="0.25">
      <c r="A5498" s="1">
        <v>3</v>
      </c>
      <c r="B5498" s="1" t="str">
        <f t="shared" si="426"/>
        <v> Uganda</v>
      </c>
      <c r="C5498" s="1" t="str">
        <f t="shared" si="427"/>
        <v>África</v>
      </c>
      <c r="D5498" s="2">
        <v>23550539</v>
      </c>
      <c r="E5498" s="2" t="s">
        <v>7</v>
      </c>
      <c r="F5498" s="7">
        <v>160</v>
      </c>
      <c r="G5498" s="7">
        <f t="shared" si="428"/>
        <v>1.6</v>
      </c>
      <c r="H5498" s="7">
        <v>130.5</v>
      </c>
      <c r="I5498" s="7" t="s">
        <v>6</v>
      </c>
      <c r="J5498" s="7">
        <f t="shared" si="429"/>
        <v>59.193804285000006</v>
      </c>
      <c r="K5498" s="8">
        <f t="shared" si="430"/>
        <v>23.122579798828124</v>
      </c>
    </row>
    <row r="5499" spans="1:11" x14ac:dyDescent="0.25">
      <c r="A5499" s="1">
        <v>7</v>
      </c>
      <c r="B5499" s="1" t="str">
        <f t="shared" si="426"/>
        <v> Tanzania</v>
      </c>
      <c r="C5499" s="1" t="str">
        <f t="shared" si="427"/>
        <v>África</v>
      </c>
      <c r="D5499" s="2">
        <v>82796795</v>
      </c>
      <c r="E5499" s="2" t="s">
        <v>5</v>
      </c>
      <c r="F5499" s="7">
        <v>148</v>
      </c>
      <c r="G5499" s="7">
        <f t="shared" si="428"/>
        <v>1.48</v>
      </c>
      <c r="H5499" s="7">
        <v>49.7</v>
      </c>
      <c r="I5499" s="7" t="s">
        <v>8</v>
      </c>
      <c r="J5499" s="7">
        <f t="shared" si="429"/>
        <v>49.7</v>
      </c>
      <c r="K5499" s="8">
        <f t="shared" si="430"/>
        <v>22.68991964937911</v>
      </c>
    </row>
    <row r="5500" spans="1:11" x14ac:dyDescent="0.25">
      <c r="A5500" s="1">
        <v>33</v>
      </c>
      <c r="B5500" s="1" t="str">
        <f t="shared" si="426"/>
        <v> Serbia</v>
      </c>
      <c r="C5500" s="1" t="str">
        <f t="shared" si="427"/>
        <v>Europa</v>
      </c>
      <c r="D5500" s="2">
        <v>74292666</v>
      </c>
      <c r="E5500" s="2" t="s">
        <v>5</v>
      </c>
      <c r="F5500" s="7">
        <v>173</v>
      </c>
      <c r="G5500" s="7">
        <f t="shared" si="428"/>
        <v>1.73</v>
      </c>
      <c r="H5500" s="7">
        <v>162.69999999999999</v>
      </c>
      <c r="I5500" s="7" t="s">
        <v>6</v>
      </c>
      <c r="J5500" s="7">
        <f t="shared" si="429"/>
        <v>73.799478598999997</v>
      </c>
      <c r="K5500" s="8">
        <f t="shared" si="430"/>
        <v>24.658183901567039</v>
      </c>
    </row>
    <row r="5501" spans="1:11" x14ac:dyDescent="0.25">
      <c r="A5501" s="1">
        <v>19</v>
      </c>
      <c r="B5501" s="1" t="str">
        <f t="shared" si="426"/>
        <v> Somalia</v>
      </c>
      <c r="C5501" s="1" t="str">
        <f t="shared" si="427"/>
        <v>África</v>
      </c>
      <c r="D5501" s="2">
        <v>98370750</v>
      </c>
      <c r="E5501" s="2" t="s">
        <v>5</v>
      </c>
      <c r="F5501" s="7">
        <v>159</v>
      </c>
      <c r="G5501" s="7">
        <f t="shared" si="428"/>
        <v>1.59</v>
      </c>
      <c r="H5501" s="7">
        <v>48.7</v>
      </c>
      <c r="I5501" s="7" t="s">
        <v>8</v>
      </c>
      <c r="J5501" s="7">
        <f t="shared" si="429"/>
        <v>48.7</v>
      </c>
      <c r="K5501" s="8">
        <f t="shared" si="430"/>
        <v>19.263478501641547</v>
      </c>
    </row>
    <row r="5502" spans="1:11" x14ac:dyDescent="0.25">
      <c r="A5502" s="1">
        <v>38</v>
      </c>
      <c r="B5502" s="1" t="str">
        <f t="shared" si="426"/>
        <v> Namibia</v>
      </c>
      <c r="C5502" s="1" t="str">
        <f t="shared" si="427"/>
        <v>África</v>
      </c>
      <c r="D5502" s="2">
        <v>16405812</v>
      </c>
      <c r="E5502" s="2" t="s">
        <v>7</v>
      </c>
      <c r="F5502" s="7">
        <v>158</v>
      </c>
      <c r="G5502" s="7">
        <f t="shared" si="428"/>
        <v>1.58</v>
      </c>
      <c r="H5502" s="7">
        <v>149.30000000000001</v>
      </c>
      <c r="I5502" s="7" t="s">
        <v>6</v>
      </c>
      <c r="J5502" s="7">
        <f t="shared" si="429"/>
        <v>67.721340841000014</v>
      </c>
      <c r="K5502" s="8">
        <f t="shared" si="430"/>
        <v>27.127600080515943</v>
      </c>
    </row>
    <row r="5503" spans="1:11" x14ac:dyDescent="0.25">
      <c r="A5503" s="1">
        <v>46</v>
      </c>
      <c r="B5503" s="1" t="str">
        <f t="shared" si="426"/>
        <v> Australia</v>
      </c>
      <c r="C5503" s="1" t="str">
        <f t="shared" si="427"/>
        <v>Oceanía</v>
      </c>
      <c r="D5503" s="2">
        <v>43569387</v>
      </c>
      <c r="E5503" s="2" t="s">
        <v>7</v>
      </c>
      <c r="F5503" s="7">
        <v>137</v>
      </c>
      <c r="G5503" s="7">
        <f t="shared" si="428"/>
        <v>1.37</v>
      </c>
      <c r="H5503" s="7">
        <v>100.3</v>
      </c>
      <c r="I5503" s="7" t="s">
        <v>6</v>
      </c>
      <c r="J5503" s="7">
        <f t="shared" si="429"/>
        <v>45.495314710999999</v>
      </c>
      <c r="K5503" s="8">
        <f t="shared" si="430"/>
        <v>24.239605046086627</v>
      </c>
    </row>
    <row r="5504" spans="1:11" x14ac:dyDescent="0.25">
      <c r="A5504" s="1">
        <v>35</v>
      </c>
      <c r="B5504" s="1" t="str">
        <f t="shared" si="426"/>
        <v> Cabo Verde</v>
      </c>
      <c r="C5504" s="1" t="str">
        <f t="shared" si="427"/>
        <v>África</v>
      </c>
      <c r="D5504" s="2">
        <v>23332330</v>
      </c>
      <c r="E5504" s="2" t="s">
        <v>7</v>
      </c>
      <c r="F5504" s="7">
        <v>171</v>
      </c>
      <c r="G5504" s="7">
        <f t="shared" si="428"/>
        <v>1.71</v>
      </c>
      <c r="H5504" s="7">
        <v>80.099999999999994</v>
      </c>
      <c r="I5504" s="7" t="s">
        <v>8</v>
      </c>
      <c r="J5504" s="7">
        <f t="shared" si="429"/>
        <v>80.099999999999994</v>
      </c>
      <c r="K5504" s="8">
        <f t="shared" si="430"/>
        <v>27.393044013542628</v>
      </c>
    </row>
    <row r="5505" spans="1:11" x14ac:dyDescent="0.25">
      <c r="A5505" s="1">
        <v>22</v>
      </c>
      <c r="B5505" s="1" t="str">
        <f t="shared" si="426"/>
        <v> Indonesia</v>
      </c>
      <c r="C5505" s="1" t="str">
        <f t="shared" si="427"/>
        <v>Asia</v>
      </c>
      <c r="D5505" s="2">
        <v>74139605</v>
      </c>
      <c r="E5505" s="2" t="s">
        <v>7</v>
      </c>
      <c r="F5505" s="7">
        <v>167</v>
      </c>
      <c r="G5505" s="7">
        <f t="shared" si="428"/>
        <v>1.67</v>
      </c>
      <c r="H5505" s="7">
        <v>171.5</v>
      </c>
      <c r="I5505" s="7" t="s">
        <v>6</v>
      </c>
      <c r="J5505" s="7">
        <f t="shared" si="429"/>
        <v>77.791091455</v>
      </c>
      <c r="K5505" s="8">
        <f t="shared" si="430"/>
        <v>27.893108915701532</v>
      </c>
    </row>
    <row r="5506" spans="1:11" x14ac:dyDescent="0.25">
      <c r="A5506" s="1">
        <v>33</v>
      </c>
      <c r="B5506" s="1" t="str">
        <f t="shared" si="426"/>
        <v> Serbia</v>
      </c>
      <c r="C5506" s="1" t="str">
        <f t="shared" si="427"/>
        <v>Europa</v>
      </c>
      <c r="D5506" s="2">
        <v>78517047</v>
      </c>
      <c r="E5506" s="2" t="s">
        <v>5</v>
      </c>
      <c r="F5506" s="7">
        <v>157</v>
      </c>
      <c r="G5506" s="7">
        <f t="shared" si="428"/>
        <v>1.57</v>
      </c>
      <c r="H5506" s="7">
        <v>72.099999999999994</v>
      </c>
      <c r="I5506" s="7" t="s">
        <v>8</v>
      </c>
      <c r="J5506" s="7">
        <f t="shared" si="429"/>
        <v>72.099999999999994</v>
      </c>
      <c r="K5506" s="8">
        <f t="shared" si="430"/>
        <v>29.250679540752156</v>
      </c>
    </row>
    <row r="5507" spans="1:11" x14ac:dyDescent="0.25">
      <c r="A5507" s="1">
        <v>25</v>
      </c>
      <c r="B5507" s="1" t="str">
        <f t="shared" ref="B5507:B5570" si="431">+VLOOKUP(A5507,$R$2:$S$68,2,FALSE)</f>
        <v> Zambia</v>
      </c>
      <c r="C5507" s="1" t="str">
        <f t="shared" ref="C5507:C5570" si="432">+VLOOKUP(B5507,$O$2:$P$68,2,FALSE)</f>
        <v>África</v>
      </c>
      <c r="D5507" s="2">
        <v>34796874</v>
      </c>
      <c r="E5507" s="2" t="s">
        <v>7</v>
      </c>
      <c r="F5507" s="7">
        <v>158</v>
      </c>
      <c r="G5507" s="7">
        <f t="shared" ref="G5507:G5570" si="433">+F5507/100</f>
        <v>1.58</v>
      </c>
      <c r="H5507" s="7">
        <v>126.5</v>
      </c>
      <c r="I5507" s="7" t="s">
        <v>6</v>
      </c>
      <c r="J5507" s="7">
        <f t="shared" ref="J5507:J5570" si="434">+IF(I5507="lb",H5507*0.45359237,H5507)</f>
        <v>57.379434805000002</v>
      </c>
      <c r="K5507" s="8">
        <f t="shared" ref="K5507:K5570" si="435">+J5507/G5507^2</f>
        <v>22.984872137878543</v>
      </c>
    </row>
    <row r="5508" spans="1:11" x14ac:dyDescent="0.25">
      <c r="A5508" s="1">
        <v>15</v>
      </c>
      <c r="B5508" s="1" t="str">
        <f t="shared" si="431"/>
        <v> Burundi</v>
      </c>
      <c r="C5508" s="1" t="str">
        <f t="shared" si="432"/>
        <v>África</v>
      </c>
      <c r="D5508" s="2">
        <v>27321853</v>
      </c>
      <c r="E5508" s="2" t="s">
        <v>7</v>
      </c>
      <c r="F5508" s="7">
        <v>134</v>
      </c>
      <c r="G5508" s="7">
        <f t="shared" si="433"/>
        <v>1.34</v>
      </c>
      <c r="H5508" s="7">
        <v>32.799999999999997</v>
      </c>
      <c r="I5508" s="7" t="s">
        <v>8</v>
      </c>
      <c r="J5508" s="7">
        <f t="shared" si="434"/>
        <v>32.799999999999997</v>
      </c>
      <c r="K5508" s="8">
        <f t="shared" si="435"/>
        <v>18.266874582312315</v>
      </c>
    </row>
    <row r="5509" spans="1:11" x14ac:dyDescent="0.25">
      <c r="A5509" s="1">
        <v>48</v>
      </c>
      <c r="B5509" s="1" t="str">
        <f t="shared" si="431"/>
        <v> Vanuatu</v>
      </c>
      <c r="C5509" s="1" t="str">
        <f t="shared" si="432"/>
        <v>Oceanía</v>
      </c>
      <c r="D5509" s="2">
        <v>53402912</v>
      </c>
      <c r="E5509" s="2" t="s">
        <v>7</v>
      </c>
      <c r="F5509" s="7">
        <v>154</v>
      </c>
      <c r="G5509" s="7">
        <f t="shared" si="433"/>
        <v>1.54</v>
      </c>
      <c r="H5509" s="7">
        <v>62.9</v>
      </c>
      <c r="I5509" s="7" t="s">
        <v>8</v>
      </c>
      <c r="J5509" s="7">
        <f t="shared" si="434"/>
        <v>62.9</v>
      </c>
      <c r="K5509" s="8">
        <f t="shared" si="435"/>
        <v>26.522179119581718</v>
      </c>
    </row>
    <row r="5510" spans="1:11" x14ac:dyDescent="0.25">
      <c r="A5510" s="1">
        <v>49</v>
      </c>
      <c r="B5510" s="1" t="str">
        <f t="shared" si="431"/>
        <v> Uruguay</v>
      </c>
      <c r="C5510" s="1" t="str">
        <f t="shared" si="432"/>
        <v>Sudamérica</v>
      </c>
      <c r="D5510" s="2">
        <v>23021211</v>
      </c>
      <c r="E5510" s="2" t="s">
        <v>7</v>
      </c>
      <c r="F5510" s="7">
        <v>175</v>
      </c>
      <c r="G5510" s="7">
        <f t="shared" si="433"/>
        <v>1.75</v>
      </c>
      <c r="H5510" s="7">
        <v>208.1</v>
      </c>
      <c r="I5510" s="7" t="s">
        <v>6</v>
      </c>
      <c r="J5510" s="7">
        <f t="shared" si="434"/>
        <v>94.392572197000007</v>
      </c>
      <c r="K5510" s="8">
        <f t="shared" si="435"/>
        <v>30.822064390857147</v>
      </c>
    </row>
    <row r="5511" spans="1:11" x14ac:dyDescent="0.25">
      <c r="A5511" s="1">
        <v>56</v>
      </c>
      <c r="B5511" s="1" t="str">
        <f t="shared" si="431"/>
        <v> Armenia</v>
      </c>
      <c r="C5511" s="1" t="str">
        <f t="shared" si="432"/>
        <v>Medio Oriente</v>
      </c>
      <c r="D5511" s="2">
        <v>45181591</v>
      </c>
      <c r="E5511" s="2" t="s">
        <v>7</v>
      </c>
      <c r="F5511" s="7">
        <v>151</v>
      </c>
      <c r="G5511" s="7">
        <f t="shared" si="433"/>
        <v>1.51</v>
      </c>
      <c r="H5511" s="7">
        <v>137.6</v>
      </c>
      <c r="I5511" s="7" t="s">
        <v>6</v>
      </c>
      <c r="J5511" s="7">
        <f t="shared" si="434"/>
        <v>62.414310112000003</v>
      </c>
      <c r="K5511" s="8">
        <f t="shared" si="435"/>
        <v>27.373496825577828</v>
      </c>
    </row>
    <row r="5512" spans="1:11" x14ac:dyDescent="0.25">
      <c r="A5512" s="1">
        <v>44</v>
      </c>
      <c r="B5512" s="1" t="str">
        <f t="shared" si="431"/>
        <v> Yemen</v>
      </c>
      <c r="C5512" s="1" t="str">
        <f t="shared" si="432"/>
        <v>Medio Oriente</v>
      </c>
      <c r="D5512" s="2">
        <v>57658373</v>
      </c>
      <c r="E5512" s="2" t="s">
        <v>7</v>
      </c>
      <c r="F5512" s="7">
        <v>155</v>
      </c>
      <c r="G5512" s="7">
        <f t="shared" si="433"/>
        <v>1.55</v>
      </c>
      <c r="H5512" s="7">
        <v>68.7</v>
      </c>
      <c r="I5512" s="7" t="s">
        <v>8</v>
      </c>
      <c r="J5512" s="7">
        <f t="shared" si="434"/>
        <v>68.7</v>
      </c>
      <c r="K5512" s="8">
        <f t="shared" si="435"/>
        <v>28.595213319458896</v>
      </c>
    </row>
    <row r="5513" spans="1:11" x14ac:dyDescent="0.25">
      <c r="A5513" s="1">
        <v>65</v>
      </c>
      <c r="B5513" s="1" t="str">
        <f t="shared" si="431"/>
        <v> Kuwait</v>
      </c>
      <c r="C5513" s="1" t="str">
        <f t="shared" si="432"/>
        <v>Medio Oriente</v>
      </c>
      <c r="D5513" s="2">
        <v>90688502</v>
      </c>
      <c r="E5513" s="2" t="s">
        <v>5</v>
      </c>
      <c r="F5513" s="7">
        <v>168</v>
      </c>
      <c r="G5513" s="7">
        <f t="shared" si="433"/>
        <v>1.68</v>
      </c>
      <c r="H5513" s="7">
        <v>207.7</v>
      </c>
      <c r="I5513" s="7" t="s">
        <v>6</v>
      </c>
      <c r="J5513" s="7">
        <f t="shared" si="434"/>
        <v>94.211135248999994</v>
      </c>
      <c r="K5513" s="8">
        <f t="shared" si="435"/>
        <v>33.37979565228175</v>
      </c>
    </row>
    <row r="5514" spans="1:11" x14ac:dyDescent="0.25">
      <c r="A5514" s="1">
        <v>29</v>
      </c>
      <c r="B5514" s="1" t="str">
        <f t="shared" si="431"/>
        <v> Angola</v>
      </c>
      <c r="C5514" s="1" t="str">
        <f t="shared" si="432"/>
        <v>África</v>
      </c>
      <c r="D5514" s="2">
        <v>46416410</v>
      </c>
      <c r="E5514" s="2" t="s">
        <v>5</v>
      </c>
      <c r="F5514" s="7">
        <v>168</v>
      </c>
      <c r="G5514" s="7">
        <f t="shared" si="433"/>
        <v>1.68</v>
      </c>
      <c r="H5514" s="7">
        <v>150.6</v>
      </c>
      <c r="I5514" s="7" t="s">
        <v>6</v>
      </c>
      <c r="J5514" s="7">
        <f t="shared" si="434"/>
        <v>68.311010921999994</v>
      </c>
      <c r="K5514" s="8">
        <f t="shared" si="435"/>
        <v>24.20316430059524</v>
      </c>
    </row>
    <row r="5515" spans="1:11" x14ac:dyDescent="0.25">
      <c r="A5515" s="1">
        <v>37</v>
      </c>
      <c r="B5515" s="1" t="str">
        <f t="shared" si="431"/>
        <v> Albania</v>
      </c>
      <c r="C5515" s="1" t="str">
        <f t="shared" si="432"/>
        <v>Europa</v>
      </c>
      <c r="D5515" s="2">
        <v>97531573</v>
      </c>
      <c r="E5515" s="2" t="s">
        <v>7</v>
      </c>
      <c r="F5515" s="7">
        <v>153</v>
      </c>
      <c r="G5515" s="7">
        <f t="shared" si="433"/>
        <v>1.53</v>
      </c>
      <c r="H5515" s="7">
        <v>140.9</v>
      </c>
      <c r="I5515" s="7" t="s">
        <v>6</v>
      </c>
      <c r="J5515" s="7">
        <f t="shared" si="434"/>
        <v>63.911164933000009</v>
      </c>
      <c r="K5515" s="8">
        <f t="shared" si="435"/>
        <v>27.301962891622885</v>
      </c>
    </row>
    <row r="5516" spans="1:11" x14ac:dyDescent="0.25">
      <c r="A5516" s="1">
        <v>63</v>
      </c>
      <c r="B5516" s="1" t="str">
        <f t="shared" si="431"/>
        <v> Tuvalu</v>
      </c>
      <c r="C5516" s="1" t="str">
        <f t="shared" si="432"/>
        <v>Oceanía</v>
      </c>
      <c r="D5516" s="2">
        <v>54690417</v>
      </c>
      <c r="E5516" s="2" t="s">
        <v>5</v>
      </c>
      <c r="F5516" s="7">
        <v>184</v>
      </c>
      <c r="G5516" s="7">
        <f t="shared" si="433"/>
        <v>1.84</v>
      </c>
      <c r="H5516" s="7">
        <v>241.8</v>
      </c>
      <c r="I5516" s="7" t="s">
        <v>6</v>
      </c>
      <c r="J5516" s="7">
        <f t="shared" si="434"/>
        <v>109.67863506600001</v>
      </c>
      <c r="K5516" s="8">
        <f t="shared" si="435"/>
        <v>32.395627087074672</v>
      </c>
    </row>
    <row r="5517" spans="1:11" x14ac:dyDescent="0.25">
      <c r="A5517" s="1">
        <v>22</v>
      </c>
      <c r="B5517" s="1" t="str">
        <f t="shared" si="431"/>
        <v> Indonesia</v>
      </c>
      <c r="C5517" s="1" t="str">
        <f t="shared" si="432"/>
        <v>Asia</v>
      </c>
      <c r="D5517" s="2">
        <v>56875502</v>
      </c>
      <c r="E5517" s="2" t="s">
        <v>5</v>
      </c>
      <c r="F5517" s="7">
        <v>173</v>
      </c>
      <c r="G5517" s="7">
        <f t="shared" si="433"/>
        <v>1.73</v>
      </c>
      <c r="H5517" s="7">
        <v>56</v>
      </c>
      <c r="I5517" s="7" t="s">
        <v>8</v>
      </c>
      <c r="J5517" s="7">
        <f t="shared" si="434"/>
        <v>56</v>
      </c>
      <c r="K5517" s="8">
        <f t="shared" si="435"/>
        <v>18.710949246550168</v>
      </c>
    </row>
    <row r="5518" spans="1:11" x14ac:dyDescent="0.25">
      <c r="A5518" s="1">
        <v>14</v>
      </c>
      <c r="B5518" s="1" t="str">
        <f t="shared" si="431"/>
        <v> Madagascar</v>
      </c>
      <c r="C5518" s="1" t="str">
        <f t="shared" si="432"/>
        <v>África</v>
      </c>
      <c r="D5518" s="2">
        <v>49773183</v>
      </c>
      <c r="E5518" s="2" t="s">
        <v>7</v>
      </c>
      <c r="F5518" s="7">
        <v>156</v>
      </c>
      <c r="G5518" s="7">
        <f t="shared" si="433"/>
        <v>1.56</v>
      </c>
      <c r="H5518" s="7">
        <v>49.5</v>
      </c>
      <c r="I5518" s="7" t="s">
        <v>8</v>
      </c>
      <c r="J5518" s="7">
        <f t="shared" si="434"/>
        <v>49.5</v>
      </c>
      <c r="K5518" s="8">
        <f t="shared" si="435"/>
        <v>20.340236686390529</v>
      </c>
    </row>
    <row r="5519" spans="1:11" x14ac:dyDescent="0.25">
      <c r="A5519" s="1">
        <v>45</v>
      </c>
      <c r="B5519" s="1" t="str">
        <f t="shared" si="431"/>
        <v> Cuba</v>
      </c>
      <c r="C5519" s="1" t="str">
        <f t="shared" si="432"/>
        <v>Centroamérica</v>
      </c>
      <c r="D5519" s="2">
        <v>97418110</v>
      </c>
      <c r="E5519" s="2" t="s">
        <v>5</v>
      </c>
      <c r="F5519" s="7">
        <v>173</v>
      </c>
      <c r="G5519" s="7">
        <f t="shared" si="433"/>
        <v>1.73</v>
      </c>
      <c r="H5519" s="7">
        <v>194.2</v>
      </c>
      <c r="I5519" s="7" t="s">
        <v>6</v>
      </c>
      <c r="J5519" s="7">
        <f t="shared" si="434"/>
        <v>88.087638253999998</v>
      </c>
      <c r="K5519" s="8">
        <f t="shared" si="435"/>
        <v>29.432202296769017</v>
      </c>
    </row>
    <row r="5520" spans="1:11" x14ac:dyDescent="0.25">
      <c r="A5520" s="1">
        <v>20</v>
      </c>
      <c r="B5520" s="1" t="str">
        <f t="shared" si="431"/>
        <v> Laos</v>
      </c>
      <c r="C5520" s="1" t="str">
        <f t="shared" si="432"/>
        <v>Asia</v>
      </c>
      <c r="D5520" s="2">
        <v>16312436</v>
      </c>
      <c r="E5520" s="2" t="s">
        <v>7</v>
      </c>
      <c r="F5520" s="7">
        <v>173</v>
      </c>
      <c r="G5520" s="7">
        <f t="shared" si="433"/>
        <v>1.73</v>
      </c>
      <c r="H5520" s="7">
        <v>73.099999999999994</v>
      </c>
      <c r="I5520" s="7" t="s">
        <v>8</v>
      </c>
      <c r="J5520" s="7">
        <f t="shared" si="434"/>
        <v>73.099999999999994</v>
      </c>
      <c r="K5520" s="8">
        <f t="shared" si="435"/>
        <v>24.424471248621735</v>
      </c>
    </row>
    <row r="5521" spans="1:11" x14ac:dyDescent="0.25">
      <c r="A5521" s="1">
        <v>1</v>
      </c>
      <c r="B5521" s="1" t="str">
        <f t="shared" si="431"/>
        <v> Eritrea</v>
      </c>
      <c r="C5521" s="1" t="str">
        <f t="shared" si="432"/>
        <v>África</v>
      </c>
      <c r="D5521" s="2">
        <v>65024999</v>
      </c>
      <c r="E5521" s="2" t="s">
        <v>7</v>
      </c>
      <c r="F5521" s="7">
        <v>165</v>
      </c>
      <c r="G5521" s="7">
        <f t="shared" si="433"/>
        <v>1.65</v>
      </c>
      <c r="H5521" s="7">
        <v>61.3</v>
      </c>
      <c r="I5521" s="7" t="s">
        <v>8</v>
      </c>
      <c r="J5521" s="7">
        <f t="shared" si="434"/>
        <v>61.3</v>
      </c>
      <c r="K5521" s="8">
        <f t="shared" si="435"/>
        <v>22.516069788797061</v>
      </c>
    </row>
    <row r="5522" spans="1:11" x14ac:dyDescent="0.25">
      <c r="A5522" s="1">
        <v>13</v>
      </c>
      <c r="B5522" s="1" t="str">
        <f t="shared" si="431"/>
        <v> Barbados</v>
      </c>
      <c r="C5522" s="1" t="str">
        <f t="shared" si="432"/>
        <v>Centroamérica</v>
      </c>
      <c r="D5522" s="2">
        <v>77401772</v>
      </c>
      <c r="E5522" s="2" t="s">
        <v>7</v>
      </c>
      <c r="F5522" s="7">
        <v>163</v>
      </c>
      <c r="G5522" s="7">
        <f t="shared" si="433"/>
        <v>1.63</v>
      </c>
      <c r="H5522" s="7">
        <v>159.80000000000001</v>
      </c>
      <c r="I5522" s="7" t="s">
        <v>6</v>
      </c>
      <c r="J5522" s="7">
        <f t="shared" si="434"/>
        <v>72.48406072600001</v>
      </c>
      <c r="K5522" s="8">
        <f t="shared" si="435"/>
        <v>27.281441050095982</v>
      </c>
    </row>
    <row r="5523" spans="1:11" x14ac:dyDescent="0.25">
      <c r="A5523" s="1">
        <v>10</v>
      </c>
      <c r="B5523" s="1" t="str">
        <f t="shared" si="431"/>
        <v> Chile</v>
      </c>
      <c r="C5523" s="1" t="str">
        <f t="shared" si="432"/>
        <v>Sudamérica</v>
      </c>
      <c r="D5523" s="2">
        <v>60341589</v>
      </c>
      <c r="E5523" s="2" t="s">
        <v>5</v>
      </c>
      <c r="F5523" s="7">
        <v>178</v>
      </c>
      <c r="G5523" s="7">
        <f t="shared" si="433"/>
        <v>1.78</v>
      </c>
      <c r="H5523" s="7">
        <v>95.7</v>
      </c>
      <c r="I5523" s="7" t="s">
        <v>8</v>
      </c>
      <c r="J5523" s="7">
        <f t="shared" si="434"/>
        <v>95.7</v>
      </c>
      <c r="K5523" s="8">
        <f t="shared" si="435"/>
        <v>30.204519631359677</v>
      </c>
    </row>
    <row r="5524" spans="1:11" x14ac:dyDescent="0.25">
      <c r="A5524" s="1">
        <v>40</v>
      </c>
      <c r="B5524" s="1" t="str">
        <f t="shared" si="431"/>
        <v> Israel</v>
      </c>
      <c r="C5524" s="1" t="str">
        <f t="shared" si="432"/>
        <v>Medio Oriente</v>
      </c>
      <c r="D5524" s="2">
        <v>84466007</v>
      </c>
      <c r="E5524" s="2" t="s">
        <v>7</v>
      </c>
      <c r="F5524" s="7">
        <v>156</v>
      </c>
      <c r="G5524" s="7">
        <f t="shared" si="433"/>
        <v>1.56</v>
      </c>
      <c r="H5524" s="7">
        <v>146.80000000000001</v>
      </c>
      <c r="I5524" s="7" t="s">
        <v>6</v>
      </c>
      <c r="J5524" s="7">
        <f t="shared" si="434"/>
        <v>66.587359916000011</v>
      </c>
      <c r="K5524" s="8">
        <f t="shared" si="435"/>
        <v>27.361669919460883</v>
      </c>
    </row>
    <row r="5525" spans="1:11" x14ac:dyDescent="0.25">
      <c r="A5525" s="1">
        <v>20</v>
      </c>
      <c r="B5525" s="1" t="str">
        <f t="shared" si="431"/>
        <v> Laos</v>
      </c>
      <c r="C5525" s="1" t="str">
        <f t="shared" si="432"/>
        <v>Asia</v>
      </c>
      <c r="D5525" s="2">
        <v>39234616</v>
      </c>
      <c r="E5525" s="2" t="s">
        <v>7</v>
      </c>
      <c r="F5525" s="7">
        <v>158</v>
      </c>
      <c r="G5525" s="7">
        <f t="shared" si="433"/>
        <v>1.58</v>
      </c>
      <c r="H5525" s="7">
        <v>133.6</v>
      </c>
      <c r="I5525" s="7" t="s">
        <v>6</v>
      </c>
      <c r="J5525" s="7">
        <f t="shared" si="434"/>
        <v>60.599940631999999</v>
      </c>
      <c r="K5525" s="8">
        <f t="shared" si="435"/>
        <v>24.274932155103343</v>
      </c>
    </row>
    <row r="5526" spans="1:11" x14ac:dyDescent="0.25">
      <c r="A5526" s="1">
        <v>19</v>
      </c>
      <c r="B5526" s="1" t="str">
        <f t="shared" si="431"/>
        <v> Somalia</v>
      </c>
      <c r="C5526" s="1" t="str">
        <f t="shared" si="432"/>
        <v>África</v>
      </c>
      <c r="D5526" s="2">
        <v>25900353</v>
      </c>
      <c r="E5526" s="2" t="s">
        <v>5</v>
      </c>
      <c r="F5526" s="7">
        <v>170</v>
      </c>
      <c r="G5526" s="7">
        <f t="shared" si="433"/>
        <v>1.7</v>
      </c>
      <c r="H5526" s="7">
        <v>140.4</v>
      </c>
      <c r="I5526" s="7" t="s">
        <v>6</v>
      </c>
      <c r="J5526" s="7">
        <f t="shared" si="434"/>
        <v>63.684368748000004</v>
      </c>
      <c r="K5526" s="8">
        <f t="shared" si="435"/>
        <v>22.036113753633224</v>
      </c>
    </row>
    <row r="5527" spans="1:11" x14ac:dyDescent="0.25">
      <c r="A5527" s="1">
        <v>56</v>
      </c>
      <c r="B5527" s="1" t="str">
        <f t="shared" si="431"/>
        <v> Armenia</v>
      </c>
      <c r="C5527" s="1" t="str">
        <f t="shared" si="432"/>
        <v>Medio Oriente</v>
      </c>
      <c r="D5527" s="2">
        <v>55516302</v>
      </c>
      <c r="E5527" s="2" t="s">
        <v>7</v>
      </c>
      <c r="F5527" s="7">
        <v>154</v>
      </c>
      <c r="G5527" s="7">
        <f t="shared" si="433"/>
        <v>1.54</v>
      </c>
      <c r="H5527" s="7">
        <v>63.7</v>
      </c>
      <c r="I5527" s="7" t="s">
        <v>8</v>
      </c>
      <c r="J5527" s="7">
        <f t="shared" si="434"/>
        <v>63.7</v>
      </c>
      <c r="K5527" s="8">
        <f t="shared" si="435"/>
        <v>26.859504132231407</v>
      </c>
    </row>
    <row r="5528" spans="1:11" x14ac:dyDescent="0.25">
      <c r="A5528" s="1">
        <v>38</v>
      </c>
      <c r="B5528" s="1" t="str">
        <f t="shared" si="431"/>
        <v> Namibia</v>
      </c>
      <c r="C5528" s="1" t="str">
        <f t="shared" si="432"/>
        <v>África</v>
      </c>
      <c r="D5528" s="2">
        <v>62475483</v>
      </c>
      <c r="E5528" s="2" t="s">
        <v>5</v>
      </c>
      <c r="F5528" s="7">
        <v>170</v>
      </c>
      <c r="G5528" s="7">
        <f t="shared" si="433"/>
        <v>1.7</v>
      </c>
      <c r="H5528" s="7">
        <v>132.69999999999999</v>
      </c>
      <c r="I5528" s="7" t="s">
        <v>6</v>
      </c>
      <c r="J5528" s="7">
        <f t="shared" si="434"/>
        <v>60.191707498999996</v>
      </c>
      <c r="K5528" s="8">
        <f t="shared" si="435"/>
        <v>20.827580449480969</v>
      </c>
    </row>
    <row r="5529" spans="1:11" x14ac:dyDescent="0.25">
      <c r="A5529" s="1">
        <v>28</v>
      </c>
      <c r="B5529" s="1" t="str">
        <f t="shared" si="431"/>
        <v> Austria</v>
      </c>
      <c r="C5529" s="1" t="str">
        <f t="shared" si="432"/>
        <v>Europa</v>
      </c>
      <c r="D5529" s="2">
        <v>71867355</v>
      </c>
      <c r="E5529" s="2" t="s">
        <v>5</v>
      </c>
      <c r="F5529" s="7">
        <v>184</v>
      </c>
      <c r="G5529" s="7">
        <f t="shared" si="433"/>
        <v>1.84</v>
      </c>
      <c r="H5529" s="7">
        <v>170.2</v>
      </c>
      <c r="I5529" s="7" t="s">
        <v>6</v>
      </c>
      <c r="J5529" s="7">
        <f t="shared" si="434"/>
        <v>77.201421373999992</v>
      </c>
      <c r="K5529" s="8">
        <f t="shared" si="435"/>
        <v>22.80287729619565</v>
      </c>
    </row>
    <row r="5530" spans="1:11" x14ac:dyDescent="0.25">
      <c r="A5530" s="1">
        <v>8</v>
      </c>
      <c r="B5530" s="1" t="str">
        <f t="shared" si="431"/>
        <v> Paraguay</v>
      </c>
      <c r="C5530" s="1" t="str">
        <f t="shared" si="432"/>
        <v>Sudamérica</v>
      </c>
      <c r="D5530" s="2">
        <v>77368713</v>
      </c>
      <c r="E5530" s="2" t="s">
        <v>7</v>
      </c>
      <c r="F5530" s="7">
        <v>151</v>
      </c>
      <c r="G5530" s="7">
        <f t="shared" si="433"/>
        <v>1.51</v>
      </c>
      <c r="H5530" s="7">
        <v>57.4</v>
      </c>
      <c r="I5530" s="7" t="s">
        <v>8</v>
      </c>
      <c r="J5530" s="7">
        <f t="shared" si="434"/>
        <v>57.4</v>
      </c>
      <c r="K5530" s="8">
        <f t="shared" si="435"/>
        <v>25.174334459014954</v>
      </c>
    </row>
    <row r="5531" spans="1:11" x14ac:dyDescent="0.25">
      <c r="A5531" s="1">
        <v>44</v>
      </c>
      <c r="B5531" s="1" t="str">
        <f t="shared" si="431"/>
        <v> Yemen</v>
      </c>
      <c r="C5531" s="1" t="str">
        <f t="shared" si="432"/>
        <v>Medio Oriente</v>
      </c>
      <c r="D5531" s="2">
        <v>42824476</v>
      </c>
      <c r="E5531" s="2" t="s">
        <v>7</v>
      </c>
      <c r="F5531" s="7">
        <v>156</v>
      </c>
      <c r="G5531" s="7">
        <f t="shared" si="433"/>
        <v>1.56</v>
      </c>
      <c r="H5531" s="7">
        <v>61.4</v>
      </c>
      <c r="I5531" s="7" t="s">
        <v>8</v>
      </c>
      <c r="J5531" s="7">
        <f t="shared" si="434"/>
        <v>61.4</v>
      </c>
      <c r="K5531" s="8">
        <f t="shared" si="435"/>
        <v>25.230111768573305</v>
      </c>
    </row>
    <row r="5532" spans="1:11" x14ac:dyDescent="0.25">
      <c r="A5532" s="1">
        <v>48</v>
      </c>
      <c r="B5532" s="1" t="str">
        <f t="shared" si="431"/>
        <v> Vanuatu</v>
      </c>
      <c r="C5532" s="1" t="str">
        <f t="shared" si="432"/>
        <v>Oceanía</v>
      </c>
      <c r="D5532" s="2">
        <v>16772931</v>
      </c>
      <c r="E5532" s="2" t="s">
        <v>7</v>
      </c>
      <c r="F5532" s="7">
        <v>143</v>
      </c>
      <c r="G5532" s="7">
        <f t="shared" si="433"/>
        <v>1.43</v>
      </c>
      <c r="H5532" s="7">
        <v>55.3</v>
      </c>
      <c r="I5532" s="7" t="s">
        <v>8</v>
      </c>
      <c r="J5532" s="7">
        <f t="shared" si="434"/>
        <v>55.3</v>
      </c>
      <c r="K5532" s="8">
        <f t="shared" si="435"/>
        <v>27.042887182747325</v>
      </c>
    </row>
    <row r="5533" spans="1:11" x14ac:dyDescent="0.25">
      <c r="A5533" s="1">
        <v>23</v>
      </c>
      <c r="B5533" s="1" t="str">
        <f t="shared" si="431"/>
        <v> Sri Lanka</v>
      </c>
      <c r="C5533" s="1" t="str">
        <f t="shared" si="432"/>
        <v>Asia</v>
      </c>
      <c r="D5533" s="2">
        <v>79575127</v>
      </c>
      <c r="E5533" s="2" t="s">
        <v>5</v>
      </c>
      <c r="F5533" s="7">
        <v>186</v>
      </c>
      <c r="G5533" s="7">
        <f t="shared" si="433"/>
        <v>1.86</v>
      </c>
      <c r="H5533" s="7">
        <v>165.8</v>
      </c>
      <c r="I5533" s="7" t="s">
        <v>6</v>
      </c>
      <c r="J5533" s="7">
        <f t="shared" si="434"/>
        <v>75.205614946000011</v>
      </c>
      <c r="K5533" s="8">
        <f t="shared" si="435"/>
        <v>21.73823995432998</v>
      </c>
    </row>
    <row r="5534" spans="1:11" x14ac:dyDescent="0.25">
      <c r="A5534" s="1">
        <v>48</v>
      </c>
      <c r="B5534" s="1" t="str">
        <f t="shared" si="431"/>
        <v> Vanuatu</v>
      </c>
      <c r="C5534" s="1" t="str">
        <f t="shared" si="432"/>
        <v>Oceanía</v>
      </c>
      <c r="D5534" s="2">
        <v>54608972</v>
      </c>
      <c r="E5534" s="2" t="s">
        <v>5</v>
      </c>
      <c r="F5534" s="7">
        <v>172</v>
      </c>
      <c r="G5534" s="7">
        <f t="shared" si="433"/>
        <v>1.72</v>
      </c>
      <c r="H5534" s="7">
        <v>70.8</v>
      </c>
      <c r="I5534" s="7" t="s">
        <v>8</v>
      </c>
      <c r="J5534" s="7">
        <f t="shared" si="434"/>
        <v>70.8</v>
      </c>
      <c r="K5534" s="8">
        <f t="shared" si="435"/>
        <v>23.931855056787455</v>
      </c>
    </row>
    <row r="5535" spans="1:11" x14ac:dyDescent="0.25">
      <c r="A5535" s="1">
        <v>9</v>
      </c>
      <c r="B5535" s="1" t="str">
        <f t="shared" si="431"/>
        <v> Seychelles</v>
      </c>
      <c r="C5535" s="1" t="str">
        <f t="shared" si="432"/>
        <v>Medio Oriente</v>
      </c>
      <c r="D5535" s="2">
        <v>35280570</v>
      </c>
      <c r="E5535" s="2" t="s">
        <v>7</v>
      </c>
      <c r="F5535" s="7">
        <v>178</v>
      </c>
      <c r="G5535" s="7">
        <f t="shared" si="433"/>
        <v>1.78</v>
      </c>
      <c r="H5535" s="7">
        <v>191.6</v>
      </c>
      <c r="I5535" s="7" t="s">
        <v>6</v>
      </c>
      <c r="J5535" s="7">
        <f t="shared" si="434"/>
        <v>86.908298091999995</v>
      </c>
      <c r="K5535" s="8">
        <f t="shared" si="435"/>
        <v>27.429711555359169</v>
      </c>
    </row>
    <row r="5536" spans="1:11" x14ac:dyDescent="0.25">
      <c r="A5536" s="1">
        <v>24</v>
      </c>
      <c r="B5536" s="1" t="str">
        <f t="shared" si="431"/>
        <v> China</v>
      </c>
      <c r="C5536" s="1" t="str">
        <f t="shared" si="432"/>
        <v>Asia</v>
      </c>
      <c r="D5536" s="2">
        <v>22255087</v>
      </c>
      <c r="E5536" s="2" t="s">
        <v>7</v>
      </c>
      <c r="F5536" s="7">
        <v>148</v>
      </c>
      <c r="G5536" s="7">
        <f t="shared" si="433"/>
        <v>1.48</v>
      </c>
      <c r="H5536" s="7">
        <v>123</v>
      </c>
      <c r="I5536" s="7" t="s">
        <v>6</v>
      </c>
      <c r="J5536" s="7">
        <f t="shared" si="434"/>
        <v>55.791861510000004</v>
      </c>
      <c r="K5536" s="8">
        <f t="shared" si="435"/>
        <v>25.471083596603364</v>
      </c>
    </row>
    <row r="5537" spans="1:11" x14ac:dyDescent="0.25">
      <c r="A5537" s="1">
        <v>38</v>
      </c>
      <c r="B5537" s="1" t="str">
        <f t="shared" si="431"/>
        <v> Namibia</v>
      </c>
      <c r="C5537" s="1" t="str">
        <f t="shared" si="432"/>
        <v>África</v>
      </c>
      <c r="D5537" s="2">
        <v>30761539</v>
      </c>
      <c r="E5537" s="2" t="s">
        <v>5</v>
      </c>
      <c r="F5537" s="7">
        <v>185</v>
      </c>
      <c r="G5537" s="7">
        <f t="shared" si="433"/>
        <v>1.85</v>
      </c>
      <c r="H5537" s="7">
        <v>83.5</v>
      </c>
      <c r="I5537" s="7" t="s">
        <v>8</v>
      </c>
      <c r="J5537" s="7">
        <f t="shared" si="434"/>
        <v>83.5</v>
      </c>
      <c r="K5537" s="8">
        <f t="shared" si="435"/>
        <v>24.397370343316286</v>
      </c>
    </row>
    <row r="5538" spans="1:11" x14ac:dyDescent="0.25">
      <c r="A5538" s="1">
        <v>5</v>
      </c>
      <c r="B5538" s="1" t="str">
        <f t="shared" si="431"/>
        <v> Togo</v>
      </c>
      <c r="C5538" s="1" t="str">
        <f t="shared" si="432"/>
        <v>África</v>
      </c>
      <c r="D5538" s="2">
        <v>43789419</v>
      </c>
      <c r="E5538" s="2" t="s">
        <v>5</v>
      </c>
      <c r="F5538" s="7">
        <v>153</v>
      </c>
      <c r="G5538" s="7">
        <f t="shared" si="433"/>
        <v>1.53</v>
      </c>
      <c r="H5538" s="7">
        <v>49.9</v>
      </c>
      <c r="I5538" s="7" t="s">
        <v>8</v>
      </c>
      <c r="J5538" s="7">
        <f t="shared" si="434"/>
        <v>49.9</v>
      </c>
      <c r="K5538" s="8">
        <f t="shared" si="435"/>
        <v>21.316587637233543</v>
      </c>
    </row>
    <row r="5539" spans="1:11" x14ac:dyDescent="0.25">
      <c r="A5539" s="1">
        <v>40</v>
      </c>
      <c r="B5539" s="1" t="str">
        <f t="shared" si="431"/>
        <v> Israel</v>
      </c>
      <c r="C5539" s="1" t="str">
        <f t="shared" si="432"/>
        <v>Medio Oriente</v>
      </c>
      <c r="D5539" s="2">
        <v>65625782</v>
      </c>
      <c r="E5539" s="2" t="s">
        <v>7</v>
      </c>
      <c r="F5539" s="7">
        <v>147</v>
      </c>
      <c r="G5539" s="7">
        <f t="shared" si="433"/>
        <v>1.47</v>
      </c>
      <c r="H5539" s="7">
        <v>120.2</v>
      </c>
      <c r="I5539" s="7" t="s">
        <v>6</v>
      </c>
      <c r="J5539" s="7">
        <f t="shared" si="434"/>
        <v>54.521802874000002</v>
      </c>
      <c r="K5539" s="8">
        <f t="shared" si="435"/>
        <v>25.23106246193716</v>
      </c>
    </row>
    <row r="5540" spans="1:11" x14ac:dyDescent="0.25">
      <c r="A5540" s="1">
        <v>51</v>
      </c>
      <c r="B5540" s="1" t="str">
        <f t="shared" si="431"/>
        <v> Costa Rica</v>
      </c>
      <c r="C5540" s="1" t="str">
        <f t="shared" si="432"/>
        <v>Centroamérica</v>
      </c>
      <c r="D5540" s="2">
        <v>33901890</v>
      </c>
      <c r="E5540" s="2" t="s">
        <v>7</v>
      </c>
      <c r="F5540" s="7">
        <v>171</v>
      </c>
      <c r="G5540" s="7">
        <f t="shared" si="433"/>
        <v>1.71</v>
      </c>
      <c r="H5540" s="7">
        <v>165.8</v>
      </c>
      <c r="I5540" s="7" t="s">
        <v>6</v>
      </c>
      <c r="J5540" s="7">
        <f t="shared" si="434"/>
        <v>75.205614946000011</v>
      </c>
      <c r="K5540" s="8">
        <f t="shared" si="435"/>
        <v>25.719234959816703</v>
      </c>
    </row>
    <row r="5541" spans="1:11" x14ac:dyDescent="0.25">
      <c r="A5541" s="1">
        <v>17</v>
      </c>
      <c r="B5541" s="1" t="str">
        <f t="shared" si="431"/>
        <v> India</v>
      </c>
      <c r="C5541" s="1" t="str">
        <f t="shared" si="432"/>
        <v>Asia</v>
      </c>
      <c r="D5541" s="2">
        <v>42939336</v>
      </c>
      <c r="E5541" s="2" t="s">
        <v>5</v>
      </c>
      <c r="F5541" s="7">
        <v>176</v>
      </c>
      <c r="G5541" s="7">
        <f t="shared" si="433"/>
        <v>1.76</v>
      </c>
      <c r="H5541" s="7">
        <v>64.7</v>
      </c>
      <c r="I5541" s="7" t="s">
        <v>8</v>
      </c>
      <c r="J5541" s="7">
        <f t="shared" si="434"/>
        <v>64.7</v>
      </c>
      <c r="K5541" s="8">
        <f t="shared" si="435"/>
        <v>20.887138429752067</v>
      </c>
    </row>
    <row r="5542" spans="1:11" x14ac:dyDescent="0.25">
      <c r="A5542" s="1">
        <v>23</v>
      </c>
      <c r="B5542" s="1" t="str">
        <f t="shared" si="431"/>
        <v> Sri Lanka</v>
      </c>
      <c r="C5542" s="1" t="str">
        <f t="shared" si="432"/>
        <v>Asia</v>
      </c>
      <c r="D5542" s="2">
        <v>97151677</v>
      </c>
      <c r="E5542" s="2" t="s">
        <v>7</v>
      </c>
      <c r="F5542" s="7">
        <v>140</v>
      </c>
      <c r="G5542" s="7">
        <f t="shared" si="433"/>
        <v>1.4</v>
      </c>
      <c r="H5542" s="7">
        <v>105.6</v>
      </c>
      <c r="I5542" s="7" t="s">
        <v>6</v>
      </c>
      <c r="J5542" s="7">
        <f t="shared" si="434"/>
        <v>47.899354271999997</v>
      </c>
      <c r="K5542" s="8">
        <f t="shared" si="435"/>
        <v>24.438446057142858</v>
      </c>
    </row>
    <row r="5543" spans="1:11" x14ac:dyDescent="0.25">
      <c r="A5543" s="1">
        <v>12</v>
      </c>
      <c r="B5543" s="1" t="str">
        <f t="shared" si="431"/>
        <v> Dominica</v>
      </c>
      <c r="C5543" s="1" t="str">
        <f t="shared" si="432"/>
        <v>Centroamérica</v>
      </c>
      <c r="D5543" s="2">
        <v>75570102</v>
      </c>
      <c r="E5543" s="2" t="s">
        <v>5</v>
      </c>
      <c r="F5543" s="7">
        <v>179</v>
      </c>
      <c r="G5543" s="7">
        <f t="shared" si="433"/>
        <v>1.79</v>
      </c>
      <c r="H5543" s="7">
        <v>78.8</v>
      </c>
      <c r="I5543" s="7" t="s">
        <v>8</v>
      </c>
      <c r="J5543" s="7">
        <f t="shared" si="434"/>
        <v>78.8</v>
      </c>
      <c r="K5543" s="8">
        <f t="shared" si="435"/>
        <v>24.593489591460941</v>
      </c>
    </row>
    <row r="5544" spans="1:11" x14ac:dyDescent="0.25">
      <c r="A5544" s="1">
        <v>35</v>
      </c>
      <c r="B5544" s="1" t="str">
        <f t="shared" si="431"/>
        <v> Cabo Verde</v>
      </c>
      <c r="C5544" s="1" t="str">
        <f t="shared" si="432"/>
        <v>África</v>
      </c>
      <c r="D5544" s="2">
        <v>39260312</v>
      </c>
      <c r="E5544" s="2" t="s">
        <v>5</v>
      </c>
      <c r="F5544" s="7">
        <v>157</v>
      </c>
      <c r="G5544" s="7">
        <f t="shared" si="433"/>
        <v>1.57</v>
      </c>
      <c r="H5544" s="7">
        <v>131</v>
      </c>
      <c r="I5544" s="7" t="s">
        <v>6</v>
      </c>
      <c r="J5544" s="7">
        <f t="shared" si="434"/>
        <v>59.420600470000004</v>
      </c>
      <c r="K5544" s="8">
        <f t="shared" si="435"/>
        <v>24.106698231165566</v>
      </c>
    </row>
    <row r="5545" spans="1:11" x14ac:dyDescent="0.25">
      <c r="A5545" s="1">
        <v>27</v>
      </c>
      <c r="B5545" s="1" t="str">
        <f t="shared" si="431"/>
        <v> Estonia</v>
      </c>
      <c r="C5545" s="1" t="str">
        <f t="shared" si="432"/>
        <v>Europa</v>
      </c>
      <c r="D5545" s="2">
        <v>75583268</v>
      </c>
      <c r="E5545" s="2" t="s">
        <v>5</v>
      </c>
      <c r="F5545" s="7">
        <v>207</v>
      </c>
      <c r="G5545" s="7">
        <f t="shared" si="433"/>
        <v>2.0699999999999998</v>
      </c>
      <c r="H5545" s="7">
        <v>255.1</v>
      </c>
      <c r="I5545" s="7" t="s">
        <v>6</v>
      </c>
      <c r="J5545" s="7">
        <f t="shared" si="434"/>
        <v>115.71141358700001</v>
      </c>
      <c r="K5545" s="8">
        <f t="shared" si="435"/>
        <v>27.004460684496728</v>
      </c>
    </row>
    <row r="5546" spans="1:11" x14ac:dyDescent="0.25">
      <c r="A5546" s="1">
        <v>42</v>
      </c>
      <c r="B5546" s="1" t="str">
        <f t="shared" si="431"/>
        <v> Mauritania</v>
      </c>
      <c r="C5546" s="1" t="str">
        <f t="shared" si="432"/>
        <v>África</v>
      </c>
      <c r="D5546" s="2">
        <v>77098824</v>
      </c>
      <c r="E5546" s="2" t="s">
        <v>7</v>
      </c>
      <c r="F5546" s="7">
        <v>166</v>
      </c>
      <c r="G5546" s="7">
        <f t="shared" si="433"/>
        <v>1.66</v>
      </c>
      <c r="H5546" s="7">
        <v>73</v>
      </c>
      <c r="I5546" s="7" t="s">
        <v>8</v>
      </c>
      <c r="J5546" s="7">
        <f t="shared" si="434"/>
        <v>73</v>
      </c>
      <c r="K5546" s="8">
        <f t="shared" si="435"/>
        <v>26.491508201480624</v>
      </c>
    </row>
    <row r="5547" spans="1:11" x14ac:dyDescent="0.25">
      <c r="A5547" s="1">
        <v>67</v>
      </c>
      <c r="B5547" s="1" t="str">
        <f t="shared" si="431"/>
        <v> Samoa</v>
      </c>
      <c r="C5547" s="1" t="str">
        <f t="shared" si="432"/>
        <v>Oceanía</v>
      </c>
      <c r="D5547" s="2">
        <v>53104423</v>
      </c>
      <c r="E5547" s="2" t="s">
        <v>7</v>
      </c>
      <c r="F5547" s="7">
        <v>161</v>
      </c>
      <c r="G5547" s="7">
        <f t="shared" si="433"/>
        <v>1.61</v>
      </c>
      <c r="H5547" s="7">
        <v>95.2</v>
      </c>
      <c r="I5547" s="7" t="s">
        <v>8</v>
      </c>
      <c r="J5547" s="7">
        <f t="shared" si="434"/>
        <v>95.2</v>
      </c>
      <c r="K5547" s="8">
        <f t="shared" si="435"/>
        <v>36.726978125843907</v>
      </c>
    </row>
    <row r="5548" spans="1:11" x14ac:dyDescent="0.25">
      <c r="A5548" s="1">
        <v>24</v>
      </c>
      <c r="B5548" s="1" t="str">
        <f t="shared" si="431"/>
        <v> China</v>
      </c>
      <c r="C5548" s="1" t="str">
        <f t="shared" si="432"/>
        <v>Asia</v>
      </c>
      <c r="D5548" s="2">
        <v>88283296</v>
      </c>
      <c r="E5548" s="2" t="s">
        <v>7</v>
      </c>
      <c r="F5548" s="7">
        <v>168</v>
      </c>
      <c r="G5548" s="7">
        <f t="shared" si="433"/>
        <v>1.68</v>
      </c>
      <c r="H5548" s="7">
        <v>157.19999999999999</v>
      </c>
      <c r="I5548" s="7" t="s">
        <v>6</v>
      </c>
      <c r="J5548" s="7">
        <f t="shared" si="434"/>
        <v>71.304720563999993</v>
      </c>
      <c r="K5548" s="8">
        <f t="shared" si="435"/>
        <v>25.263860744047619</v>
      </c>
    </row>
    <row r="5549" spans="1:11" x14ac:dyDescent="0.25">
      <c r="A5549" s="1">
        <v>23</v>
      </c>
      <c r="B5549" s="1" t="str">
        <f t="shared" si="431"/>
        <v> Sri Lanka</v>
      </c>
      <c r="C5549" s="1" t="str">
        <f t="shared" si="432"/>
        <v>Asia</v>
      </c>
      <c r="D5549" s="2">
        <v>33325568</v>
      </c>
      <c r="E5549" s="2" t="s">
        <v>5</v>
      </c>
      <c r="F5549" s="7">
        <v>163</v>
      </c>
      <c r="G5549" s="7">
        <f t="shared" si="433"/>
        <v>1.63</v>
      </c>
      <c r="H5549" s="7">
        <v>65</v>
      </c>
      <c r="I5549" s="7" t="s">
        <v>8</v>
      </c>
      <c r="J5549" s="7">
        <f t="shared" si="434"/>
        <v>65</v>
      </c>
      <c r="K5549" s="8">
        <f t="shared" si="435"/>
        <v>24.464601603372351</v>
      </c>
    </row>
    <row r="5550" spans="1:11" x14ac:dyDescent="0.25">
      <c r="A5550" s="1">
        <v>26</v>
      </c>
      <c r="B5550" s="1" t="str">
        <f t="shared" si="431"/>
        <v> Senegal</v>
      </c>
      <c r="C5550" s="1" t="str">
        <f t="shared" si="432"/>
        <v>África</v>
      </c>
      <c r="D5550" s="2">
        <v>74492950</v>
      </c>
      <c r="E5550" s="2" t="s">
        <v>5</v>
      </c>
      <c r="F5550" s="7">
        <v>176</v>
      </c>
      <c r="G5550" s="7">
        <f t="shared" si="433"/>
        <v>1.76</v>
      </c>
      <c r="H5550" s="7">
        <v>156.30000000000001</v>
      </c>
      <c r="I5550" s="7" t="s">
        <v>6</v>
      </c>
      <c r="J5550" s="7">
        <f t="shared" si="434"/>
        <v>70.896487431000011</v>
      </c>
      <c r="K5550" s="8">
        <f t="shared" si="435"/>
        <v>22.887554051846596</v>
      </c>
    </row>
    <row r="5551" spans="1:11" x14ac:dyDescent="0.25">
      <c r="A5551" s="1">
        <v>40</v>
      </c>
      <c r="B5551" s="1" t="str">
        <f t="shared" si="431"/>
        <v> Israel</v>
      </c>
      <c r="C5551" s="1" t="str">
        <f t="shared" si="432"/>
        <v>Medio Oriente</v>
      </c>
      <c r="D5551" s="2">
        <v>39397796</v>
      </c>
      <c r="E5551" s="2" t="s">
        <v>7</v>
      </c>
      <c r="F5551" s="7">
        <v>164</v>
      </c>
      <c r="G5551" s="7">
        <f t="shared" si="433"/>
        <v>1.64</v>
      </c>
      <c r="H5551" s="7">
        <v>161.80000000000001</v>
      </c>
      <c r="I5551" s="7" t="s">
        <v>6</v>
      </c>
      <c r="J5551" s="7">
        <f t="shared" si="434"/>
        <v>73.391245466000015</v>
      </c>
      <c r="K5551" s="8">
        <f t="shared" si="435"/>
        <v>27.287048433224282</v>
      </c>
    </row>
    <row r="5552" spans="1:11" x14ac:dyDescent="0.25">
      <c r="A5552" s="1">
        <v>23</v>
      </c>
      <c r="B5552" s="1" t="str">
        <f t="shared" si="431"/>
        <v> Sri Lanka</v>
      </c>
      <c r="C5552" s="1" t="str">
        <f t="shared" si="432"/>
        <v>Asia</v>
      </c>
      <c r="D5552" s="2">
        <v>22238087</v>
      </c>
      <c r="E5552" s="2" t="s">
        <v>7</v>
      </c>
      <c r="F5552" s="7">
        <v>142</v>
      </c>
      <c r="G5552" s="7">
        <f t="shared" si="433"/>
        <v>1.42</v>
      </c>
      <c r="H5552" s="7">
        <v>42.8</v>
      </c>
      <c r="I5552" s="7" t="s">
        <v>8</v>
      </c>
      <c r="J5552" s="7">
        <f t="shared" si="434"/>
        <v>42.8</v>
      </c>
      <c r="K5552" s="8">
        <f t="shared" si="435"/>
        <v>21.225947232691926</v>
      </c>
    </row>
    <row r="5553" spans="1:11" x14ac:dyDescent="0.25">
      <c r="A5553" s="1">
        <v>6</v>
      </c>
      <c r="B5553" s="1" t="str">
        <f t="shared" si="431"/>
        <v> Nigeria</v>
      </c>
      <c r="C5553" s="1" t="str">
        <f t="shared" si="432"/>
        <v>África</v>
      </c>
      <c r="D5553" s="2">
        <v>19045993</v>
      </c>
      <c r="E5553" s="2" t="s">
        <v>7</v>
      </c>
      <c r="F5553" s="7">
        <v>146</v>
      </c>
      <c r="G5553" s="7">
        <f t="shared" si="433"/>
        <v>1.46</v>
      </c>
      <c r="H5553" s="7">
        <v>51.7</v>
      </c>
      <c r="I5553" s="7" t="s">
        <v>8</v>
      </c>
      <c r="J5553" s="7">
        <f t="shared" si="434"/>
        <v>51.7</v>
      </c>
      <c r="K5553" s="8">
        <f t="shared" si="435"/>
        <v>24.254081441170957</v>
      </c>
    </row>
    <row r="5554" spans="1:11" x14ac:dyDescent="0.25">
      <c r="A5554" s="1">
        <v>36</v>
      </c>
      <c r="B5554" s="1" t="str">
        <f t="shared" si="431"/>
        <v> Montenegro</v>
      </c>
      <c r="C5554" s="1" t="str">
        <f t="shared" si="432"/>
        <v>Europa</v>
      </c>
      <c r="D5554" s="2">
        <v>22023454</v>
      </c>
      <c r="E5554" s="2" t="s">
        <v>5</v>
      </c>
      <c r="F5554" s="7">
        <v>169</v>
      </c>
      <c r="G5554" s="7">
        <f t="shared" si="433"/>
        <v>1.69</v>
      </c>
      <c r="H5554" s="7">
        <v>158.30000000000001</v>
      </c>
      <c r="I5554" s="7" t="s">
        <v>6</v>
      </c>
      <c r="J5554" s="7">
        <f t="shared" si="434"/>
        <v>71.803672171000002</v>
      </c>
      <c r="K5554" s="8">
        <f t="shared" si="435"/>
        <v>25.140461528307835</v>
      </c>
    </row>
    <row r="5555" spans="1:11" x14ac:dyDescent="0.25">
      <c r="A5555" s="1">
        <v>40</v>
      </c>
      <c r="B5555" s="1" t="str">
        <f t="shared" si="431"/>
        <v> Israel</v>
      </c>
      <c r="C5555" s="1" t="str">
        <f t="shared" si="432"/>
        <v>Medio Oriente</v>
      </c>
      <c r="D5555" s="2">
        <v>39443351</v>
      </c>
      <c r="E5555" s="2" t="s">
        <v>7</v>
      </c>
      <c r="F5555" s="7">
        <v>153</v>
      </c>
      <c r="G5555" s="7">
        <f t="shared" si="433"/>
        <v>1.53</v>
      </c>
      <c r="H5555" s="7">
        <v>64.900000000000006</v>
      </c>
      <c r="I5555" s="7" t="s">
        <v>8</v>
      </c>
      <c r="J5555" s="7">
        <f t="shared" si="434"/>
        <v>64.900000000000006</v>
      </c>
      <c r="K5555" s="8">
        <f t="shared" si="435"/>
        <v>27.724379512153448</v>
      </c>
    </row>
    <row r="5556" spans="1:11" x14ac:dyDescent="0.25">
      <c r="A5556" s="1">
        <v>30</v>
      </c>
      <c r="B5556" s="1" t="str">
        <f t="shared" si="431"/>
        <v> Liberia</v>
      </c>
      <c r="C5556" s="1" t="str">
        <f t="shared" si="432"/>
        <v>África</v>
      </c>
      <c r="D5556" s="2">
        <v>38101835</v>
      </c>
      <c r="E5556" s="2" t="s">
        <v>7</v>
      </c>
      <c r="F5556" s="7">
        <v>160</v>
      </c>
      <c r="G5556" s="7">
        <f t="shared" si="433"/>
        <v>1.6</v>
      </c>
      <c r="H5556" s="7">
        <v>65</v>
      </c>
      <c r="I5556" s="7" t="s">
        <v>8</v>
      </c>
      <c r="J5556" s="7">
        <f t="shared" si="434"/>
        <v>65</v>
      </c>
      <c r="K5556" s="8">
        <f t="shared" si="435"/>
        <v>25.390624999999996</v>
      </c>
    </row>
    <row r="5557" spans="1:11" x14ac:dyDescent="0.25">
      <c r="A5557" s="1">
        <v>52</v>
      </c>
      <c r="B5557" s="1" t="str">
        <f t="shared" si="431"/>
        <v> Guatemala</v>
      </c>
      <c r="C5557" s="1" t="str">
        <f t="shared" si="432"/>
        <v>Centroamérica</v>
      </c>
      <c r="D5557" s="2">
        <v>55937755</v>
      </c>
      <c r="E5557" s="2" t="s">
        <v>7</v>
      </c>
      <c r="F5557" s="7">
        <v>146</v>
      </c>
      <c r="G5557" s="7">
        <f t="shared" si="433"/>
        <v>1.46</v>
      </c>
      <c r="H5557" s="7">
        <v>52.1</v>
      </c>
      <c r="I5557" s="7" t="s">
        <v>8</v>
      </c>
      <c r="J5557" s="7">
        <f t="shared" si="434"/>
        <v>52.1</v>
      </c>
      <c r="K5557" s="8">
        <f t="shared" si="435"/>
        <v>24.441733908800906</v>
      </c>
    </row>
    <row r="5558" spans="1:11" x14ac:dyDescent="0.25">
      <c r="A5558" s="1">
        <v>27</v>
      </c>
      <c r="B5558" s="1" t="str">
        <f t="shared" si="431"/>
        <v> Estonia</v>
      </c>
      <c r="C5558" s="1" t="str">
        <f t="shared" si="432"/>
        <v>Europa</v>
      </c>
      <c r="D5558" s="2">
        <v>41094864</v>
      </c>
      <c r="E5558" s="2" t="s">
        <v>5</v>
      </c>
      <c r="F5558" s="7">
        <v>207</v>
      </c>
      <c r="G5558" s="7">
        <f t="shared" si="433"/>
        <v>2.0699999999999998</v>
      </c>
      <c r="H5558" s="7">
        <v>280.89999999999998</v>
      </c>
      <c r="I5558" s="7" t="s">
        <v>6</v>
      </c>
      <c r="J5558" s="7">
        <f t="shared" si="434"/>
        <v>127.41409673299999</v>
      </c>
      <c r="K5558" s="8">
        <f t="shared" si="435"/>
        <v>29.735605669443864</v>
      </c>
    </row>
    <row r="5559" spans="1:11" x14ac:dyDescent="0.25">
      <c r="A5559" s="1">
        <v>46</v>
      </c>
      <c r="B5559" s="1" t="str">
        <f t="shared" si="431"/>
        <v> Australia</v>
      </c>
      <c r="C5559" s="1" t="str">
        <f t="shared" si="432"/>
        <v>Oceanía</v>
      </c>
      <c r="D5559" s="2">
        <v>21867096</v>
      </c>
      <c r="E5559" s="2" t="s">
        <v>7</v>
      </c>
      <c r="F5559" s="7">
        <v>177</v>
      </c>
      <c r="G5559" s="7">
        <f t="shared" si="433"/>
        <v>1.77</v>
      </c>
      <c r="H5559" s="7">
        <v>183.6</v>
      </c>
      <c r="I5559" s="7" t="s">
        <v>6</v>
      </c>
      <c r="J5559" s="7">
        <f t="shared" si="434"/>
        <v>83.279559132000003</v>
      </c>
      <c r="K5559" s="8">
        <f t="shared" si="435"/>
        <v>26.582258971559895</v>
      </c>
    </row>
    <row r="5560" spans="1:11" x14ac:dyDescent="0.25">
      <c r="A5560" s="1">
        <v>54</v>
      </c>
      <c r="B5560" s="1" t="str">
        <f t="shared" si="431"/>
        <v> Bolivia</v>
      </c>
      <c r="C5560" s="1" t="str">
        <f t="shared" si="432"/>
        <v>Sudamérica</v>
      </c>
      <c r="D5560" s="2">
        <v>70153260</v>
      </c>
      <c r="E5560" s="2" t="s">
        <v>7</v>
      </c>
      <c r="F5560" s="7">
        <v>163</v>
      </c>
      <c r="G5560" s="7">
        <f t="shared" si="433"/>
        <v>1.63</v>
      </c>
      <c r="H5560" s="7">
        <v>70.5</v>
      </c>
      <c r="I5560" s="7" t="s">
        <v>8</v>
      </c>
      <c r="J5560" s="7">
        <f t="shared" si="434"/>
        <v>70.5</v>
      </c>
      <c r="K5560" s="8">
        <f t="shared" si="435"/>
        <v>26.534683277503859</v>
      </c>
    </row>
    <row r="5561" spans="1:11" x14ac:dyDescent="0.25">
      <c r="A5561" s="1">
        <v>17</v>
      </c>
      <c r="B5561" s="1" t="str">
        <f t="shared" si="431"/>
        <v> India</v>
      </c>
      <c r="C5561" s="1" t="str">
        <f t="shared" si="432"/>
        <v>Asia</v>
      </c>
      <c r="D5561" s="2">
        <v>63656457</v>
      </c>
      <c r="E5561" s="2" t="s">
        <v>5</v>
      </c>
      <c r="F5561" s="7">
        <v>181</v>
      </c>
      <c r="G5561" s="7">
        <f t="shared" si="433"/>
        <v>1.81</v>
      </c>
      <c r="H5561" s="7">
        <v>68</v>
      </c>
      <c r="I5561" s="7" t="s">
        <v>8</v>
      </c>
      <c r="J5561" s="7">
        <f t="shared" si="434"/>
        <v>68</v>
      </c>
      <c r="K5561" s="8">
        <f t="shared" si="435"/>
        <v>20.756387167668876</v>
      </c>
    </row>
    <row r="5562" spans="1:11" x14ac:dyDescent="0.25">
      <c r="A5562" s="1">
        <v>51</v>
      </c>
      <c r="B5562" s="1" t="str">
        <f t="shared" si="431"/>
        <v> Costa Rica</v>
      </c>
      <c r="C5562" s="1" t="str">
        <f t="shared" si="432"/>
        <v>Centroamérica</v>
      </c>
      <c r="D5562" s="2">
        <v>41475664</v>
      </c>
      <c r="E5562" s="2" t="s">
        <v>5</v>
      </c>
      <c r="F5562" s="7">
        <v>139</v>
      </c>
      <c r="G5562" s="7">
        <f t="shared" si="433"/>
        <v>1.39</v>
      </c>
      <c r="H5562" s="7">
        <v>102.7</v>
      </c>
      <c r="I5562" s="7" t="s">
        <v>6</v>
      </c>
      <c r="J5562" s="7">
        <f t="shared" si="434"/>
        <v>46.583936399000002</v>
      </c>
      <c r="K5562" s="8">
        <f t="shared" si="435"/>
        <v>24.110520365923094</v>
      </c>
    </row>
    <row r="5563" spans="1:11" x14ac:dyDescent="0.25">
      <c r="A5563" s="1">
        <v>25</v>
      </c>
      <c r="B5563" s="1" t="str">
        <f t="shared" si="431"/>
        <v> Zambia</v>
      </c>
      <c r="C5563" s="1" t="str">
        <f t="shared" si="432"/>
        <v>África</v>
      </c>
      <c r="D5563" s="2">
        <v>18120000</v>
      </c>
      <c r="E5563" s="2" t="s">
        <v>5</v>
      </c>
      <c r="F5563" s="7">
        <v>190</v>
      </c>
      <c r="G5563" s="7">
        <f t="shared" si="433"/>
        <v>1.9</v>
      </c>
      <c r="H5563" s="7">
        <v>178.8</v>
      </c>
      <c r="I5563" s="7" t="s">
        <v>6</v>
      </c>
      <c r="J5563" s="7">
        <f t="shared" si="434"/>
        <v>81.10231575600001</v>
      </c>
      <c r="K5563" s="8">
        <f t="shared" si="435"/>
        <v>22.46601544487535</v>
      </c>
    </row>
    <row r="5564" spans="1:11" x14ac:dyDescent="0.25">
      <c r="A5564" s="1">
        <v>7</v>
      </c>
      <c r="B5564" s="1" t="str">
        <f t="shared" si="431"/>
        <v> Tanzania</v>
      </c>
      <c r="C5564" s="1" t="str">
        <f t="shared" si="432"/>
        <v>África</v>
      </c>
      <c r="D5564" s="2">
        <v>93255053</v>
      </c>
      <c r="E5564" s="2" t="s">
        <v>5</v>
      </c>
      <c r="F5564" s="7">
        <v>141</v>
      </c>
      <c r="G5564" s="7">
        <f t="shared" si="433"/>
        <v>1.41</v>
      </c>
      <c r="H5564" s="7">
        <v>97.9</v>
      </c>
      <c r="I5564" s="7" t="s">
        <v>6</v>
      </c>
      <c r="J5564" s="7">
        <f t="shared" si="434"/>
        <v>44.406693023000003</v>
      </c>
      <c r="K5564" s="8">
        <f t="shared" si="435"/>
        <v>22.336247182234299</v>
      </c>
    </row>
    <row r="5565" spans="1:11" x14ac:dyDescent="0.25">
      <c r="A5565" s="1">
        <v>4</v>
      </c>
      <c r="B5565" s="1" t="str">
        <f t="shared" si="431"/>
        <v> Mozambique</v>
      </c>
      <c r="C5565" s="1" t="str">
        <f t="shared" si="432"/>
        <v>África</v>
      </c>
      <c r="D5565" s="2">
        <v>50893929</v>
      </c>
      <c r="E5565" s="2" t="s">
        <v>5</v>
      </c>
      <c r="F5565" s="7">
        <v>158</v>
      </c>
      <c r="G5565" s="7">
        <f t="shared" si="433"/>
        <v>1.58</v>
      </c>
      <c r="H5565" s="7">
        <v>127.2</v>
      </c>
      <c r="I5565" s="7" t="s">
        <v>6</v>
      </c>
      <c r="J5565" s="7">
        <f t="shared" si="434"/>
        <v>57.696949464000006</v>
      </c>
      <c r="K5565" s="8">
        <f t="shared" si="435"/>
        <v>23.112061153661273</v>
      </c>
    </row>
    <row r="5566" spans="1:11" x14ac:dyDescent="0.25">
      <c r="A5566" s="1">
        <v>51</v>
      </c>
      <c r="B5566" s="1" t="str">
        <f t="shared" si="431"/>
        <v> Costa Rica</v>
      </c>
      <c r="C5566" s="1" t="str">
        <f t="shared" si="432"/>
        <v>Centroamérica</v>
      </c>
      <c r="D5566" s="2">
        <v>68941941</v>
      </c>
      <c r="E5566" s="2" t="s">
        <v>7</v>
      </c>
      <c r="F5566" s="7">
        <v>147</v>
      </c>
      <c r="G5566" s="7">
        <f t="shared" si="433"/>
        <v>1.47</v>
      </c>
      <c r="H5566" s="7">
        <v>52.3</v>
      </c>
      <c r="I5566" s="7" t="s">
        <v>8</v>
      </c>
      <c r="J5566" s="7">
        <f t="shared" si="434"/>
        <v>52.3</v>
      </c>
      <c r="K5566" s="8">
        <f t="shared" si="435"/>
        <v>24.202878430283679</v>
      </c>
    </row>
    <row r="5567" spans="1:11" x14ac:dyDescent="0.25">
      <c r="A5567" s="1">
        <v>14</v>
      </c>
      <c r="B5567" s="1" t="str">
        <f t="shared" si="431"/>
        <v> Madagascar</v>
      </c>
      <c r="C5567" s="1" t="str">
        <f t="shared" si="432"/>
        <v>África</v>
      </c>
      <c r="D5567" s="2">
        <v>14296197</v>
      </c>
      <c r="E5567" s="2" t="s">
        <v>5</v>
      </c>
      <c r="F5567" s="7">
        <v>147</v>
      </c>
      <c r="G5567" s="7">
        <f t="shared" si="433"/>
        <v>1.47</v>
      </c>
      <c r="H5567" s="7">
        <v>45.5</v>
      </c>
      <c r="I5567" s="7" t="s">
        <v>8</v>
      </c>
      <c r="J5567" s="7">
        <f t="shared" si="434"/>
        <v>45.5</v>
      </c>
      <c r="K5567" s="8">
        <f t="shared" si="435"/>
        <v>21.056041464204732</v>
      </c>
    </row>
    <row r="5568" spans="1:11" x14ac:dyDescent="0.25">
      <c r="A5568" s="1">
        <v>62</v>
      </c>
      <c r="B5568" s="1" t="str">
        <f t="shared" si="431"/>
        <v> Bahamas</v>
      </c>
      <c r="C5568" s="1" t="str">
        <f t="shared" si="432"/>
        <v>Centroamérica</v>
      </c>
      <c r="D5568" s="2">
        <v>30680147</v>
      </c>
      <c r="E5568" s="2" t="s">
        <v>7</v>
      </c>
      <c r="F5568" s="7">
        <v>146</v>
      </c>
      <c r="G5568" s="7">
        <f t="shared" si="433"/>
        <v>1.46</v>
      </c>
      <c r="H5568" s="7">
        <v>146.80000000000001</v>
      </c>
      <c r="I5568" s="7" t="s">
        <v>6</v>
      </c>
      <c r="J5568" s="7">
        <f t="shared" si="434"/>
        <v>66.587359916000011</v>
      </c>
      <c r="K5568" s="8">
        <f t="shared" si="435"/>
        <v>31.23820600300245</v>
      </c>
    </row>
    <row r="5569" spans="1:11" x14ac:dyDescent="0.25">
      <c r="A5569" s="1">
        <v>50</v>
      </c>
      <c r="B5569" s="1" t="str">
        <f t="shared" si="431"/>
        <v> Venezuela</v>
      </c>
      <c r="C5569" s="1" t="str">
        <f t="shared" si="432"/>
        <v>Sudamérica</v>
      </c>
      <c r="D5569" s="2">
        <v>58956702</v>
      </c>
      <c r="E5569" s="2" t="s">
        <v>5</v>
      </c>
      <c r="F5569" s="7">
        <v>178</v>
      </c>
      <c r="G5569" s="7">
        <f t="shared" si="433"/>
        <v>1.78</v>
      </c>
      <c r="H5569" s="7">
        <v>203</v>
      </c>
      <c r="I5569" s="7" t="s">
        <v>6</v>
      </c>
      <c r="J5569" s="7">
        <f t="shared" si="434"/>
        <v>92.079251110000001</v>
      </c>
      <c r="K5569" s="8">
        <f t="shared" si="435"/>
        <v>29.061750760636283</v>
      </c>
    </row>
    <row r="5570" spans="1:11" x14ac:dyDescent="0.25">
      <c r="A5570" s="1">
        <v>28</v>
      </c>
      <c r="B5570" s="1" t="str">
        <f t="shared" si="431"/>
        <v> Austria</v>
      </c>
      <c r="C5570" s="1" t="str">
        <f t="shared" si="432"/>
        <v>Europa</v>
      </c>
      <c r="D5570" s="2">
        <v>69906211</v>
      </c>
      <c r="E5570" s="2" t="s">
        <v>5</v>
      </c>
      <c r="F5570" s="7">
        <v>208</v>
      </c>
      <c r="G5570" s="7">
        <f t="shared" si="433"/>
        <v>2.08</v>
      </c>
      <c r="H5570" s="7">
        <v>258.8</v>
      </c>
      <c r="I5570" s="7" t="s">
        <v>6</v>
      </c>
      <c r="J5570" s="7">
        <f t="shared" si="434"/>
        <v>117.38970535600001</v>
      </c>
      <c r="K5570" s="8">
        <f t="shared" si="435"/>
        <v>27.133345357803254</v>
      </c>
    </row>
    <row r="5571" spans="1:11" x14ac:dyDescent="0.25">
      <c r="A5571" s="1">
        <v>40</v>
      </c>
      <c r="B5571" s="1" t="str">
        <f t="shared" ref="B5571:B5634" si="436">+VLOOKUP(A5571,$R$2:$S$68,2,FALSE)</f>
        <v> Israel</v>
      </c>
      <c r="C5571" s="1" t="str">
        <f t="shared" ref="C5571:C5634" si="437">+VLOOKUP(B5571,$O$2:$P$68,2,FALSE)</f>
        <v>Medio Oriente</v>
      </c>
      <c r="D5571" s="2">
        <v>73043924</v>
      </c>
      <c r="E5571" s="2" t="s">
        <v>7</v>
      </c>
      <c r="F5571" s="7">
        <v>166</v>
      </c>
      <c r="G5571" s="7">
        <f t="shared" ref="G5571:G5634" si="438">+F5571/100</f>
        <v>1.66</v>
      </c>
      <c r="H5571" s="7">
        <v>161.19999999999999</v>
      </c>
      <c r="I5571" s="7" t="s">
        <v>6</v>
      </c>
      <c r="J5571" s="7">
        <f t="shared" ref="J5571:J5634" si="439">+IF(I5571="lb",H5571*0.45359237,H5571)</f>
        <v>73.119090044000004</v>
      </c>
      <c r="K5571" s="8">
        <f t="shared" ref="K5571:K5634" si="440">+J5571/G5571^2</f>
        <v>26.534725665553783</v>
      </c>
    </row>
    <row r="5572" spans="1:11" x14ac:dyDescent="0.25">
      <c r="A5572" s="1">
        <v>65</v>
      </c>
      <c r="B5572" s="1" t="str">
        <f t="shared" si="436"/>
        <v> Kuwait</v>
      </c>
      <c r="C5572" s="1" t="str">
        <f t="shared" si="437"/>
        <v>Medio Oriente</v>
      </c>
      <c r="D5572" s="2">
        <v>17355366</v>
      </c>
      <c r="E5572" s="2" t="s">
        <v>7</v>
      </c>
      <c r="F5572" s="7">
        <v>157</v>
      </c>
      <c r="G5572" s="7">
        <f t="shared" si="438"/>
        <v>1.57</v>
      </c>
      <c r="H5572" s="7">
        <v>71.400000000000006</v>
      </c>
      <c r="I5572" s="7" t="s">
        <v>8</v>
      </c>
      <c r="J5572" s="7">
        <f t="shared" si="439"/>
        <v>71.400000000000006</v>
      </c>
      <c r="K5572" s="8">
        <f t="shared" si="440"/>
        <v>28.966692360744858</v>
      </c>
    </row>
    <row r="5573" spans="1:11" x14ac:dyDescent="0.25">
      <c r="A5573" s="1">
        <v>35</v>
      </c>
      <c r="B5573" s="1" t="str">
        <f t="shared" si="436"/>
        <v> Cabo Verde</v>
      </c>
      <c r="C5573" s="1" t="str">
        <f t="shared" si="437"/>
        <v>África</v>
      </c>
      <c r="D5573" s="2">
        <v>42712738</v>
      </c>
      <c r="E5573" s="2" t="s">
        <v>7</v>
      </c>
      <c r="F5573" s="7">
        <v>178</v>
      </c>
      <c r="G5573" s="7">
        <f t="shared" si="438"/>
        <v>1.78</v>
      </c>
      <c r="H5573" s="7">
        <v>173.9</v>
      </c>
      <c r="I5573" s="7" t="s">
        <v>6</v>
      </c>
      <c r="J5573" s="7">
        <f t="shared" si="439"/>
        <v>78.879713143000004</v>
      </c>
      <c r="K5573" s="8">
        <f t="shared" si="440"/>
        <v>24.895755947165764</v>
      </c>
    </row>
    <row r="5574" spans="1:11" x14ac:dyDescent="0.25">
      <c r="A5574" s="1">
        <v>42</v>
      </c>
      <c r="B5574" s="1" t="str">
        <f t="shared" si="436"/>
        <v> Mauritania</v>
      </c>
      <c r="C5574" s="1" t="str">
        <f t="shared" si="437"/>
        <v>África</v>
      </c>
      <c r="D5574" s="2">
        <v>56534107</v>
      </c>
      <c r="E5574" s="2" t="s">
        <v>7</v>
      </c>
      <c r="F5574" s="7">
        <v>133</v>
      </c>
      <c r="G5574" s="7">
        <f t="shared" si="438"/>
        <v>1.33</v>
      </c>
      <c r="H5574" s="7">
        <v>43.5</v>
      </c>
      <c r="I5574" s="7" t="s">
        <v>8</v>
      </c>
      <c r="J5574" s="7">
        <f t="shared" si="439"/>
        <v>43.5</v>
      </c>
      <c r="K5574" s="8">
        <f t="shared" si="440"/>
        <v>24.591554073152803</v>
      </c>
    </row>
    <row r="5575" spans="1:11" x14ac:dyDescent="0.25">
      <c r="A5575" s="1">
        <v>34</v>
      </c>
      <c r="B5575" s="1" t="str">
        <f t="shared" si="436"/>
        <v> Bulgaria</v>
      </c>
      <c r="C5575" s="1" t="str">
        <f t="shared" si="437"/>
        <v>Europa</v>
      </c>
      <c r="D5575" s="2">
        <v>82868819</v>
      </c>
      <c r="E5575" s="2" t="s">
        <v>5</v>
      </c>
      <c r="F5575" s="7">
        <v>180</v>
      </c>
      <c r="G5575" s="7">
        <f t="shared" si="438"/>
        <v>1.8</v>
      </c>
      <c r="H5575" s="7">
        <v>86.5</v>
      </c>
      <c r="I5575" s="7" t="s">
        <v>8</v>
      </c>
      <c r="J5575" s="7">
        <f t="shared" si="439"/>
        <v>86.5</v>
      </c>
      <c r="K5575" s="8">
        <f t="shared" si="440"/>
        <v>26.697530864197528</v>
      </c>
    </row>
    <row r="5576" spans="1:11" x14ac:dyDescent="0.25">
      <c r="A5576" s="1">
        <v>17</v>
      </c>
      <c r="B5576" s="1" t="str">
        <f t="shared" si="436"/>
        <v> India</v>
      </c>
      <c r="C5576" s="1" t="str">
        <f t="shared" si="437"/>
        <v>Asia</v>
      </c>
      <c r="D5576" s="2">
        <v>99035239</v>
      </c>
      <c r="E5576" s="2" t="s">
        <v>5</v>
      </c>
      <c r="F5576" s="7">
        <v>178</v>
      </c>
      <c r="G5576" s="7">
        <f t="shared" si="438"/>
        <v>1.78</v>
      </c>
      <c r="H5576" s="7">
        <v>65.3</v>
      </c>
      <c r="I5576" s="7" t="s">
        <v>8</v>
      </c>
      <c r="J5576" s="7">
        <f t="shared" si="439"/>
        <v>65.3</v>
      </c>
      <c r="K5576" s="8">
        <f t="shared" si="440"/>
        <v>20.609771493498293</v>
      </c>
    </row>
    <row r="5577" spans="1:11" x14ac:dyDescent="0.25">
      <c r="A5577" s="1">
        <v>24</v>
      </c>
      <c r="B5577" s="1" t="str">
        <f t="shared" si="436"/>
        <v> China</v>
      </c>
      <c r="C5577" s="1" t="str">
        <f t="shared" si="437"/>
        <v>Asia</v>
      </c>
      <c r="D5577" s="2">
        <v>76427892</v>
      </c>
      <c r="E5577" s="2" t="s">
        <v>5</v>
      </c>
      <c r="F5577" s="7">
        <v>179</v>
      </c>
      <c r="G5577" s="7">
        <f t="shared" si="438"/>
        <v>1.79</v>
      </c>
      <c r="H5577" s="7">
        <v>180.6</v>
      </c>
      <c r="I5577" s="7" t="s">
        <v>6</v>
      </c>
      <c r="J5577" s="7">
        <f t="shared" si="439"/>
        <v>81.918782022000002</v>
      </c>
      <c r="K5577" s="8">
        <f t="shared" si="440"/>
        <v>25.56686184014232</v>
      </c>
    </row>
    <row r="5578" spans="1:11" x14ac:dyDescent="0.25">
      <c r="A5578" s="1">
        <v>10</v>
      </c>
      <c r="B5578" s="1" t="str">
        <f t="shared" si="436"/>
        <v> Chile</v>
      </c>
      <c r="C5578" s="1" t="str">
        <f t="shared" si="437"/>
        <v>Sudamérica</v>
      </c>
      <c r="D5578" s="2">
        <v>28716538</v>
      </c>
      <c r="E5578" s="2" t="s">
        <v>5</v>
      </c>
      <c r="F5578" s="7">
        <v>152</v>
      </c>
      <c r="G5578" s="7">
        <f t="shared" si="438"/>
        <v>1.52</v>
      </c>
      <c r="H5578" s="7">
        <v>71.900000000000006</v>
      </c>
      <c r="I5578" s="7" t="s">
        <v>8</v>
      </c>
      <c r="J5578" s="7">
        <f t="shared" si="439"/>
        <v>71.900000000000006</v>
      </c>
      <c r="K5578" s="8">
        <f t="shared" si="440"/>
        <v>31.120152354570639</v>
      </c>
    </row>
    <row r="5579" spans="1:11" x14ac:dyDescent="0.25">
      <c r="A5579" s="1">
        <v>15</v>
      </c>
      <c r="B5579" s="1" t="str">
        <f t="shared" si="436"/>
        <v> Burundi</v>
      </c>
      <c r="C5579" s="1" t="str">
        <f t="shared" si="437"/>
        <v>África</v>
      </c>
      <c r="D5579" s="2">
        <v>49562347</v>
      </c>
      <c r="E5579" s="2" t="s">
        <v>7</v>
      </c>
      <c r="F5579" s="7">
        <v>144</v>
      </c>
      <c r="G5579" s="7">
        <f t="shared" si="438"/>
        <v>1.44</v>
      </c>
      <c r="H5579" s="7">
        <v>87.7</v>
      </c>
      <c r="I5579" s="7" t="s">
        <v>6</v>
      </c>
      <c r="J5579" s="7">
        <f t="shared" si="439"/>
        <v>39.780050849000006</v>
      </c>
      <c r="K5579" s="8">
        <f t="shared" si="440"/>
        <v>19.184052299864973</v>
      </c>
    </row>
    <row r="5580" spans="1:11" x14ac:dyDescent="0.25">
      <c r="A5580" s="1">
        <v>66</v>
      </c>
      <c r="B5580" s="1" t="str">
        <f t="shared" si="436"/>
        <v> Tonga</v>
      </c>
      <c r="C5580" s="1" t="str">
        <f t="shared" si="437"/>
        <v>Oceanía</v>
      </c>
      <c r="D5580" s="2">
        <v>62945799</v>
      </c>
      <c r="E5580" s="2" t="s">
        <v>7</v>
      </c>
      <c r="F5580" s="7">
        <v>161</v>
      </c>
      <c r="G5580" s="7">
        <f t="shared" si="438"/>
        <v>1.61</v>
      </c>
      <c r="H5580" s="7">
        <v>188.1</v>
      </c>
      <c r="I5580" s="7" t="s">
        <v>6</v>
      </c>
      <c r="J5580" s="7">
        <f t="shared" si="439"/>
        <v>85.320724796999997</v>
      </c>
      <c r="K5580" s="8">
        <f t="shared" si="440"/>
        <v>32.915676400216036</v>
      </c>
    </row>
    <row r="5581" spans="1:11" x14ac:dyDescent="0.25">
      <c r="A5581" s="1">
        <v>57</v>
      </c>
      <c r="B5581" s="1" t="str">
        <f t="shared" si="436"/>
        <v> Argentina</v>
      </c>
      <c r="C5581" s="1" t="str">
        <f t="shared" si="437"/>
        <v>Sudamérica</v>
      </c>
      <c r="D5581" s="2">
        <v>16683305</v>
      </c>
      <c r="E5581" s="2" t="s">
        <v>7</v>
      </c>
      <c r="F5581" s="7">
        <v>144</v>
      </c>
      <c r="G5581" s="7">
        <f t="shared" si="438"/>
        <v>1.44</v>
      </c>
      <c r="H5581" s="7">
        <v>54.8</v>
      </c>
      <c r="I5581" s="7" t="s">
        <v>8</v>
      </c>
      <c r="J5581" s="7">
        <f t="shared" si="439"/>
        <v>54.8</v>
      </c>
      <c r="K5581" s="8">
        <f t="shared" si="440"/>
        <v>26.427469135802468</v>
      </c>
    </row>
    <row r="5582" spans="1:11" x14ac:dyDescent="0.25">
      <c r="A5582" s="1">
        <v>63</v>
      </c>
      <c r="B5582" s="1" t="str">
        <f t="shared" si="436"/>
        <v> Tuvalu</v>
      </c>
      <c r="C5582" s="1" t="str">
        <f t="shared" si="437"/>
        <v>Oceanía</v>
      </c>
      <c r="D5582" s="2">
        <v>21149724</v>
      </c>
      <c r="E5582" s="2" t="s">
        <v>7</v>
      </c>
      <c r="F5582" s="7">
        <v>146</v>
      </c>
      <c r="G5582" s="7">
        <f t="shared" si="438"/>
        <v>1.46</v>
      </c>
      <c r="H5582" s="7">
        <v>49.5</v>
      </c>
      <c r="I5582" s="7" t="s">
        <v>8</v>
      </c>
      <c r="J5582" s="7">
        <f t="shared" si="439"/>
        <v>49.5</v>
      </c>
      <c r="K5582" s="8">
        <f t="shared" si="440"/>
        <v>23.221992869206233</v>
      </c>
    </row>
    <row r="5583" spans="1:11" x14ac:dyDescent="0.25">
      <c r="A5583" s="1">
        <v>64</v>
      </c>
      <c r="B5583" s="1" t="str">
        <f t="shared" si="436"/>
        <v> Kiribati</v>
      </c>
      <c r="C5583" s="1" t="str">
        <f t="shared" si="437"/>
        <v>Oceanía</v>
      </c>
      <c r="D5583" s="2">
        <v>63919717</v>
      </c>
      <c r="E5583" s="2" t="s">
        <v>5</v>
      </c>
      <c r="F5583" s="7">
        <v>177</v>
      </c>
      <c r="G5583" s="7">
        <f t="shared" si="438"/>
        <v>1.77</v>
      </c>
      <c r="H5583" s="7">
        <v>91.3</v>
      </c>
      <c r="I5583" s="7" t="s">
        <v>8</v>
      </c>
      <c r="J5583" s="7">
        <f t="shared" si="439"/>
        <v>91.3</v>
      </c>
      <c r="K5583" s="8">
        <f t="shared" si="440"/>
        <v>29.142328194324744</v>
      </c>
    </row>
    <row r="5584" spans="1:11" x14ac:dyDescent="0.25">
      <c r="A5584" s="1">
        <v>37</v>
      </c>
      <c r="B5584" s="1" t="str">
        <f t="shared" si="436"/>
        <v> Albania</v>
      </c>
      <c r="C5584" s="1" t="str">
        <f t="shared" si="437"/>
        <v>Europa</v>
      </c>
      <c r="D5584" s="2">
        <v>49607138</v>
      </c>
      <c r="E5584" s="2" t="s">
        <v>7</v>
      </c>
      <c r="F5584" s="7">
        <v>142</v>
      </c>
      <c r="G5584" s="7">
        <f t="shared" si="438"/>
        <v>1.42</v>
      </c>
      <c r="H5584" s="7">
        <v>52.8</v>
      </c>
      <c r="I5584" s="7" t="s">
        <v>8</v>
      </c>
      <c r="J5584" s="7">
        <f t="shared" si="439"/>
        <v>52.8</v>
      </c>
      <c r="K5584" s="8">
        <f t="shared" si="440"/>
        <v>26.185280698274152</v>
      </c>
    </row>
    <row r="5585" spans="1:11" x14ac:dyDescent="0.25">
      <c r="A5585" s="1">
        <v>3</v>
      </c>
      <c r="B5585" s="1" t="str">
        <f t="shared" si="436"/>
        <v> Uganda</v>
      </c>
      <c r="C5585" s="1" t="str">
        <f t="shared" si="437"/>
        <v>África</v>
      </c>
      <c r="D5585" s="2">
        <v>21826195</v>
      </c>
      <c r="E5585" s="2" t="s">
        <v>5</v>
      </c>
      <c r="F5585" s="7">
        <v>148</v>
      </c>
      <c r="G5585" s="7">
        <f t="shared" si="438"/>
        <v>1.48</v>
      </c>
      <c r="H5585" s="7">
        <v>97.2</v>
      </c>
      <c r="I5585" s="7" t="s">
        <v>6</v>
      </c>
      <c r="J5585" s="7">
        <f t="shared" si="439"/>
        <v>44.089178364000006</v>
      </c>
      <c r="K5585" s="8">
        <f t="shared" si="440"/>
        <v>20.128368500730463</v>
      </c>
    </row>
    <row r="5586" spans="1:11" x14ac:dyDescent="0.25">
      <c r="A5586" s="1">
        <v>33</v>
      </c>
      <c r="B5586" s="1" t="str">
        <f t="shared" si="436"/>
        <v> Serbia</v>
      </c>
      <c r="C5586" s="1" t="str">
        <f t="shared" si="437"/>
        <v>Europa</v>
      </c>
      <c r="D5586" s="2">
        <v>23181688</v>
      </c>
      <c r="E5586" s="2" t="s">
        <v>5</v>
      </c>
      <c r="F5586" s="7">
        <v>172</v>
      </c>
      <c r="G5586" s="7">
        <f t="shared" si="438"/>
        <v>1.72</v>
      </c>
      <c r="H5586" s="7">
        <v>72.400000000000006</v>
      </c>
      <c r="I5586" s="7" t="s">
        <v>8</v>
      </c>
      <c r="J5586" s="7">
        <f t="shared" si="439"/>
        <v>72.400000000000006</v>
      </c>
      <c r="K5586" s="8">
        <f t="shared" si="440"/>
        <v>24.47268793942672</v>
      </c>
    </row>
    <row r="5587" spans="1:11" x14ac:dyDescent="0.25">
      <c r="A5587" s="1">
        <v>29</v>
      </c>
      <c r="B5587" s="1" t="str">
        <f t="shared" si="436"/>
        <v> Angola</v>
      </c>
      <c r="C5587" s="1" t="str">
        <f t="shared" si="437"/>
        <v>África</v>
      </c>
      <c r="D5587" s="2">
        <v>96940366</v>
      </c>
      <c r="E5587" s="2" t="s">
        <v>5</v>
      </c>
      <c r="F5587" s="7">
        <v>157</v>
      </c>
      <c r="G5587" s="7">
        <f t="shared" si="438"/>
        <v>1.57</v>
      </c>
      <c r="H5587" s="7">
        <v>60.9</v>
      </c>
      <c r="I5587" s="7" t="s">
        <v>8</v>
      </c>
      <c r="J5587" s="7">
        <f t="shared" si="439"/>
        <v>60.9</v>
      </c>
      <c r="K5587" s="8">
        <f t="shared" si="440"/>
        <v>24.706884660635318</v>
      </c>
    </row>
    <row r="5588" spans="1:11" x14ac:dyDescent="0.25">
      <c r="A5588" s="1">
        <v>65</v>
      </c>
      <c r="B5588" s="1" t="str">
        <f t="shared" si="436"/>
        <v> Kuwait</v>
      </c>
      <c r="C5588" s="1" t="str">
        <f t="shared" si="437"/>
        <v>Medio Oriente</v>
      </c>
      <c r="D5588" s="2">
        <v>56923871</v>
      </c>
      <c r="E5588" s="2" t="s">
        <v>7</v>
      </c>
      <c r="F5588" s="7">
        <v>164</v>
      </c>
      <c r="G5588" s="7">
        <f t="shared" si="438"/>
        <v>1.64</v>
      </c>
      <c r="H5588" s="7">
        <v>86.3</v>
      </c>
      <c r="I5588" s="7" t="s">
        <v>8</v>
      </c>
      <c r="J5588" s="7">
        <f t="shared" si="439"/>
        <v>86.3</v>
      </c>
      <c r="K5588" s="8">
        <f t="shared" si="440"/>
        <v>32.08655562165378</v>
      </c>
    </row>
    <row r="5589" spans="1:11" x14ac:dyDescent="0.25">
      <c r="A5589" s="1">
        <v>19</v>
      </c>
      <c r="B5589" s="1" t="str">
        <f t="shared" si="436"/>
        <v> Somalia</v>
      </c>
      <c r="C5589" s="1" t="str">
        <f t="shared" si="437"/>
        <v>África</v>
      </c>
      <c r="D5589" s="2">
        <v>37141411</v>
      </c>
      <c r="E5589" s="2" t="s">
        <v>5</v>
      </c>
      <c r="F5589" s="7">
        <v>138</v>
      </c>
      <c r="G5589" s="7">
        <f t="shared" si="438"/>
        <v>1.38</v>
      </c>
      <c r="H5589" s="7">
        <v>97.7</v>
      </c>
      <c r="I5589" s="7" t="s">
        <v>6</v>
      </c>
      <c r="J5589" s="7">
        <f t="shared" si="439"/>
        <v>44.315974549000003</v>
      </c>
      <c r="K5589" s="8">
        <f t="shared" si="440"/>
        <v>23.270307996744389</v>
      </c>
    </row>
    <row r="5590" spans="1:11" x14ac:dyDescent="0.25">
      <c r="A5590" s="1">
        <v>38</v>
      </c>
      <c r="B5590" s="1" t="str">
        <f t="shared" si="436"/>
        <v> Namibia</v>
      </c>
      <c r="C5590" s="1" t="str">
        <f t="shared" si="437"/>
        <v>África</v>
      </c>
      <c r="D5590" s="2">
        <v>79228637</v>
      </c>
      <c r="E5590" s="2" t="s">
        <v>7</v>
      </c>
      <c r="F5590" s="7">
        <v>168</v>
      </c>
      <c r="G5590" s="7">
        <f t="shared" si="438"/>
        <v>1.68</v>
      </c>
      <c r="H5590" s="7">
        <v>70.099999999999994</v>
      </c>
      <c r="I5590" s="7" t="s">
        <v>8</v>
      </c>
      <c r="J5590" s="7">
        <f t="shared" si="439"/>
        <v>70.099999999999994</v>
      </c>
      <c r="K5590" s="8">
        <f t="shared" si="440"/>
        <v>24.837018140589571</v>
      </c>
    </row>
    <row r="5591" spans="1:11" x14ac:dyDescent="0.25">
      <c r="A5591" s="1">
        <v>6</v>
      </c>
      <c r="B5591" s="1" t="str">
        <f t="shared" si="436"/>
        <v> Nigeria</v>
      </c>
      <c r="C5591" s="1" t="str">
        <f t="shared" si="437"/>
        <v>África</v>
      </c>
      <c r="D5591" s="2">
        <v>84149955</v>
      </c>
      <c r="E5591" s="2" t="s">
        <v>5</v>
      </c>
      <c r="F5591" s="7">
        <v>162</v>
      </c>
      <c r="G5591" s="7">
        <f t="shared" si="438"/>
        <v>1.62</v>
      </c>
      <c r="H5591" s="7">
        <v>128.5</v>
      </c>
      <c r="I5591" s="7" t="s">
        <v>6</v>
      </c>
      <c r="J5591" s="7">
        <f t="shared" si="439"/>
        <v>58.286619545000001</v>
      </c>
      <c r="K5591" s="8">
        <f t="shared" si="440"/>
        <v>22.209502951150736</v>
      </c>
    </row>
    <row r="5592" spans="1:11" x14ac:dyDescent="0.25">
      <c r="A5592" s="1">
        <v>12</v>
      </c>
      <c r="B5592" s="1" t="str">
        <f t="shared" si="436"/>
        <v> Dominica</v>
      </c>
      <c r="C5592" s="1" t="str">
        <f t="shared" si="437"/>
        <v>Centroamérica</v>
      </c>
      <c r="D5592" s="2">
        <v>16155357</v>
      </c>
      <c r="E5592" s="2" t="s">
        <v>7</v>
      </c>
      <c r="F5592" s="7">
        <v>167</v>
      </c>
      <c r="G5592" s="7">
        <f t="shared" si="438"/>
        <v>1.67</v>
      </c>
      <c r="H5592" s="7">
        <v>173.7</v>
      </c>
      <c r="I5592" s="7" t="s">
        <v>6</v>
      </c>
      <c r="J5592" s="7">
        <f t="shared" si="439"/>
        <v>78.788994669000004</v>
      </c>
      <c r="K5592" s="8">
        <f t="shared" si="440"/>
        <v>28.250921391588083</v>
      </c>
    </row>
    <row r="5593" spans="1:11" x14ac:dyDescent="0.25">
      <c r="A5593" s="1">
        <v>64</v>
      </c>
      <c r="B5593" s="1" t="str">
        <f t="shared" si="436"/>
        <v> Kiribati</v>
      </c>
      <c r="C5593" s="1" t="str">
        <f t="shared" si="437"/>
        <v>Oceanía</v>
      </c>
      <c r="D5593" s="2">
        <v>98951791</v>
      </c>
      <c r="E5593" s="2" t="s">
        <v>7</v>
      </c>
      <c r="F5593" s="7">
        <v>168</v>
      </c>
      <c r="G5593" s="7">
        <f t="shared" si="438"/>
        <v>1.68</v>
      </c>
      <c r="H5593" s="7">
        <v>210.8</v>
      </c>
      <c r="I5593" s="7" t="s">
        <v>6</v>
      </c>
      <c r="J5593" s="7">
        <f t="shared" si="439"/>
        <v>95.617271596000009</v>
      </c>
      <c r="K5593" s="8">
        <f t="shared" si="440"/>
        <v>33.87800155753969</v>
      </c>
    </row>
    <row r="5594" spans="1:11" x14ac:dyDescent="0.25">
      <c r="A5594" s="1">
        <v>47</v>
      </c>
      <c r="B5594" s="1" t="str">
        <f t="shared" si="436"/>
        <v> Malta</v>
      </c>
      <c r="C5594" s="1" t="str">
        <f t="shared" si="437"/>
        <v>África</v>
      </c>
      <c r="D5594" s="2">
        <v>67729567</v>
      </c>
      <c r="E5594" s="2" t="s">
        <v>7</v>
      </c>
      <c r="F5594" s="7">
        <v>169</v>
      </c>
      <c r="G5594" s="7">
        <f t="shared" si="438"/>
        <v>1.69</v>
      </c>
      <c r="H5594" s="7">
        <v>76.8</v>
      </c>
      <c r="I5594" s="7" t="s">
        <v>8</v>
      </c>
      <c r="J5594" s="7">
        <f t="shared" si="439"/>
        <v>76.8</v>
      </c>
      <c r="K5594" s="8">
        <f t="shared" si="440"/>
        <v>26.889814782395575</v>
      </c>
    </row>
    <row r="5595" spans="1:11" x14ac:dyDescent="0.25">
      <c r="A5595" s="1">
        <v>8</v>
      </c>
      <c r="B5595" s="1" t="str">
        <f t="shared" si="436"/>
        <v> Paraguay</v>
      </c>
      <c r="C5595" s="1" t="str">
        <f t="shared" si="437"/>
        <v>Sudamérica</v>
      </c>
      <c r="D5595" s="2">
        <v>95051877</v>
      </c>
      <c r="E5595" s="2" t="s">
        <v>7</v>
      </c>
      <c r="F5595" s="7">
        <v>154</v>
      </c>
      <c r="G5595" s="7">
        <f t="shared" si="438"/>
        <v>1.54</v>
      </c>
      <c r="H5595" s="7">
        <v>71.5</v>
      </c>
      <c r="I5595" s="7" t="s">
        <v>8</v>
      </c>
      <c r="J5595" s="7">
        <f t="shared" si="439"/>
        <v>71.5</v>
      </c>
      <c r="K5595" s="8">
        <f t="shared" si="440"/>
        <v>30.148423005565864</v>
      </c>
    </row>
    <row r="5596" spans="1:11" x14ac:dyDescent="0.25">
      <c r="A5596" s="1">
        <v>42</v>
      </c>
      <c r="B5596" s="1" t="str">
        <f t="shared" si="436"/>
        <v> Mauritania</v>
      </c>
      <c r="C5596" s="1" t="str">
        <f t="shared" si="437"/>
        <v>África</v>
      </c>
      <c r="D5596" s="2">
        <v>61536131</v>
      </c>
      <c r="E5596" s="2" t="s">
        <v>7</v>
      </c>
      <c r="F5596" s="7">
        <v>164</v>
      </c>
      <c r="G5596" s="7">
        <f t="shared" si="438"/>
        <v>1.64</v>
      </c>
      <c r="H5596" s="7">
        <v>69.900000000000006</v>
      </c>
      <c r="I5596" s="7" t="s">
        <v>8</v>
      </c>
      <c r="J5596" s="7">
        <f t="shared" si="439"/>
        <v>69.900000000000006</v>
      </c>
      <c r="K5596" s="8">
        <f t="shared" si="440"/>
        <v>25.988994646044027</v>
      </c>
    </row>
    <row r="5597" spans="1:11" x14ac:dyDescent="0.25">
      <c r="A5597" s="1">
        <v>15</v>
      </c>
      <c r="B5597" s="1" t="str">
        <f t="shared" si="436"/>
        <v> Burundi</v>
      </c>
      <c r="C5597" s="1" t="str">
        <f t="shared" si="437"/>
        <v>África</v>
      </c>
      <c r="D5597" s="2">
        <v>14423177</v>
      </c>
      <c r="E5597" s="2" t="s">
        <v>7</v>
      </c>
      <c r="F5597" s="7">
        <v>162</v>
      </c>
      <c r="G5597" s="7">
        <f t="shared" si="438"/>
        <v>1.62</v>
      </c>
      <c r="H5597" s="7">
        <v>122.4</v>
      </c>
      <c r="I5597" s="7" t="s">
        <v>6</v>
      </c>
      <c r="J5597" s="7">
        <f t="shared" si="439"/>
        <v>55.519706088000007</v>
      </c>
      <c r="K5597" s="8">
        <f t="shared" si="440"/>
        <v>21.155199698216734</v>
      </c>
    </row>
    <row r="5598" spans="1:11" x14ac:dyDescent="0.25">
      <c r="A5598" s="1">
        <v>10</v>
      </c>
      <c r="B5598" s="1" t="str">
        <f t="shared" si="436"/>
        <v> Chile</v>
      </c>
      <c r="C5598" s="1" t="str">
        <f t="shared" si="437"/>
        <v>Sudamérica</v>
      </c>
      <c r="D5598" s="2">
        <v>19589011</v>
      </c>
      <c r="E5598" s="2" t="s">
        <v>5</v>
      </c>
      <c r="F5598" s="7">
        <v>165</v>
      </c>
      <c r="G5598" s="7">
        <f t="shared" si="438"/>
        <v>1.65</v>
      </c>
      <c r="H5598" s="7">
        <v>170.2</v>
      </c>
      <c r="I5598" s="7" t="s">
        <v>6</v>
      </c>
      <c r="J5598" s="7">
        <f t="shared" si="439"/>
        <v>77.201421373999992</v>
      </c>
      <c r="K5598" s="8">
        <f t="shared" si="440"/>
        <v>28.356812258585858</v>
      </c>
    </row>
    <row r="5599" spans="1:11" x14ac:dyDescent="0.25">
      <c r="A5599" s="1">
        <v>49</v>
      </c>
      <c r="B5599" s="1" t="str">
        <f t="shared" si="436"/>
        <v> Uruguay</v>
      </c>
      <c r="C5599" s="1" t="str">
        <f t="shared" si="437"/>
        <v>Sudamérica</v>
      </c>
      <c r="D5599" s="2">
        <v>36399017</v>
      </c>
      <c r="E5599" s="2" t="s">
        <v>7</v>
      </c>
      <c r="F5599" s="7">
        <v>140</v>
      </c>
      <c r="G5599" s="7">
        <f t="shared" si="438"/>
        <v>1.4</v>
      </c>
      <c r="H5599" s="7">
        <v>50.7</v>
      </c>
      <c r="I5599" s="7" t="s">
        <v>8</v>
      </c>
      <c r="J5599" s="7">
        <f t="shared" si="439"/>
        <v>50.7</v>
      </c>
      <c r="K5599" s="8">
        <f t="shared" si="440"/>
        <v>25.867346938775515</v>
      </c>
    </row>
    <row r="5600" spans="1:11" x14ac:dyDescent="0.25">
      <c r="A5600" s="1">
        <v>6</v>
      </c>
      <c r="B5600" s="1" t="str">
        <f t="shared" si="436"/>
        <v> Nigeria</v>
      </c>
      <c r="C5600" s="1" t="str">
        <f t="shared" si="437"/>
        <v>África</v>
      </c>
      <c r="D5600" s="2">
        <v>53660858</v>
      </c>
      <c r="E5600" s="2" t="s">
        <v>5</v>
      </c>
      <c r="F5600" s="7">
        <v>172</v>
      </c>
      <c r="G5600" s="7">
        <f t="shared" si="438"/>
        <v>1.72</v>
      </c>
      <c r="H5600" s="7">
        <v>65.099999999999994</v>
      </c>
      <c r="I5600" s="7" t="s">
        <v>8</v>
      </c>
      <c r="J5600" s="7">
        <f t="shared" si="439"/>
        <v>65.099999999999994</v>
      </c>
      <c r="K5600" s="8">
        <f t="shared" si="440"/>
        <v>22.005137912385074</v>
      </c>
    </row>
    <row r="5601" spans="1:11" x14ac:dyDescent="0.25">
      <c r="A5601" s="1">
        <v>6</v>
      </c>
      <c r="B5601" s="1" t="str">
        <f t="shared" si="436"/>
        <v> Nigeria</v>
      </c>
      <c r="C5601" s="1" t="str">
        <f t="shared" si="437"/>
        <v>África</v>
      </c>
      <c r="D5601" s="2">
        <v>55841275</v>
      </c>
      <c r="E5601" s="2" t="s">
        <v>5</v>
      </c>
      <c r="F5601" s="7">
        <v>157</v>
      </c>
      <c r="G5601" s="7">
        <f t="shared" si="438"/>
        <v>1.57</v>
      </c>
      <c r="H5601" s="7">
        <v>116.8</v>
      </c>
      <c r="I5601" s="7" t="s">
        <v>6</v>
      </c>
      <c r="J5601" s="7">
        <f t="shared" si="439"/>
        <v>52.979588816000003</v>
      </c>
      <c r="K5601" s="8">
        <f t="shared" si="440"/>
        <v>21.493605751146092</v>
      </c>
    </row>
    <row r="5602" spans="1:11" x14ac:dyDescent="0.25">
      <c r="A5602" s="1">
        <v>51</v>
      </c>
      <c r="B5602" s="1" t="str">
        <f t="shared" si="436"/>
        <v> Costa Rica</v>
      </c>
      <c r="C5602" s="1" t="str">
        <f t="shared" si="437"/>
        <v>Centroamérica</v>
      </c>
      <c r="D5602" s="2">
        <v>98521363</v>
      </c>
      <c r="E5602" s="2" t="s">
        <v>7</v>
      </c>
      <c r="F5602" s="7">
        <v>150</v>
      </c>
      <c r="G5602" s="7">
        <f t="shared" si="438"/>
        <v>1.5</v>
      </c>
      <c r="H5602" s="7">
        <v>147.9</v>
      </c>
      <c r="I5602" s="7" t="s">
        <v>6</v>
      </c>
      <c r="J5602" s="7">
        <f t="shared" si="439"/>
        <v>67.086311523000006</v>
      </c>
      <c r="K5602" s="8">
        <f t="shared" si="440"/>
        <v>29.816138454666671</v>
      </c>
    </row>
    <row r="5603" spans="1:11" x14ac:dyDescent="0.25">
      <c r="A5603" s="1">
        <v>26</v>
      </c>
      <c r="B5603" s="1" t="str">
        <f t="shared" si="436"/>
        <v> Senegal</v>
      </c>
      <c r="C5603" s="1" t="str">
        <f t="shared" si="437"/>
        <v>África</v>
      </c>
      <c r="D5603" s="2">
        <v>63242167</v>
      </c>
      <c r="E5603" s="2" t="s">
        <v>7</v>
      </c>
      <c r="F5603" s="7">
        <v>169</v>
      </c>
      <c r="G5603" s="7">
        <f t="shared" si="438"/>
        <v>1.69</v>
      </c>
      <c r="H5603" s="7">
        <v>159.19999999999999</v>
      </c>
      <c r="I5603" s="7" t="s">
        <v>6</v>
      </c>
      <c r="J5603" s="7">
        <f t="shared" si="439"/>
        <v>72.211905303999998</v>
      </c>
      <c r="K5603" s="8">
        <f t="shared" si="440"/>
        <v>25.283395295682926</v>
      </c>
    </row>
    <row r="5604" spans="1:11" x14ac:dyDescent="0.25">
      <c r="A5604" s="1">
        <v>27</v>
      </c>
      <c r="B5604" s="1" t="str">
        <f t="shared" si="436"/>
        <v> Estonia</v>
      </c>
      <c r="C5604" s="1" t="str">
        <f t="shared" si="437"/>
        <v>Europa</v>
      </c>
      <c r="D5604" s="2">
        <v>45633444</v>
      </c>
      <c r="E5604" s="2" t="s">
        <v>7</v>
      </c>
      <c r="F5604" s="7">
        <v>157</v>
      </c>
      <c r="G5604" s="7">
        <f t="shared" si="438"/>
        <v>1.57</v>
      </c>
      <c r="H5604" s="7">
        <v>60.5</v>
      </c>
      <c r="I5604" s="7" t="s">
        <v>8</v>
      </c>
      <c r="J5604" s="7">
        <f t="shared" si="439"/>
        <v>60.5</v>
      </c>
      <c r="K5604" s="8">
        <f t="shared" si="440"/>
        <v>24.544606272059717</v>
      </c>
    </row>
    <row r="5605" spans="1:11" x14ac:dyDescent="0.25">
      <c r="A5605" s="1">
        <v>63</v>
      </c>
      <c r="B5605" s="1" t="str">
        <f t="shared" si="436"/>
        <v> Tuvalu</v>
      </c>
      <c r="C5605" s="1" t="str">
        <f t="shared" si="437"/>
        <v>Oceanía</v>
      </c>
      <c r="D5605" s="2">
        <v>54958922</v>
      </c>
      <c r="E5605" s="2" t="s">
        <v>7</v>
      </c>
      <c r="F5605" s="7">
        <v>164</v>
      </c>
      <c r="G5605" s="7">
        <f t="shared" si="438"/>
        <v>1.64</v>
      </c>
      <c r="H5605" s="7">
        <v>174.8</v>
      </c>
      <c r="I5605" s="7" t="s">
        <v>6</v>
      </c>
      <c r="J5605" s="7">
        <f t="shared" si="439"/>
        <v>79.287946276000014</v>
      </c>
      <c r="K5605" s="8">
        <f t="shared" si="440"/>
        <v>29.479456527364675</v>
      </c>
    </row>
    <row r="5606" spans="1:11" x14ac:dyDescent="0.25">
      <c r="A5606" s="1">
        <v>40</v>
      </c>
      <c r="B5606" s="1" t="str">
        <f t="shared" si="436"/>
        <v> Israel</v>
      </c>
      <c r="C5606" s="1" t="str">
        <f t="shared" si="437"/>
        <v>Medio Oriente</v>
      </c>
      <c r="D5606" s="2">
        <v>93976795</v>
      </c>
      <c r="E5606" s="2" t="s">
        <v>7</v>
      </c>
      <c r="F5606" s="7">
        <v>145</v>
      </c>
      <c r="G5606" s="7">
        <f t="shared" si="438"/>
        <v>1.45</v>
      </c>
      <c r="H5606" s="7">
        <v>55.4</v>
      </c>
      <c r="I5606" s="7" t="s">
        <v>8</v>
      </c>
      <c r="J5606" s="7">
        <f t="shared" si="439"/>
        <v>55.4</v>
      </c>
      <c r="K5606" s="8">
        <f t="shared" si="440"/>
        <v>26.349583828775266</v>
      </c>
    </row>
    <row r="5607" spans="1:11" x14ac:dyDescent="0.25">
      <c r="A5607" s="1">
        <v>8</v>
      </c>
      <c r="B5607" s="1" t="str">
        <f t="shared" si="436"/>
        <v> Paraguay</v>
      </c>
      <c r="C5607" s="1" t="str">
        <f t="shared" si="437"/>
        <v>Sudamérica</v>
      </c>
      <c r="D5607" s="2">
        <v>60540017</v>
      </c>
      <c r="E5607" s="2" t="s">
        <v>5</v>
      </c>
      <c r="F5607" s="7">
        <v>181</v>
      </c>
      <c r="G5607" s="7">
        <f t="shared" si="438"/>
        <v>1.81</v>
      </c>
      <c r="H5607" s="7">
        <v>194.9</v>
      </c>
      <c r="I5607" s="7" t="s">
        <v>6</v>
      </c>
      <c r="J5607" s="7">
        <f t="shared" si="439"/>
        <v>88.405152913000009</v>
      </c>
      <c r="K5607" s="8">
        <f t="shared" si="440"/>
        <v>26.9848761982235</v>
      </c>
    </row>
    <row r="5608" spans="1:11" x14ac:dyDescent="0.25">
      <c r="A5608" s="1">
        <v>11</v>
      </c>
      <c r="B5608" s="1" t="str">
        <f t="shared" si="436"/>
        <v> El Salvador</v>
      </c>
      <c r="C5608" s="1" t="str">
        <f t="shared" si="437"/>
        <v>Centroamérica</v>
      </c>
      <c r="D5608" s="2">
        <v>40177391</v>
      </c>
      <c r="E5608" s="2" t="s">
        <v>7</v>
      </c>
      <c r="F5608" s="7">
        <v>147</v>
      </c>
      <c r="G5608" s="7">
        <f t="shared" si="438"/>
        <v>1.47</v>
      </c>
      <c r="H5608" s="7">
        <v>51.8</v>
      </c>
      <c r="I5608" s="7" t="s">
        <v>8</v>
      </c>
      <c r="J5608" s="7">
        <f t="shared" si="439"/>
        <v>51.8</v>
      </c>
      <c r="K5608" s="8">
        <f t="shared" si="440"/>
        <v>23.971493359248463</v>
      </c>
    </row>
    <row r="5609" spans="1:11" x14ac:dyDescent="0.25">
      <c r="A5609" s="1">
        <v>66</v>
      </c>
      <c r="B5609" s="1" t="str">
        <f t="shared" si="436"/>
        <v> Tonga</v>
      </c>
      <c r="C5609" s="1" t="str">
        <f t="shared" si="437"/>
        <v>Oceanía</v>
      </c>
      <c r="D5609" s="2">
        <v>39887987</v>
      </c>
      <c r="E5609" s="2" t="s">
        <v>5</v>
      </c>
      <c r="F5609" s="7">
        <v>162</v>
      </c>
      <c r="G5609" s="7">
        <f t="shared" si="438"/>
        <v>1.62</v>
      </c>
      <c r="H5609" s="7">
        <v>81.099999999999994</v>
      </c>
      <c r="I5609" s="7" t="s">
        <v>8</v>
      </c>
      <c r="J5609" s="7">
        <f t="shared" si="439"/>
        <v>81.099999999999994</v>
      </c>
      <c r="K5609" s="8">
        <f t="shared" si="440"/>
        <v>30.902301478433156</v>
      </c>
    </row>
    <row r="5610" spans="1:11" x14ac:dyDescent="0.25">
      <c r="A5610" s="1">
        <v>2</v>
      </c>
      <c r="B5610" s="1" t="str">
        <f t="shared" si="436"/>
        <v> Burkina Faso</v>
      </c>
      <c r="C5610" s="1" t="str">
        <f t="shared" si="437"/>
        <v>África</v>
      </c>
      <c r="D5610" s="2">
        <v>31392836</v>
      </c>
      <c r="E5610" s="2" t="s">
        <v>7</v>
      </c>
      <c r="F5610" s="7">
        <v>172</v>
      </c>
      <c r="G5610" s="7">
        <f t="shared" si="438"/>
        <v>1.72</v>
      </c>
      <c r="H5610" s="7">
        <v>62.2</v>
      </c>
      <c r="I5610" s="7" t="s">
        <v>8</v>
      </c>
      <c r="J5610" s="7">
        <f t="shared" si="439"/>
        <v>62.2</v>
      </c>
      <c r="K5610" s="8">
        <f t="shared" si="440"/>
        <v>21.024878312601409</v>
      </c>
    </row>
    <row r="5611" spans="1:11" x14ac:dyDescent="0.25">
      <c r="A5611" s="1">
        <v>26</v>
      </c>
      <c r="B5611" s="1" t="str">
        <f t="shared" si="436"/>
        <v> Senegal</v>
      </c>
      <c r="C5611" s="1" t="str">
        <f t="shared" si="437"/>
        <v>África</v>
      </c>
      <c r="D5611" s="2">
        <v>47417794</v>
      </c>
      <c r="E5611" s="2" t="s">
        <v>5</v>
      </c>
      <c r="F5611" s="7">
        <v>185</v>
      </c>
      <c r="G5611" s="7">
        <f t="shared" si="438"/>
        <v>1.85</v>
      </c>
      <c r="H5611" s="7">
        <v>145.69999999999999</v>
      </c>
      <c r="I5611" s="7" t="s">
        <v>6</v>
      </c>
      <c r="J5611" s="7">
        <f t="shared" si="439"/>
        <v>66.088408309000002</v>
      </c>
      <c r="K5611" s="8">
        <f t="shared" si="440"/>
        <v>19.309980513951789</v>
      </c>
    </row>
    <row r="5612" spans="1:11" x14ac:dyDescent="0.25">
      <c r="A5612" s="1">
        <v>1</v>
      </c>
      <c r="B5612" s="1" t="str">
        <f t="shared" si="436"/>
        <v> Eritrea</v>
      </c>
      <c r="C5612" s="1" t="str">
        <f t="shared" si="437"/>
        <v>África</v>
      </c>
      <c r="D5612" s="2">
        <v>80972402</v>
      </c>
      <c r="E5612" s="2" t="s">
        <v>5</v>
      </c>
      <c r="F5612" s="7">
        <v>167</v>
      </c>
      <c r="G5612" s="7">
        <f t="shared" si="438"/>
        <v>1.67</v>
      </c>
      <c r="H5612" s="7">
        <v>60.9</v>
      </c>
      <c r="I5612" s="7" t="s">
        <v>8</v>
      </c>
      <c r="J5612" s="7">
        <f t="shared" si="439"/>
        <v>60.9</v>
      </c>
      <c r="K5612" s="8">
        <f t="shared" si="440"/>
        <v>21.836566388181719</v>
      </c>
    </row>
    <row r="5613" spans="1:11" x14ac:dyDescent="0.25">
      <c r="A5613" s="1">
        <v>42</v>
      </c>
      <c r="B5613" s="1" t="str">
        <f t="shared" si="436"/>
        <v> Mauritania</v>
      </c>
      <c r="C5613" s="1" t="str">
        <f t="shared" si="437"/>
        <v>África</v>
      </c>
      <c r="D5613" s="2">
        <v>11064404</v>
      </c>
      <c r="E5613" s="2" t="s">
        <v>7</v>
      </c>
      <c r="F5613" s="7">
        <v>152</v>
      </c>
      <c r="G5613" s="7">
        <f t="shared" si="438"/>
        <v>1.52</v>
      </c>
      <c r="H5613" s="7">
        <v>60.5</v>
      </c>
      <c r="I5613" s="7" t="s">
        <v>8</v>
      </c>
      <c r="J5613" s="7">
        <f t="shared" si="439"/>
        <v>60.5</v>
      </c>
      <c r="K5613" s="8">
        <f t="shared" si="440"/>
        <v>26.185941828254848</v>
      </c>
    </row>
    <row r="5614" spans="1:11" x14ac:dyDescent="0.25">
      <c r="A5614" s="1">
        <v>66</v>
      </c>
      <c r="B5614" s="1" t="str">
        <f t="shared" si="436"/>
        <v> Tonga</v>
      </c>
      <c r="C5614" s="1" t="str">
        <f t="shared" si="437"/>
        <v>Oceanía</v>
      </c>
      <c r="D5614" s="2">
        <v>32457984</v>
      </c>
      <c r="E5614" s="2" t="s">
        <v>7</v>
      </c>
      <c r="F5614" s="7">
        <v>185</v>
      </c>
      <c r="G5614" s="7">
        <f t="shared" si="438"/>
        <v>1.85</v>
      </c>
      <c r="H5614" s="7">
        <v>115.1</v>
      </c>
      <c r="I5614" s="7" t="s">
        <v>8</v>
      </c>
      <c r="J5614" s="7">
        <f t="shared" si="439"/>
        <v>115.1</v>
      </c>
      <c r="K5614" s="8">
        <f t="shared" si="440"/>
        <v>33.630387143900656</v>
      </c>
    </row>
    <row r="5615" spans="1:11" x14ac:dyDescent="0.25">
      <c r="A5615" s="1">
        <v>1</v>
      </c>
      <c r="B5615" s="1" t="str">
        <f t="shared" si="436"/>
        <v> Eritrea</v>
      </c>
      <c r="C5615" s="1" t="str">
        <f t="shared" si="437"/>
        <v>África</v>
      </c>
      <c r="D5615" s="2">
        <v>35285290</v>
      </c>
      <c r="E5615" s="2" t="s">
        <v>7</v>
      </c>
      <c r="F5615" s="7">
        <v>148</v>
      </c>
      <c r="G5615" s="7">
        <f t="shared" si="438"/>
        <v>1.48</v>
      </c>
      <c r="H5615" s="7">
        <v>94.1</v>
      </c>
      <c r="I5615" s="7" t="s">
        <v>6</v>
      </c>
      <c r="J5615" s="7">
        <f t="shared" si="439"/>
        <v>42.683042016999998</v>
      </c>
      <c r="K5615" s="8">
        <f t="shared" si="440"/>
        <v>19.486414361303872</v>
      </c>
    </row>
    <row r="5616" spans="1:11" x14ac:dyDescent="0.25">
      <c r="A5616" s="1">
        <v>51</v>
      </c>
      <c r="B5616" s="1" t="str">
        <f t="shared" si="436"/>
        <v> Costa Rica</v>
      </c>
      <c r="C5616" s="1" t="str">
        <f t="shared" si="437"/>
        <v>Centroamérica</v>
      </c>
      <c r="D5616" s="2">
        <v>30910980</v>
      </c>
      <c r="E5616" s="2" t="s">
        <v>5</v>
      </c>
      <c r="F5616" s="7">
        <v>161</v>
      </c>
      <c r="G5616" s="7">
        <f t="shared" si="438"/>
        <v>1.61</v>
      </c>
      <c r="H5616" s="7">
        <v>159.19999999999999</v>
      </c>
      <c r="I5616" s="7" t="s">
        <v>6</v>
      </c>
      <c r="J5616" s="7">
        <f t="shared" si="439"/>
        <v>72.211905303999998</v>
      </c>
      <c r="K5616" s="8">
        <f t="shared" si="440"/>
        <v>27.858456581150413</v>
      </c>
    </row>
    <row r="5617" spans="1:11" x14ac:dyDescent="0.25">
      <c r="A5617" s="1">
        <v>56</v>
      </c>
      <c r="B5617" s="1" t="str">
        <f t="shared" si="436"/>
        <v> Armenia</v>
      </c>
      <c r="C5617" s="1" t="str">
        <f t="shared" si="437"/>
        <v>Medio Oriente</v>
      </c>
      <c r="D5617" s="2">
        <v>45051578</v>
      </c>
      <c r="E5617" s="2" t="s">
        <v>5</v>
      </c>
      <c r="F5617" s="7">
        <v>162</v>
      </c>
      <c r="G5617" s="7">
        <f t="shared" si="438"/>
        <v>1.62</v>
      </c>
      <c r="H5617" s="7">
        <v>139.1</v>
      </c>
      <c r="I5617" s="7" t="s">
        <v>6</v>
      </c>
      <c r="J5617" s="7">
        <f t="shared" si="439"/>
        <v>63.094698667000003</v>
      </c>
      <c r="K5617" s="8">
        <f t="shared" si="440"/>
        <v>24.04157089887212</v>
      </c>
    </row>
    <row r="5618" spans="1:11" x14ac:dyDescent="0.25">
      <c r="A5618" s="1">
        <v>62</v>
      </c>
      <c r="B5618" s="1" t="str">
        <f t="shared" si="436"/>
        <v> Bahamas</v>
      </c>
      <c r="C5618" s="1" t="str">
        <f t="shared" si="437"/>
        <v>Centroamérica</v>
      </c>
      <c r="D5618" s="2">
        <v>83810733</v>
      </c>
      <c r="E5618" s="2" t="s">
        <v>7</v>
      </c>
      <c r="F5618" s="7">
        <v>149</v>
      </c>
      <c r="G5618" s="7">
        <f t="shared" si="438"/>
        <v>1.49</v>
      </c>
      <c r="H5618" s="7">
        <v>70.599999999999994</v>
      </c>
      <c r="I5618" s="7" t="s">
        <v>8</v>
      </c>
      <c r="J5618" s="7">
        <f t="shared" si="439"/>
        <v>70.599999999999994</v>
      </c>
      <c r="K5618" s="8">
        <f t="shared" si="440"/>
        <v>31.800369352731856</v>
      </c>
    </row>
    <row r="5619" spans="1:11" x14ac:dyDescent="0.25">
      <c r="A5619" s="1">
        <v>33</v>
      </c>
      <c r="B5619" s="1" t="str">
        <f t="shared" si="436"/>
        <v> Serbia</v>
      </c>
      <c r="C5619" s="1" t="str">
        <f t="shared" si="437"/>
        <v>Europa</v>
      </c>
      <c r="D5619" s="2">
        <v>25713038</v>
      </c>
      <c r="E5619" s="2" t="s">
        <v>7</v>
      </c>
      <c r="F5619" s="7">
        <v>179</v>
      </c>
      <c r="G5619" s="7">
        <f t="shared" si="438"/>
        <v>1.79</v>
      </c>
      <c r="H5619" s="7">
        <v>79.099999999999994</v>
      </c>
      <c r="I5619" s="7" t="s">
        <v>8</v>
      </c>
      <c r="J5619" s="7">
        <f t="shared" si="439"/>
        <v>79.099999999999994</v>
      </c>
      <c r="K5619" s="8">
        <f t="shared" si="440"/>
        <v>24.687119627976653</v>
      </c>
    </row>
    <row r="5620" spans="1:11" x14ac:dyDescent="0.25">
      <c r="A5620" s="1">
        <v>37</v>
      </c>
      <c r="B5620" s="1" t="str">
        <f t="shared" si="436"/>
        <v> Albania</v>
      </c>
      <c r="C5620" s="1" t="str">
        <f t="shared" si="437"/>
        <v>Europa</v>
      </c>
      <c r="D5620" s="2">
        <v>51537963</v>
      </c>
      <c r="E5620" s="2" t="s">
        <v>5</v>
      </c>
      <c r="F5620" s="7">
        <v>179</v>
      </c>
      <c r="G5620" s="7">
        <f t="shared" si="438"/>
        <v>1.79</v>
      </c>
      <c r="H5620" s="7">
        <v>177</v>
      </c>
      <c r="I5620" s="7" t="s">
        <v>6</v>
      </c>
      <c r="J5620" s="7">
        <f t="shared" si="439"/>
        <v>80.285849490000004</v>
      </c>
      <c r="K5620" s="8">
        <f t="shared" si="440"/>
        <v>25.057223398146128</v>
      </c>
    </row>
    <row r="5621" spans="1:11" x14ac:dyDescent="0.25">
      <c r="A5621" s="1">
        <v>43</v>
      </c>
      <c r="B5621" s="1" t="str">
        <f t="shared" si="436"/>
        <v> Colombia</v>
      </c>
      <c r="C5621" s="1" t="str">
        <f t="shared" si="437"/>
        <v>Sudamérica</v>
      </c>
      <c r="D5621" s="2">
        <v>35395530</v>
      </c>
      <c r="E5621" s="2" t="s">
        <v>7</v>
      </c>
      <c r="F5621" s="7">
        <v>165</v>
      </c>
      <c r="G5621" s="7">
        <f t="shared" si="438"/>
        <v>1.65</v>
      </c>
      <c r="H5621" s="7">
        <v>71.900000000000006</v>
      </c>
      <c r="I5621" s="7" t="s">
        <v>8</v>
      </c>
      <c r="J5621" s="7">
        <f t="shared" si="439"/>
        <v>71.900000000000006</v>
      </c>
      <c r="K5621" s="8">
        <f t="shared" si="440"/>
        <v>26.409550045913686</v>
      </c>
    </row>
    <row r="5622" spans="1:11" x14ac:dyDescent="0.25">
      <c r="A5622" s="1">
        <v>60</v>
      </c>
      <c r="B5622" s="1" t="str">
        <f t="shared" si="436"/>
        <v> Nicaragua</v>
      </c>
      <c r="C5622" s="1" t="str">
        <f t="shared" si="437"/>
        <v>Centroamérica</v>
      </c>
      <c r="D5622" s="2">
        <v>53344110</v>
      </c>
      <c r="E5622" s="2" t="s">
        <v>7</v>
      </c>
      <c r="F5622" s="7">
        <v>156</v>
      </c>
      <c r="G5622" s="7">
        <f t="shared" si="438"/>
        <v>1.56</v>
      </c>
      <c r="H5622" s="7">
        <v>161.4</v>
      </c>
      <c r="I5622" s="7" t="s">
        <v>6</v>
      </c>
      <c r="J5622" s="7">
        <f t="shared" si="439"/>
        <v>73.209808518000003</v>
      </c>
      <c r="K5622" s="8">
        <f t="shared" si="440"/>
        <v>30.082925919625247</v>
      </c>
    </row>
    <row r="5623" spans="1:11" x14ac:dyDescent="0.25">
      <c r="A5623" s="1">
        <v>15</v>
      </c>
      <c r="B5623" s="1" t="str">
        <f t="shared" si="436"/>
        <v> Burundi</v>
      </c>
      <c r="C5623" s="1" t="str">
        <f t="shared" si="437"/>
        <v>África</v>
      </c>
      <c r="D5623" s="2">
        <v>81979592</v>
      </c>
      <c r="E5623" s="2" t="s">
        <v>5</v>
      </c>
      <c r="F5623" s="7">
        <v>176</v>
      </c>
      <c r="G5623" s="7">
        <f t="shared" si="438"/>
        <v>1.76</v>
      </c>
      <c r="H5623" s="7">
        <v>65.3</v>
      </c>
      <c r="I5623" s="7" t="s">
        <v>8</v>
      </c>
      <c r="J5623" s="7">
        <f t="shared" si="439"/>
        <v>65.3</v>
      </c>
      <c r="K5623" s="8">
        <f t="shared" si="440"/>
        <v>21.080836776859503</v>
      </c>
    </row>
    <row r="5624" spans="1:11" x14ac:dyDescent="0.25">
      <c r="A5624" s="1">
        <v>54</v>
      </c>
      <c r="B5624" s="1" t="str">
        <f t="shared" si="436"/>
        <v> Bolivia</v>
      </c>
      <c r="C5624" s="1" t="str">
        <f t="shared" si="437"/>
        <v>Sudamérica</v>
      </c>
      <c r="D5624" s="2">
        <v>96154616</v>
      </c>
      <c r="E5624" s="2" t="s">
        <v>5</v>
      </c>
      <c r="F5624" s="7">
        <v>177</v>
      </c>
      <c r="G5624" s="7">
        <f t="shared" si="438"/>
        <v>1.77</v>
      </c>
      <c r="H5624" s="7">
        <v>158.1</v>
      </c>
      <c r="I5624" s="7" t="s">
        <v>6</v>
      </c>
      <c r="J5624" s="7">
        <f t="shared" si="439"/>
        <v>71.712953697000003</v>
      </c>
      <c r="K5624" s="8">
        <f t="shared" si="440"/>
        <v>22.890278558843242</v>
      </c>
    </row>
    <row r="5625" spans="1:11" x14ac:dyDescent="0.25">
      <c r="A5625" s="1">
        <v>67</v>
      </c>
      <c r="B5625" s="1" t="str">
        <f t="shared" si="436"/>
        <v> Samoa</v>
      </c>
      <c r="C5625" s="1" t="str">
        <f t="shared" si="437"/>
        <v>Oceanía</v>
      </c>
      <c r="D5625" s="2">
        <v>74889296</v>
      </c>
      <c r="E5625" s="2" t="s">
        <v>5</v>
      </c>
      <c r="F5625" s="7">
        <v>169</v>
      </c>
      <c r="G5625" s="7">
        <f t="shared" si="438"/>
        <v>1.69</v>
      </c>
      <c r="H5625" s="7">
        <v>201.9</v>
      </c>
      <c r="I5625" s="7" t="s">
        <v>6</v>
      </c>
      <c r="J5625" s="7">
        <f t="shared" si="439"/>
        <v>91.580299503000006</v>
      </c>
      <c r="K5625" s="8">
        <f t="shared" si="440"/>
        <v>32.064808481145626</v>
      </c>
    </row>
    <row r="5626" spans="1:11" x14ac:dyDescent="0.25">
      <c r="A5626" s="1">
        <v>49</v>
      </c>
      <c r="B5626" s="1" t="str">
        <f t="shared" si="436"/>
        <v> Uruguay</v>
      </c>
      <c r="C5626" s="1" t="str">
        <f t="shared" si="437"/>
        <v>Sudamérica</v>
      </c>
      <c r="D5626" s="2">
        <v>55346864</v>
      </c>
      <c r="E5626" s="2" t="s">
        <v>5</v>
      </c>
      <c r="F5626" s="7">
        <v>181</v>
      </c>
      <c r="G5626" s="7">
        <f t="shared" si="438"/>
        <v>1.81</v>
      </c>
      <c r="H5626" s="7">
        <v>196.4</v>
      </c>
      <c r="I5626" s="7" t="s">
        <v>6</v>
      </c>
      <c r="J5626" s="7">
        <f t="shared" si="439"/>
        <v>89.085541468000002</v>
      </c>
      <c r="K5626" s="8">
        <f t="shared" si="440"/>
        <v>27.192558672812186</v>
      </c>
    </row>
    <row r="5627" spans="1:11" x14ac:dyDescent="0.25">
      <c r="A5627" s="1">
        <v>20</v>
      </c>
      <c r="B5627" s="1" t="str">
        <f t="shared" si="436"/>
        <v> Laos</v>
      </c>
      <c r="C5627" s="1" t="str">
        <f t="shared" si="437"/>
        <v>Asia</v>
      </c>
      <c r="D5627" s="2">
        <v>84874019</v>
      </c>
      <c r="E5627" s="2" t="s">
        <v>7</v>
      </c>
      <c r="F5627" s="7">
        <v>152</v>
      </c>
      <c r="G5627" s="7">
        <f t="shared" si="438"/>
        <v>1.52</v>
      </c>
      <c r="H5627" s="7">
        <v>46.7</v>
      </c>
      <c r="I5627" s="7" t="s">
        <v>8</v>
      </c>
      <c r="J5627" s="7">
        <f t="shared" si="439"/>
        <v>46.7</v>
      </c>
      <c r="K5627" s="8">
        <f t="shared" si="440"/>
        <v>20.212950138504155</v>
      </c>
    </row>
    <row r="5628" spans="1:11" x14ac:dyDescent="0.25">
      <c r="A5628" s="1">
        <v>3</v>
      </c>
      <c r="B5628" s="1" t="str">
        <f t="shared" si="436"/>
        <v> Uganda</v>
      </c>
      <c r="C5628" s="1" t="str">
        <f t="shared" si="437"/>
        <v>África</v>
      </c>
      <c r="D5628" s="2">
        <v>64860721</v>
      </c>
      <c r="E5628" s="2" t="s">
        <v>5</v>
      </c>
      <c r="F5628" s="7">
        <v>170</v>
      </c>
      <c r="G5628" s="7">
        <f t="shared" si="438"/>
        <v>1.7</v>
      </c>
      <c r="H5628" s="7">
        <v>62</v>
      </c>
      <c r="I5628" s="7" t="s">
        <v>8</v>
      </c>
      <c r="J5628" s="7">
        <f t="shared" si="439"/>
        <v>62</v>
      </c>
      <c r="K5628" s="8">
        <f t="shared" si="440"/>
        <v>21.453287197231838</v>
      </c>
    </row>
    <row r="5629" spans="1:11" x14ac:dyDescent="0.25">
      <c r="A5629" s="1">
        <v>38</v>
      </c>
      <c r="B5629" s="1" t="str">
        <f t="shared" si="436"/>
        <v> Namibia</v>
      </c>
      <c r="C5629" s="1" t="str">
        <f t="shared" si="437"/>
        <v>África</v>
      </c>
      <c r="D5629" s="2">
        <v>87508949</v>
      </c>
      <c r="E5629" s="2" t="s">
        <v>5</v>
      </c>
      <c r="F5629" s="7">
        <v>167</v>
      </c>
      <c r="G5629" s="7">
        <f t="shared" si="438"/>
        <v>1.67</v>
      </c>
      <c r="H5629" s="7">
        <v>143.69999999999999</v>
      </c>
      <c r="I5629" s="7" t="s">
        <v>6</v>
      </c>
      <c r="J5629" s="7">
        <f t="shared" si="439"/>
        <v>65.181223568999997</v>
      </c>
      <c r="K5629" s="8">
        <f t="shared" si="440"/>
        <v>23.371660356771486</v>
      </c>
    </row>
    <row r="5630" spans="1:11" x14ac:dyDescent="0.25">
      <c r="A5630" s="1">
        <v>12</v>
      </c>
      <c r="B5630" s="1" t="str">
        <f t="shared" si="436"/>
        <v> Dominica</v>
      </c>
      <c r="C5630" s="1" t="str">
        <f t="shared" si="437"/>
        <v>Centroamérica</v>
      </c>
      <c r="D5630" s="2">
        <v>47085640</v>
      </c>
      <c r="E5630" s="2" t="s">
        <v>7</v>
      </c>
      <c r="F5630" s="7">
        <v>159</v>
      </c>
      <c r="G5630" s="7">
        <f t="shared" si="438"/>
        <v>1.59</v>
      </c>
      <c r="H5630" s="7">
        <v>154.1</v>
      </c>
      <c r="I5630" s="7" t="s">
        <v>6</v>
      </c>
      <c r="J5630" s="7">
        <f t="shared" si="439"/>
        <v>69.898584217000007</v>
      </c>
      <c r="K5630" s="8">
        <f t="shared" si="440"/>
        <v>27.648662717851352</v>
      </c>
    </row>
    <row r="5631" spans="1:11" x14ac:dyDescent="0.25">
      <c r="A5631" s="1">
        <v>59</v>
      </c>
      <c r="B5631" s="1" t="str">
        <f t="shared" si="436"/>
        <v> Ecuador</v>
      </c>
      <c r="C5631" s="1" t="str">
        <f t="shared" si="437"/>
        <v>Sudamérica</v>
      </c>
      <c r="D5631" s="2">
        <v>13104858</v>
      </c>
      <c r="E5631" s="2" t="s">
        <v>7</v>
      </c>
      <c r="F5631" s="7">
        <v>175</v>
      </c>
      <c r="G5631" s="7">
        <f t="shared" si="438"/>
        <v>1.75</v>
      </c>
      <c r="H5631" s="7">
        <v>84</v>
      </c>
      <c r="I5631" s="7" t="s">
        <v>8</v>
      </c>
      <c r="J5631" s="7">
        <f t="shared" si="439"/>
        <v>84</v>
      </c>
      <c r="K5631" s="8">
        <f t="shared" si="440"/>
        <v>27.428571428571427</v>
      </c>
    </row>
    <row r="5632" spans="1:11" x14ac:dyDescent="0.25">
      <c r="A5632" s="1">
        <v>12</v>
      </c>
      <c r="B5632" s="1" t="str">
        <f t="shared" si="436"/>
        <v> Dominica</v>
      </c>
      <c r="C5632" s="1" t="str">
        <f t="shared" si="437"/>
        <v>Centroamérica</v>
      </c>
      <c r="D5632" s="2">
        <v>72626659</v>
      </c>
      <c r="E5632" s="2" t="s">
        <v>7</v>
      </c>
      <c r="F5632" s="7">
        <v>165</v>
      </c>
      <c r="G5632" s="7">
        <f t="shared" si="438"/>
        <v>1.65</v>
      </c>
      <c r="H5632" s="7">
        <v>165.6</v>
      </c>
      <c r="I5632" s="7" t="s">
        <v>6</v>
      </c>
      <c r="J5632" s="7">
        <f t="shared" si="439"/>
        <v>75.114896471999998</v>
      </c>
      <c r="K5632" s="8">
        <f t="shared" si="440"/>
        <v>27.590411927272729</v>
      </c>
    </row>
    <row r="5633" spans="1:11" x14ac:dyDescent="0.25">
      <c r="A5633" s="1">
        <v>25</v>
      </c>
      <c r="B5633" s="1" t="str">
        <f t="shared" si="436"/>
        <v> Zambia</v>
      </c>
      <c r="C5633" s="1" t="str">
        <f t="shared" si="437"/>
        <v>África</v>
      </c>
      <c r="D5633" s="2">
        <v>68538039</v>
      </c>
      <c r="E5633" s="2" t="s">
        <v>7</v>
      </c>
      <c r="F5633" s="7">
        <v>149</v>
      </c>
      <c r="G5633" s="7">
        <f t="shared" si="438"/>
        <v>1.49</v>
      </c>
      <c r="H5633" s="7">
        <v>113.5</v>
      </c>
      <c r="I5633" s="7" t="s">
        <v>6</v>
      </c>
      <c r="J5633" s="7">
        <f t="shared" si="439"/>
        <v>51.482733995000004</v>
      </c>
      <c r="K5633" s="8">
        <f t="shared" si="440"/>
        <v>23.189376151975139</v>
      </c>
    </row>
    <row r="5634" spans="1:11" x14ac:dyDescent="0.25">
      <c r="A5634" s="1">
        <v>26</v>
      </c>
      <c r="B5634" s="1" t="str">
        <f t="shared" si="436"/>
        <v> Senegal</v>
      </c>
      <c r="C5634" s="1" t="str">
        <f t="shared" si="437"/>
        <v>África</v>
      </c>
      <c r="D5634" s="2">
        <v>93627115</v>
      </c>
      <c r="E5634" s="2" t="s">
        <v>7</v>
      </c>
      <c r="F5634" s="7">
        <v>152</v>
      </c>
      <c r="G5634" s="7">
        <f t="shared" si="438"/>
        <v>1.52</v>
      </c>
      <c r="H5634" s="7">
        <v>138.9</v>
      </c>
      <c r="I5634" s="7" t="s">
        <v>6</v>
      </c>
      <c r="J5634" s="7">
        <f t="shared" si="439"/>
        <v>63.003980193000004</v>
      </c>
      <c r="K5634" s="8">
        <f t="shared" si="440"/>
        <v>27.269728269130887</v>
      </c>
    </row>
    <row r="5635" spans="1:11" x14ac:dyDescent="0.25">
      <c r="A5635" s="1">
        <v>63</v>
      </c>
      <c r="B5635" s="1" t="str">
        <f t="shared" ref="B5635:B5698" si="441">+VLOOKUP(A5635,$R$2:$S$68,2,FALSE)</f>
        <v> Tuvalu</v>
      </c>
      <c r="C5635" s="1" t="str">
        <f t="shared" ref="C5635:C5698" si="442">+VLOOKUP(B5635,$O$2:$P$68,2,FALSE)</f>
        <v>Oceanía</v>
      </c>
      <c r="D5635" s="2">
        <v>80797061</v>
      </c>
      <c r="E5635" s="2" t="s">
        <v>5</v>
      </c>
      <c r="F5635" s="7">
        <v>163</v>
      </c>
      <c r="G5635" s="7">
        <f t="shared" ref="G5635:G5698" si="443">+F5635/100</f>
        <v>1.63</v>
      </c>
      <c r="H5635" s="7">
        <v>82.2</v>
      </c>
      <c r="I5635" s="7" t="s">
        <v>8</v>
      </c>
      <c r="J5635" s="7">
        <f t="shared" ref="J5635:J5698" si="444">+IF(I5635="lb",H5635*0.45359237,H5635)</f>
        <v>82.2</v>
      </c>
      <c r="K5635" s="8">
        <f t="shared" ref="K5635:K5698" si="445">+J5635/G5635^2</f>
        <v>30.938311566110883</v>
      </c>
    </row>
    <row r="5636" spans="1:11" x14ac:dyDescent="0.25">
      <c r="A5636" s="1">
        <v>41</v>
      </c>
      <c r="B5636" s="1" t="str">
        <f t="shared" si="441"/>
        <v> Mongolia</v>
      </c>
      <c r="C5636" s="1" t="str">
        <f t="shared" si="442"/>
        <v>Asia</v>
      </c>
      <c r="D5636" s="2">
        <v>63920720</v>
      </c>
      <c r="E5636" s="2" t="s">
        <v>5</v>
      </c>
      <c r="F5636" s="7">
        <v>156</v>
      </c>
      <c r="G5636" s="7">
        <f t="shared" si="443"/>
        <v>1.56</v>
      </c>
      <c r="H5636" s="7">
        <v>66.7</v>
      </c>
      <c r="I5636" s="7" t="s">
        <v>8</v>
      </c>
      <c r="J5636" s="7">
        <f t="shared" si="444"/>
        <v>66.7</v>
      </c>
      <c r="K5636" s="8">
        <f t="shared" si="445"/>
        <v>27.407955292570676</v>
      </c>
    </row>
    <row r="5637" spans="1:11" x14ac:dyDescent="0.25">
      <c r="A5637" s="1">
        <v>30</v>
      </c>
      <c r="B5637" s="1" t="str">
        <f t="shared" si="441"/>
        <v> Liberia</v>
      </c>
      <c r="C5637" s="1" t="str">
        <f t="shared" si="442"/>
        <v>África</v>
      </c>
      <c r="D5637" s="2">
        <v>24889800</v>
      </c>
      <c r="E5637" s="2" t="s">
        <v>5</v>
      </c>
      <c r="F5637" s="7">
        <v>150</v>
      </c>
      <c r="G5637" s="7">
        <f t="shared" si="443"/>
        <v>1.5</v>
      </c>
      <c r="H5637" s="7">
        <v>58.4</v>
      </c>
      <c r="I5637" s="7" t="s">
        <v>8</v>
      </c>
      <c r="J5637" s="7">
        <f t="shared" si="444"/>
        <v>58.4</v>
      </c>
      <c r="K5637" s="8">
        <f t="shared" si="445"/>
        <v>25.955555555555556</v>
      </c>
    </row>
    <row r="5638" spans="1:11" x14ac:dyDescent="0.25">
      <c r="A5638" s="1">
        <v>10</v>
      </c>
      <c r="B5638" s="1" t="str">
        <f t="shared" si="441"/>
        <v> Chile</v>
      </c>
      <c r="C5638" s="1" t="str">
        <f t="shared" si="442"/>
        <v>Sudamérica</v>
      </c>
      <c r="D5638" s="2">
        <v>89742849</v>
      </c>
      <c r="E5638" s="2" t="s">
        <v>5</v>
      </c>
      <c r="F5638" s="7">
        <v>180</v>
      </c>
      <c r="G5638" s="7">
        <f t="shared" si="443"/>
        <v>1.8</v>
      </c>
      <c r="H5638" s="7">
        <v>85.4</v>
      </c>
      <c r="I5638" s="7" t="s">
        <v>8</v>
      </c>
      <c r="J5638" s="7">
        <f t="shared" si="444"/>
        <v>85.4</v>
      </c>
      <c r="K5638" s="8">
        <f t="shared" si="445"/>
        <v>26.358024691358025</v>
      </c>
    </row>
    <row r="5639" spans="1:11" x14ac:dyDescent="0.25">
      <c r="A5639" s="1">
        <v>43</v>
      </c>
      <c r="B5639" s="1" t="str">
        <f t="shared" si="441"/>
        <v> Colombia</v>
      </c>
      <c r="C5639" s="1" t="str">
        <f t="shared" si="442"/>
        <v>Sudamérica</v>
      </c>
      <c r="D5639" s="2">
        <v>34221900</v>
      </c>
      <c r="E5639" s="2" t="s">
        <v>5</v>
      </c>
      <c r="F5639" s="7">
        <v>186</v>
      </c>
      <c r="G5639" s="7">
        <f t="shared" si="443"/>
        <v>1.86</v>
      </c>
      <c r="H5639" s="7">
        <v>85.6</v>
      </c>
      <c r="I5639" s="7" t="s">
        <v>8</v>
      </c>
      <c r="J5639" s="7">
        <f t="shared" si="444"/>
        <v>85.6</v>
      </c>
      <c r="K5639" s="8">
        <f t="shared" si="445"/>
        <v>24.742744825991441</v>
      </c>
    </row>
    <row r="5640" spans="1:11" x14ac:dyDescent="0.25">
      <c r="A5640" s="1">
        <v>41</v>
      </c>
      <c r="B5640" s="1" t="str">
        <f t="shared" si="441"/>
        <v> Mongolia</v>
      </c>
      <c r="C5640" s="1" t="str">
        <f t="shared" si="442"/>
        <v>Asia</v>
      </c>
      <c r="D5640" s="2">
        <v>89777790</v>
      </c>
      <c r="E5640" s="2" t="s">
        <v>7</v>
      </c>
      <c r="F5640" s="7">
        <v>152</v>
      </c>
      <c r="G5640" s="7">
        <f t="shared" si="443"/>
        <v>1.52</v>
      </c>
      <c r="H5640" s="7">
        <v>73.099999999999994</v>
      </c>
      <c r="I5640" s="7" t="s">
        <v>8</v>
      </c>
      <c r="J5640" s="7">
        <f t="shared" si="444"/>
        <v>73.099999999999994</v>
      </c>
      <c r="K5640" s="8">
        <f t="shared" si="445"/>
        <v>31.639542936288088</v>
      </c>
    </row>
    <row r="5641" spans="1:11" x14ac:dyDescent="0.25">
      <c r="A5641" s="1">
        <v>54</v>
      </c>
      <c r="B5641" s="1" t="str">
        <f t="shared" si="441"/>
        <v> Bolivia</v>
      </c>
      <c r="C5641" s="1" t="str">
        <f t="shared" si="442"/>
        <v>Sudamérica</v>
      </c>
      <c r="D5641" s="2">
        <v>36634275</v>
      </c>
      <c r="E5641" s="2" t="s">
        <v>7</v>
      </c>
      <c r="F5641" s="7">
        <v>146</v>
      </c>
      <c r="G5641" s="7">
        <f t="shared" si="443"/>
        <v>1.46</v>
      </c>
      <c r="H5641" s="7">
        <v>128.1</v>
      </c>
      <c r="I5641" s="7" t="s">
        <v>6</v>
      </c>
      <c r="J5641" s="7">
        <f t="shared" si="444"/>
        <v>58.105182597000002</v>
      </c>
      <c r="K5641" s="8">
        <f t="shared" si="445"/>
        <v>27.258952241039598</v>
      </c>
    </row>
    <row r="5642" spans="1:11" x14ac:dyDescent="0.25">
      <c r="A5642" s="1">
        <v>29</v>
      </c>
      <c r="B5642" s="1" t="str">
        <f t="shared" si="441"/>
        <v> Angola</v>
      </c>
      <c r="C5642" s="1" t="str">
        <f t="shared" si="442"/>
        <v>África</v>
      </c>
      <c r="D5642" s="2">
        <v>62429876</v>
      </c>
      <c r="E5642" s="2" t="s">
        <v>5</v>
      </c>
      <c r="F5642" s="7">
        <v>178</v>
      </c>
      <c r="G5642" s="7">
        <f t="shared" si="443"/>
        <v>1.78</v>
      </c>
      <c r="H5642" s="7">
        <v>179.5</v>
      </c>
      <c r="I5642" s="7" t="s">
        <v>6</v>
      </c>
      <c r="J5642" s="7">
        <f t="shared" si="444"/>
        <v>81.419830415000007</v>
      </c>
      <c r="K5642" s="8">
        <f t="shared" si="445"/>
        <v>25.697459416424696</v>
      </c>
    </row>
    <row r="5643" spans="1:11" x14ac:dyDescent="0.25">
      <c r="A5643" s="1">
        <v>62</v>
      </c>
      <c r="B5643" s="1" t="str">
        <f t="shared" si="441"/>
        <v> Bahamas</v>
      </c>
      <c r="C5643" s="1" t="str">
        <f t="shared" si="442"/>
        <v>Centroamérica</v>
      </c>
      <c r="D5643" s="2">
        <v>54947490</v>
      </c>
      <c r="E5643" s="2" t="s">
        <v>7</v>
      </c>
      <c r="F5643" s="7">
        <v>166</v>
      </c>
      <c r="G5643" s="7">
        <f t="shared" si="443"/>
        <v>1.66</v>
      </c>
      <c r="H5643" s="7">
        <v>168.7</v>
      </c>
      <c r="I5643" s="7" t="s">
        <v>6</v>
      </c>
      <c r="J5643" s="7">
        <f t="shared" si="444"/>
        <v>76.521032818999998</v>
      </c>
      <c r="K5643" s="8">
        <f t="shared" si="445"/>
        <v>27.769281760415154</v>
      </c>
    </row>
    <row r="5644" spans="1:11" x14ac:dyDescent="0.25">
      <c r="A5644" s="1">
        <v>10</v>
      </c>
      <c r="B5644" s="1" t="str">
        <f t="shared" si="441"/>
        <v> Chile</v>
      </c>
      <c r="C5644" s="1" t="str">
        <f t="shared" si="442"/>
        <v>Sudamérica</v>
      </c>
      <c r="D5644" s="2">
        <v>80122713</v>
      </c>
      <c r="E5644" s="2" t="s">
        <v>7</v>
      </c>
      <c r="F5644" s="7">
        <v>139</v>
      </c>
      <c r="G5644" s="7">
        <f t="shared" si="443"/>
        <v>1.39</v>
      </c>
      <c r="H5644" s="7">
        <v>127.2</v>
      </c>
      <c r="I5644" s="7" t="s">
        <v>6</v>
      </c>
      <c r="J5644" s="7">
        <f t="shared" si="444"/>
        <v>57.696949464000006</v>
      </c>
      <c r="K5644" s="8">
        <f t="shared" si="445"/>
        <v>29.862299810568818</v>
      </c>
    </row>
    <row r="5645" spans="1:11" x14ac:dyDescent="0.25">
      <c r="A5645" s="1">
        <v>21</v>
      </c>
      <c r="B5645" s="1" t="str">
        <f t="shared" si="441"/>
        <v> Guinea</v>
      </c>
      <c r="C5645" s="1" t="str">
        <f t="shared" si="442"/>
        <v>África</v>
      </c>
      <c r="D5645" s="2">
        <v>14065923</v>
      </c>
      <c r="E5645" s="2" t="s">
        <v>5</v>
      </c>
      <c r="F5645" s="7">
        <v>158</v>
      </c>
      <c r="G5645" s="7">
        <f t="shared" si="443"/>
        <v>1.58</v>
      </c>
      <c r="H5645" s="7">
        <v>130.69999999999999</v>
      </c>
      <c r="I5645" s="7" t="s">
        <v>6</v>
      </c>
      <c r="J5645" s="7">
        <f t="shared" si="444"/>
        <v>59.284522758999998</v>
      </c>
      <c r="K5645" s="8">
        <f t="shared" si="445"/>
        <v>23.748006232574902</v>
      </c>
    </row>
    <row r="5646" spans="1:11" x14ac:dyDescent="0.25">
      <c r="A5646" s="1">
        <v>39</v>
      </c>
      <c r="B5646" s="1" t="str">
        <f t="shared" si="441"/>
        <v> Portugal</v>
      </c>
      <c r="C5646" s="1" t="str">
        <f t="shared" si="442"/>
        <v>Europa</v>
      </c>
      <c r="D5646" s="2">
        <v>91697775</v>
      </c>
      <c r="E5646" s="2" t="s">
        <v>7</v>
      </c>
      <c r="F5646" s="7">
        <v>171</v>
      </c>
      <c r="G5646" s="7">
        <f t="shared" si="443"/>
        <v>1.71</v>
      </c>
      <c r="H5646" s="7">
        <v>170.4</v>
      </c>
      <c r="I5646" s="7" t="s">
        <v>6</v>
      </c>
      <c r="J5646" s="7">
        <f t="shared" si="444"/>
        <v>77.292139848000005</v>
      </c>
      <c r="K5646" s="8">
        <f t="shared" si="445"/>
        <v>26.432796364009445</v>
      </c>
    </row>
    <row r="5647" spans="1:11" x14ac:dyDescent="0.25">
      <c r="A5647" s="1">
        <v>66</v>
      </c>
      <c r="B5647" s="1" t="str">
        <f t="shared" si="441"/>
        <v> Tonga</v>
      </c>
      <c r="C5647" s="1" t="str">
        <f t="shared" si="442"/>
        <v>Oceanía</v>
      </c>
      <c r="D5647" s="2">
        <v>61985337</v>
      </c>
      <c r="E5647" s="2" t="s">
        <v>5</v>
      </c>
      <c r="F5647" s="7">
        <v>191</v>
      </c>
      <c r="G5647" s="7">
        <f t="shared" si="443"/>
        <v>1.91</v>
      </c>
      <c r="H5647" s="7">
        <v>99.4</v>
      </c>
      <c r="I5647" s="7" t="s">
        <v>8</v>
      </c>
      <c r="J5647" s="7">
        <f t="shared" si="444"/>
        <v>99.4</v>
      </c>
      <c r="K5647" s="8">
        <f t="shared" si="445"/>
        <v>27.247060113483734</v>
      </c>
    </row>
    <row r="5648" spans="1:11" x14ac:dyDescent="0.25">
      <c r="A5648" s="1">
        <v>30</v>
      </c>
      <c r="B5648" s="1" t="str">
        <f t="shared" si="441"/>
        <v> Liberia</v>
      </c>
      <c r="C5648" s="1" t="str">
        <f t="shared" si="442"/>
        <v>África</v>
      </c>
      <c r="D5648" s="2">
        <v>31151463</v>
      </c>
      <c r="E5648" s="2" t="s">
        <v>7</v>
      </c>
      <c r="F5648" s="7">
        <v>160</v>
      </c>
      <c r="G5648" s="7">
        <f t="shared" si="443"/>
        <v>1.6</v>
      </c>
      <c r="H5648" s="7">
        <v>134</v>
      </c>
      <c r="I5648" s="7" t="s">
        <v>6</v>
      </c>
      <c r="J5648" s="7">
        <f t="shared" si="444"/>
        <v>60.781377580000004</v>
      </c>
      <c r="K5648" s="8">
        <f t="shared" si="445"/>
        <v>23.742725617187496</v>
      </c>
    </row>
    <row r="5649" spans="1:11" x14ac:dyDescent="0.25">
      <c r="A5649" s="1">
        <v>1</v>
      </c>
      <c r="B5649" s="1" t="str">
        <f t="shared" si="441"/>
        <v> Eritrea</v>
      </c>
      <c r="C5649" s="1" t="str">
        <f t="shared" si="442"/>
        <v>África</v>
      </c>
      <c r="D5649" s="2">
        <v>43518731</v>
      </c>
      <c r="E5649" s="2" t="s">
        <v>7</v>
      </c>
      <c r="F5649" s="7">
        <v>128</v>
      </c>
      <c r="G5649" s="7">
        <f t="shared" si="443"/>
        <v>1.28</v>
      </c>
      <c r="H5649" s="7">
        <v>30.4</v>
      </c>
      <c r="I5649" s="7" t="s">
        <v>8</v>
      </c>
      <c r="J5649" s="7">
        <f t="shared" si="444"/>
        <v>30.4</v>
      </c>
      <c r="K5649" s="8">
        <f t="shared" si="445"/>
        <v>18.5546875</v>
      </c>
    </row>
    <row r="5650" spans="1:11" x14ac:dyDescent="0.25">
      <c r="A5650" s="1">
        <v>36</v>
      </c>
      <c r="B5650" s="1" t="str">
        <f t="shared" si="441"/>
        <v> Montenegro</v>
      </c>
      <c r="C5650" s="1" t="str">
        <f t="shared" si="442"/>
        <v>Europa</v>
      </c>
      <c r="D5650" s="2">
        <v>34766730</v>
      </c>
      <c r="E5650" s="2" t="s">
        <v>5</v>
      </c>
      <c r="F5650" s="7">
        <v>174</v>
      </c>
      <c r="G5650" s="7">
        <f t="shared" si="443"/>
        <v>1.74</v>
      </c>
      <c r="H5650" s="7">
        <v>179.2</v>
      </c>
      <c r="I5650" s="7" t="s">
        <v>6</v>
      </c>
      <c r="J5650" s="7">
        <f t="shared" si="444"/>
        <v>81.283752703999994</v>
      </c>
      <c r="K5650" s="8">
        <f t="shared" si="445"/>
        <v>26.847586439423964</v>
      </c>
    </row>
    <row r="5651" spans="1:11" x14ac:dyDescent="0.25">
      <c r="A5651" s="1">
        <v>13</v>
      </c>
      <c r="B5651" s="1" t="str">
        <f t="shared" si="441"/>
        <v> Barbados</v>
      </c>
      <c r="C5651" s="1" t="str">
        <f t="shared" si="442"/>
        <v>Centroamérica</v>
      </c>
      <c r="D5651" s="2">
        <v>49437341</v>
      </c>
      <c r="E5651" s="2" t="s">
        <v>5</v>
      </c>
      <c r="F5651" s="7">
        <v>166</v>
      </c>
      <c r="G5651" s="7">
        <f t="shared" si="443"/>
        <v>1.66</v>
      </c>
      <c r="H5651" s="7">
        <v>78</v>
      </c>
      <c r="I5651" s="7" t="s">
        <v>8</v>
      </c>
      <c r="J5651" s="7">
        <f t="shared" si="444"/>
        <v>78</v>
      </c>
      <c r="K5651" s="8">
        <f t="shared" si="445"/>
        <v>28.305995064595734</v>
      </c>
    </row>
    <row r="5652" spans="1:11" x14ac:dyDescent="0.25">
      <c r="A5652" s="1">
        <v>54</v>
      </c>
      <c r="B5652" s="1" t="str">
        <f t="shared" si="441"/>
        <v> Bolivia</v>
      </c>
      <c r="C5652" s="1" t="str">
        <f t="shared" si="442"/>
        <v>Sudamérica</v>
      </c>
      <c r="D5652" s="2">
        <v>41836106</v>
      </c>
      <c r="E5652" s="2" t="s">
        <v>7</v>
      </c>
      <c r="F5652" s="7">
        <v>155</v>
      </c>
      <c r="G5652" s="7">
        <f t="shared" si="443"/>
        <v>1.55</v>
      </c>
      <c r="H5652" s="7">
        <v>141.80000000000001</v>
      </c>
      <c r="I5652" s="7" t="s">
        <v>6</v>
      </c>
      <c r="J5652" s="7">
        <f t="shared" si="444"/>
        <v>64.319398066000005</v>
      </c>
      <c r="K5652" s="8">
        <f t="shared" si="445"/>
        <v>26.771861838085325</v>
      </c>
    </row>
    <row r="5653" spans="1:11" x14ac:dyDescent="0.25">
      <c r="A5653" s="1">
        <v>19</v>
      </c>
      <c r="B5653" s="1" t="str">
        <f t="shared" si="441"/>
        <v> Somalia</v>
      </c>
      <c r="C5653" s="1" t="str">
        <f t="shared" si="442"/>
        <v>África</v>
      </c>
      <c r="D5653" s="2">
        <v>10005899</v>
      </c>
      <c r="E5653" s="2" t="s">
        <v>7</v>
      </c>
      <c r="F5653" s="7">
        <v>151</v>
      </c>
      <c r="G5653" s="7">
        <f t="shared" si="443"/>
        <v>1.51</v>
      </c>
      <c r="H5653" s="7">
        <v>44.5</v>
      </c>
      <c r="I5653" s="7" t="s">
        <v>8</v>
      </c>
      <c r="J5653" s="7">
        <f t="shared" si="444"/>
        <v>44.5</v>
      </c>
      <c r="K5653" s="8">
        <f t="shared" si="445"/>
        <v>19.516687864567345</v>
      </c>
    </row>
    <row r="5654" spans="1:11" x14ac:dyDescent="0.25">
      <c r="A5654" s="1">
        <v>66</v>
      </c>
      <c r="B5654" s="1" t="str">
        <f t="shared" si="441"/>
        <v> Tonga</v>
      </c>
      <c r="C5654" s="1" t="str">
        <f t="shared" si="442"/>
        <v>Oceanía</v>
      </c>
      <c r="D5654" s="2">
        <v>62546692</v>
      </c>
      <c r="E5654" s="2" t="s">
        <v>7</v>
      </c>
      <c r="F5654" s="7">
        <v>168</v>
      </c>
      <c r="G5654" s="7">
        <f t="shared" si="443"/>
        <v>1.68</v>
      </c>
      <c r="H5654" s="7">
        <v>190.7</v>
      </c>
      <c r="I5654" s="7" t="s">
        <v>6</v>
      </c>
      <c r="J5654" s="7">
        <f t="shared" si="444"/>
        <v>86.500064958999999</v>
      </c>
      <c r="K5654" s="8">
        <f t="shared" si="445"/>
        <v>30.647698752480164</v>
      </c>
    </row>
    <row r="5655" spans="1:11" x14ac:dyDescent="0.25">
      <c r="A5655" s="1">
        <v>16</v>
      </c>
      <c r="B5655" s="1" t="str">
        <f t="shared" si="441"/>
        <v> Vietnam</v>
      </c>
      <c r="C5655" s="1" t="str">
        <f t="shared" si="442"/>
        <v>Asia</v>
      </c>
      <c r="D5655" s="2">
        <v>55585505</v>
      </c>
      <c r="E5655" s="2" t="s">
        <v>7</v>
      </c>
      <c r="F5655" s="7">
        <v>153</v>
      </c>
      <c r="G5655" s="7">
        <f t="shared" si="443"/>
        <v>1.53</v>
      </c>
      <c r="H5655" s="7">
        <v>50.7</v>
      </c>
      <c r="I5655" s="7" t="s">
        <v>8</v>
      </c>
      <c r="J5655" s="7">
        <f t="shared" si="444"/>
        <v>50.7</v>
      </c>
      <c r="K5655" s="8">
        <f t="shared" si="445"/>
        <v>21.658336537229271</v>
      </c>
    </row>
    <row r="5656" spans="1:11" x14ac:dyDescent="0.25">
      <c r="A5656" s="1">
        <v>65</v>
      </c>
      <c r="B5656" s="1" t="str">
        <f t="shared" si="441"/>
        <v> Kuwait</v>
      </c>
      <c r="C5656" s="1" t="str">
        <f t="shared" si="442"/>
        <v>Medio Oriente</v>
      </c>
      <c r="D5656" s="2">
        <v>89688321</v>
      </c>
      <c r="E5656" s="2" t="s">
        <v>5</v>
      </c>
      <c r="F5656" s="7">
        <v>171</v>
      </c>
      <c r="G5656" s="7">
        <f t="shared" si="443"/>
        <v>1.71</v>
      </c>
      <c r="H5656" s="7">
        <v>235.9</v>
      </c>
      <c r="I5656" s="7" t="s">
        <v>6</v>
      </c>
      <c r="J5656" s="7">
        <f t="shared" si="444"/>
        <v>107.00244008300001</v>
      </c>
      <c r="K5656" s="8">
        <f t="shared" si="445"/>
        <v>36.593290271536546</v>
      </c>
    </row>
    <row r="5657" spans="1:11" x14ac:dyDescent="0.25">
      <c r="A5657" s="1">
        <v>13</v>
      </c>
      <c r="B5657" s="1" t="str">
        <f t="shared" si="441"/>
        <v> Barbados</v>
      </c>
      <c r="C5657" s="1" t="str">
        <f t="shared" si="442"/>
        <v>Centroamérica</v>
      </c>
      <c r="D5657" s="2">
        <v>90880625</v>
      </c>
      <c r="E5657" s="2" t="s">
        <v>7</v>
      </c>
      <c r="F5657" s="7">
        <v>173</v>
      </c>
      <c r="G5657" s="7">
        <f t="shared" si="443"/>
        <v>1.73</v>
      </c>
      <c r="H5657" s="7">
        <v>204.6</v>
      </c>
      <c r="I5657" s="7" t="s">
        <v>6</v>
      </c>
      <c r="J5657" s="7">
        <f t="shared" si="444"/>
        <v>92.804998902000008</v>
      </c>
      <c r="K5657" s="8">
        <f t="shared" si="445"/>
        <v>31.008386147883325</v>
      </c>
    </row>
    <row r="5658" spans="1:11" x14ac:dyDescent="0.25">
      <c r="A5658" s="1">
        <v>6</v>
      </c>
      <c r="B5658" s="1" t="str">
        <f t="shared" si="441"/>
        <v> Nigeria</v>
      </c>
      <c r="C5658" s="1" t="str">
        <f t="shared" si="442"/>
        <v>África</v>
      </c>
      <c r="D5658" s="2">
        <v>19445798</v>
      </c>
      <c r="E5658" s="2" t="s">
        <v>7</v>
      </c>
      <c r="F5658" s="7">
        <v>169</v>
      </c>
      <c r="G5658" s="7">
        <f t="shared" si="443"/>
        <v>1.69</v>
      </c>
      <c r="H5658" s="7">
        <v>163.1</v>
      </c>
      <c r="I5658" s="7" t="s">
        <v>6</v>
      </c>
      <c r="J5658" s="7">
        <f t="shared" si="444"/>
        <v>73.980915546999995</v>
      </c>
      <c r="K5658" s="8">
        <f t="shared" si="445"/>
        <v>25.902774954308324</v>
      </c>
    </row>
    <row r="5659" spans="1:11" x14ac:dyDescent="0.25">
      <c r="A5659" s="1">
        <v>41</v>
      </c>
      <c r="B5659" s="1" t="str">
        <f t="shared" si="441"/>
        <v> Mongolia</v>
      </c>
      <c r="C5659" s="1" t="str">
        <f t="shared" si="442"/>
        <v>Asia</v>
      </c>
      <c r="D5659" s="2">
        <v>58657726</v>
      </c>
      <c r="E5659" s="2" t="s">
        <v>7</v>
      </c>
      <c r="F5659" s="7">
        <v>164</v>
      </c>
      <c r="G5659" s="7">
        <f t="shared" si="443"/>
        <v>1.64</v>
      </c>
      <c r="H5659" s="7">
        <v>147.9</v>
      </c>
      <c r="I5659" s="7" t="s">
        <v>6</v>
      </c>
      <c r="J5659" s="7">
        <f t="shared" si="444"/>
        <v>67.086311523000006</v>
      </c>
      <c r="K5659" s="8">
        <f t="shared" si="445"/>
        <v>24.942858240258779</v>
      </c>
    </row>
    <row r="5660" spans="1:11" x14ac:dyDescent="0.25">
      <c r="A5660" s="1">
        <v>54</v>
      </c>
      <c r="B5660" s="1" t="str">
        <f t="shared" si="441"/>
        <v> Bolivia</v>
      </c>
      <c r="C5660" s="1" t="str">
        <f t="shared" si="442"/>
        <v>Sudamérica</v>
      </c>
      <c r="D5660" s="2">
        <v>69234940</v>
      </c>
      <c r="E5660" s="2" t="s">
        <v>7</v>
      </c>
      <c r="F5660" s="7">
        <v>149</v>
      </c>
      <c r="G5660" s="7">
        <f t="shared" si="443"/>
        <v>1.49</v>
      </c>
      <c r="H5660" s="7">
        <v>147</v>
      </c>
      <c r="I5660" s="7" t="s">
        <v>6</v>
      </c>
      <c r="J5660" s="7">
        <f t="shared" si="444"/>
        <v>66.67807839000001</v>
      </c>
      <c r="K5660" s="8">
        <f t="shared" si="445"/>
        <v>30.033817571280579</v>
      </c>
    </row>
    <row r="5661" spans="1:11" x14ac:dyDescent="0.25">
      <c r="A5661" s="1">
        <v>6</v>
      </c>
      <c r="B5661" s="1" t="str">
        <f t="shared" si="441"/>
        <v> Nigeria</v>
      </c>
      <c r="C5661" s="1" t="str">
        <f t="shared" si="442"/>
        <v>África</v>
      </c>
      <c r="D5661" s="2">
        <v>96865596</v>
      </c>
      <c r="E5661" s="2" t="s">
        <v>5</v>
      </c>
      <c r="F5661" s="7">
        <v>151</v>
      </c>
      <c r="G5661" s="7">
        <f t="shared" si="443"/>
        <v>1.51</v>
      </c>
      <c r="H5661" s="7">
        <v>51.3</v>
      </c>
      <c r="I5661" s="7" t="s">
        <v>8</v>
      </c>
      <c r="J5661" s="7">
        <f t="shared" si="444"/>
        <v>51.3</v>
      </c>
      <c r="K5661" s="8">
        <f t="shared" si="445"/>
        <v>22.499013201175387</v>
      </c>
    </row>
    <row r="5662" spans="1:11" x14ac:dyDescent="0.25">
      <c r="A5662" s="1">
        <v>16</v>
      </c>
      <c r="B5662" s="1" t="str">
        <f t="shared" si="441"/>
        <v> Vietnam</v>
      </c>
      <c r="C5662" s="1" t="str">
        <f t="shared" si="442"/>
        <v>Asia</v>
      </c>
      <c r="D5662" s="2">
        <v>15129991</v>
      </c>
      <c r="E5662" s="2" t="s">
        <v>5</v>
      </c>
      <c r="F5662" s="7">
        <v>157</v>
      </c>
      <c r="G5662" s="7">
        <f t="shared" si="443"/>
        <v>1.57</v>
      </c>
      <c r="H5662" s="7">
        <v>56.3</v>
      </c>
      <c r="I5662" s="7" t="s">
        <v>8</v>
      </c>
      <c r="J5662" s="7">
        <f t="shared" si="444"/>
        <v>56.3</v>
      </c>
      <c r="K5662" s="8">
        <f t="shared" si="445"/>
        <v>22.840683192015902</v>
      </c>
    </row>
    <row r="5663" spans="1:11" x14ac:dyDescent="0.25">
      <c r="A5663" s="1">
        <v>12</v>
      </c>
      <c r="B5663" s="1" t="str">
        <f t="shared" si="441"/>
        <v> Dominica</v>
      </c>
      <c r="C5663" s="1" t="str">
        <f t="shared" si="442"/>
        <v>Centroamérica</v>
      </c>
      <c r="D5663" s="2">
        <v>88279206</v>
      </c>
      <c r="E5663" s="2" t="s">
        <v>5</v>
      </c>
      <c r="F5663" s="7">
        <v>179</v>
      </c>
      <c r="G5663" s="7">
        <f t="shared" si="443"/>
        <v>1.79</v>
      </c>
      <c r="H5663" s="7">
        <v>183.9</v>
      </c>
      <c r="I5663" s="7" t="s">
        <v>6</v>
      </c>
      <c r="J5663" s="7">
        <f t="shared" si="444"/>
        <v>83.415636843000001</v>
      </c>
      <c r="K5663" s="8">
        <f t="shared" si="445"/>
        <v>26.034030411972161</v>
      </c>
    </row>
    <row r="5664" spans="1:11" x14ac:dyDescent="0.25">
      <c r="A5664" s="1">
        <v>6</v>
      </c>
      <c r="B5664" s="1" t="str">
        <f t="shared" si="441"/>
        <v> Nigeria</v>
      </c>
      <c r="C5664" s="1" t="str">
        <f t="shared" si="442"/>
        <v>África</v>
      </c>
      <c r="D5664" s="2">
        <v>85753910</v>
      </c>
      <c r="E5664" s="2" t="s">
        <v>7</v>
      </c>
      <c r="F5664" s="7">
        <v>142</v>
      </c>
      <c r="G5664" s="7">
        <f t="shared" si="443"/>
        <v>1.42</v>
      </c>
      <c r="H5664" s="7">
        <v>98.3</v>
      </c>
      <c r="I5664" s="7" t="s">
        <v>6</v>
      </c>
      <c r="J5664" s="7">
        <f t="shared" si="444"/>
        <v>44.588129971000001</v>
      </c>
      <c r="K5664" s="8">
        <f t="shared" si="445"/>
        <v>22.112740513291016</v>
      </c>
    </row>
    <row r="5665" spans="1:11" x14ac:dyDescent="0.25">
      <c r="A5665" s="1">
        <v>54</v>
      </c>
      <c r="B5665" s="1" t="str">
        <f t="shared" si="441"/>
        <v> Bolivia</v>
      </c>
      <c r="C5665" s="1" t="str">
        <f t="shared" si="442"/>
        <v>Sudamérica</v>
      </c>
      <c r="D5665" s="2">
        <v>37083320</v>
      </c>
      <c r="E5665" s="2" t="s">
        <v>7</v>
      </c>
      <c r="F5665" s="7">
        <v>148</v>
      </c>
      <c r="G5665" s="7">
        <f t="shared" si="443"/>
        <v>1.48</v>
      </c>
      <c r="H5665" s="7">
        <v>123</v>
      </c>
      <c r="I5665" s="7" t="s">
        <v>6</v>
      </c>
      <c r="J5665" s="7">
        <f t="shared" si="444"/>
        <v>55.791861510000004</v>
      </c>
      <c r="K5665" s="8">
        <f t="shared" si="445"/>
        <v>25.471083596603364</v>
      </c>
    </row>
    <row r="5666" spans="1:11" x14ac:dyDescent="0.25">
      <c r="A5666" s="1">
        <v>23</v>
      </c>
      <c r="B5666" s="1" t="str">
        <f t="shared" si="441"/>
        <v> Sri Lanka</v>
      </c>
      <c r="C5666" s="1" t="str">
        <f t="shared" si="442"/>
        <v>Asia</v>
      </c>
      <c r="D5666" s="2">
        <v>13177493</v>
      </c>
      <c r="E5666" s="2" t="s">
        <v>7</v>
      </c>
      <c r="F5666" s="7">
        <v>155</v>
      </c>
      <c r="G5666" s="7">
        <f t="shared" si="443"/>
        <v>1.55</v>
      </c>
      <c r="H5666" s="7">
        <v>61.3</v>
      </c>
      <c r="I5666" s="7" t="s">
        <v>8</v>
      </c>
      <c r="J5666" s="7">
        <f t="shared" si="444"/>
        <v>61.3</v>
      </c>
      <c r="K5666" s="8">
        <f t="shared" si="445"/>
        <v>25.515088449531735</v>
      </c>
    </row>
    <row r="5667" spans="1:11" x14ac:dyDescent="0.25">
      <c r="A5667" s="1">
        <v>24</v>
      </c>
      <c r="B5667" s="1" t="str">
        <f t="shared" si="441"/>
        <v> China</v>
      </c>
      <c r="C5667" s="1" t="str">
        <f t="shared" si="442"/>
        <v>Asia</v>
      </c>
      <c r="D5667" s="2">
        <v>79786277</v>
      </c>
      <c r="E5667" s="2" t="s">
        <v>7</v>
      </c>
      <c r="F5667" s="7">
        <v>149</v>
      </c>
      <c r="G5667" s="7">
        <f t="shared" si="443"/>
        <v>1.49</v>
      </c>
      <c r="H5667" s="7">
        <v>58.8</v>
      </c>
      <c r="I5667" s="7" t="s">
        <v>8</v>
      </c>
      <c r="J5667" s="7">
        <f t="shared" si="444"/>
        <v>58.8</v>
      </c>
      <c r="K5667" s="8">
        <f t="shared" si="445"/>
        <v>26.485293455249764</v>
      </c>
    </row>
    <row r="5668" spans="1:11" x14ac:dyDescent="0.25">
      <c r="A5668" s="1">
        <v>5</v>
      </c>
      <c r="B5668" s="1" t="str">
        <f t="shared" si="441"/>
        <v> Togo</v>
      </c>
      <c r="C5668" s="1" t="str">
        <f t="shared" si="442"/>
        <v>África</v>
      </c>
      <c r="D5668" s="2">
        <v>65846436</v>
      </c>
      <c r="E5668" s="2" t="s">
        <v>5</v>
      </c>
      <c r="F5668" s="7">
        <v>160</v>
      </c>
      <c r="G5668" s="7">
        <f t="shared" si="443"/>
        <v>1.6</v>
      </c>
      <c r="H5668" s="7">
        <v>136.19999999999999</v>
      </c>
      <c r="I5668" s="7" t="s">
        <v>6</v>
      </c>
      <c r="J5668" s="7">
        <f t="shared" si="444"/>
        <v>61.779280793999995</v>
      </c>
      <c r="K5668" s="8">
        <f t="shared" si="445"/>
        <v>24.132531560156242</v>
      </c>
    </row>
    <row r="5669" spans="1:11" x14ac:dyDescent="0.25">
      <c r="A5669" s="1">
        <v>11</v>
      </c>
      <c r="B5669" s="1" t="str">
        <f t="shared" si="441"/>
        <v> El Salvador</v>
      </c>
      <c r="C5669" s="1" t="str">
        <f t="shared" si="442"/>
        <v>Centroamérica</v>
      </c>
      <c r="D5669" s="2">
        <v>64329592</v>
      </c>
      <c r="E5669" s="2" t="s">
        <v>5</v>
      </c>
      <c r="F5669" s="7">
        <v>178</v>
      </c>
      <c r="G5669" s="7">
        <f t="shared" si="443"/>
        <v>1.78</v>
      </c>
      <c r="H5669" s="7">
        <v>185.6</v>
      </c>
      <c r="I5669" s="7" t="s">
        <v>6</v>
      </c>
      <c r="J5669" s="7">
        <f t="shared" si="444"/>
        <v>84.186743872000008</v>
      </c>
      <c r="K5669" s="8">
        <f t="shared" si="445"/>
        <v>26.570743552581746</v>
      </c>
    </row>
    <row r="5670" spans="1:11" x14ac:dyDescent="0.25">
      <c r="A5670" s="1">
        <v>50</v>
      </c>
      <c r="B5670" s="1" t="str">
        <f t="shared" si="441"/>
        <v> Venezuela</v>
      </c>
      <c r="C5670" s="1" t="str">
        <f t="shared" si="442"/>
        <v>Sudamérica</v>
      </c>
      <c r="D5670" s="2">
        <v>72956187</v>
      </c>
      <c r="E5670" s="2" t="s">
        <v>7</v>
      </c>
      <c r="F5670" s="7">
        <v>139</v>
      </c>
      <c r="G5670" s="7">
        <f t="shared" si="443"/>
        <v>1.39</v>
      </c>
      <c r="H5670" s="7">
        <v>115.1</v>
      </c>
      <c r="I5670" s="7" t="s">
        <v>6</v>
      </c>
      <c r="J5670" s="7">
        <f t="shared" si="444"/>
        <v>52.208481786999997</v>
      </c>
      <c r="K5670" s="8">
        <f t="shared" si="445"/>
        <v>27.021625064437661</v>
      </c>
    </row>
    <row r="5671" spans="1:11" x14ac:dyDescent="0.25">
      <c r="A5671" s="1">
        <v>29</v>
      </c>
      <c r="B5671" s="1" t="str">
        <f t="shared" si="441"/>
        <v> Angola</v>
      </c>
      <c r="C5671" s="1" t="str">
        <f t="shared" si="442"/>
        <v>África</v>
      </c>
      <c r="D5671" s="2">
        <v>56389137</v>
      </c>
      <c r="E5671" s="2" t="s">
        <v>7</v>
      </c>
      <c r="F5671" s="7">
        <v>166</v>
      </c>
      <c r="G5671" s="7">
        <f t="shared" si="443"/>
        <v>1.66</v>
      </c>
      <c r="H5671" s="7">
        <v>63.4</v>
      </c>
      <c r="I5671" s="7" t="s">
        <v>8</v>
      </c>
      <c r="J5671" s="7">
        <f t="shared" si="444"/>
        <v>63.4</v>
      </c>
      <c r="K5671" s="8">
        <f t="shared" si="445"/>
        <v>23.00769342429961</v>
      </c>
    </row>
    <row r="5672" spans="1:11" x14ac:dyDescent="0.25">
      <c r="A5672" s="1">
        <v>57</v>
      </c>
      <c r="B5672" s="1" t="str">
        <f t="shared" si="441"/>
        <v> Argentina</v>
      </c>
      <c r="C5672" s="1" t="str">
        <f t="shared" si="442"/>
        <v>Sudamérica</v>
      </c>
      <c r="D5672" s="2">
        <v>44835340</v>
      </c>
      <c r="E5672" s="2" t="s">
        <v>5</v>
      </c>
      <c r="F5672" s="7">
        <v>181</v>
      </c>
      <c r="G5672" s="7">
        <f t="shared" si="443"/>
        <v>1.81</v>
      </c>
      <c r="H5672" s="7">
        <v>215.8</v>
      </c>
      <c r="I5672" s="7" t="s">
        <v>6</v>
      </c>
      <c r="J5672" s="7">
        <f t="shared" si="444"/>
        <v>97.885233446000015</v>
      </c>
      <c r="K5672" s="8">
        <f t="shared" si="445"/>
        <v>29.87858534415922</v>
      </c>
    </row>
    <row r="5673" spans="1:11" x14ac:dyDescent="0.25">
      <c r="A5673" s="1">
        <v>67</v>
      </c>
      <c r="B5673" s="1" t="str">
        <f t="shared" si="441"/>
        <v> Samoa</v>
      </c>
      <c r="C5673" s="1" t="str">
        <f t="shared" si="442"/>
        <v>Oceanía</v>
      </c>
      <c r="D5673" s="2">
        <v>99183413</v>
      </c>
      <c r="E5673" s="2" t="s">
        <v>7</v>
      </c>
      <c r="F5673" s="7">
        <v>162</v>
      </c>
      <c r="G5673" s="7">
        <f t="shared" si="443"/>
        <v>1.62</v>
      </c>
      <c r="H5673" s="7">
        <v>211.9</v>
      </c>
      <c r="I5673" s="7" t="s">
        <v>6</v>
      </c>
      <c r="J5673" s="7">
        <f t="shared" si="444"/>
        <v>96.116223203000004</v>
      </c>
      <c r="K5673" s="8">
        <f t="shared" si="445"/>
        <v>36.624075294543509</v>
      </c>
    </row>
    <row r="5674" spans="1:11" x14ac:dyDescent="0.25">
      <c r="A5674" s="1">
        <v>16</v>
      </c>
      <c r="B5674" s="1" t="str">
        <f t="shared" si="441"/>
        <v> Vietnam</v>
      </c>
      <c r="C5674" s="1" t="str">
        <f t="shared" si="442"/>
        <v>Asia</v>
      </c>
      <c r="D5674" s="2">
        <v>36794624</v>
      </c>
      <c r="E5674" s="2" t="s">
        <v>5</v>
      </c>
      <c r="F5674" s="7">
        <v>172</v>
      </c>
      <c r="G5674" s="7">
        <f t="shared" si="443"/>
        <v>1.72</v>
      </c>
      <c r="H5674" s="7">
        <v>69.7</v>
      </c>
      <c r="I5674" s="7" t="s">
        <v>8</v>
      </c>
      <c r="J5674" s="7">
        <f t="shared" si="444"/>
        <v>69.7</v>
      </c>
      <c r="K5674" s="8">
        <f t="shared" si="445"/>
        <v>23.560032449972962</v>
      </c>
    </row>
    <row r="5675" spans="1:11" x14ac:dyDescent="0.25">
      <c r="A5675" s="1">
        <v>31</v>
      </c>
      <c r="B5675" s="1" t="str">
        <f t="shared" si="441"/>
        <v> Gambia</v>
      </c>
      <c r="C5675" s="1" t="str">
        <f t="shared" si="442"/>
        <v>África</v>
      </c>
      <c r="D5675" s="2">
        <v>40633200</v>
      </c>
      <c r="E5675" s="2" t="s">
        <v>5</v>
      </c>
      <c r="F5675" s="7">
        <v>176</v>
      </c>
      <c r="G5675" s="7">
        <f t="shared" si="443"/>
        <v>1.76</v>
      </c>
      <c r="H5675" s="7">
        <v>79.599999999999994</v>
      </c>
      <c r="I5675" s="7" t="s">
        <v>8</v>
      </c>
      <c r="J5675" s="7">
        <f t="shared" si="444"/>
        <v>79.599999999999994</v>
      </c>
      <c r="K5675" s="8">
        <f t="shared" si="445"/>
        <v>25.697314049586776</v>
      </c>
    </row>
    <row r="5676" spans="1:11" x14ac:dyDescent="0.25">
      <c r="A5676" s="1">
        <v>28</v>
      </c>
      <c r="B5676" s="1" t="str">
        <f t="shared" si="441"/>
        <v> Austria</v>
      </c>
      <c r="C5676" s="1" t="str">
        <f t="shared" si="442"/>
        <v>Europa</v>
      </c>
      <c r="D5676" s="2">
        <v>49055251</v>
      </c>
      <c r="E5676" s="2" t="s">
        <v>5</v>
      </c>
      <c r="F5676" s="7">
        <v>172</v>
      </c>
      <c r="G5676" s="7">
        <f t="shared" si="443"/>
        <v>1.72</v>
      </c>
      <c r="H5676" s="7">
        <v>69</v>
      </c>
      <c r="I5676" s="7" t="s">
        <v>8</v>
      </c>
      <c r="J5676" s="7">
        <f t="shared" si="444"/>
        <v>69</v>
      </c>
      <c r="K5676" s="8">
        <f t="shared" si="445"/>
        <v>23.323418063818284</v>
      </c>
    </row>
    <row r="5677" spans="1:11" x14ac:dyDescent="0.25">
      <c r="A5677" s="1">
        <v>57</v>
      </c>
      <c r="B5677" s="1" t="str">
        <f t="shared" si="441"/>
        <v> Argentina</v>
      </c>
      <c r="C5677" s="1" t="str">
        <f t="shared" si="442"/>
        <v>Sudamérica</v>
      </c>
      <c r="D5677" s="2">
        <v>96482776</v>
      </c>
      <c r="E5677" s="2" t="s">
        <v>7</v>
      </c>
      <c r="F5677" s="7">
        <v>176</v>
      </c>
      <c r="G5677" s="7">
        <f t="shared" si="443"/>
        <v>1.76</v>
      </c>
      <c r="H5677" s="7">
        <v>77.7</v>
      </c>
      <c r="I5677" s="7" t="s">
        <v>8</v>
      </c>
      <c r="J5677" s="7">
        <f t="shared" si="444"/>
        <v>77.7</v>
      </c>
      <c r="K5677" s="8">
        <f t="shared" si="445"/>
        <v>25.083935950413224</v>
      </c>
    </row>
    <row r="5678" spans="1:11" x14ac:dyDescent="0.25">
      <c r="A5678" s="1">
        <v>1</v>
      </c>
      <c r="B5678" s="1" t="str">
        <f t="shared" si="441"/>
        <v> Eritrea</v>
      </c>
      <c r="C5678" s="1" t="str">
        <f t="shared" si="442"/>
        <v>África</v>
      </c>
      <c r="D5678" s="2">
        <v>75840755</v>
      </c>
      <c r="E5678" s="2" t="s">
        <v>7</v>
      </c>
      <c r="F5678" s="7">
        <v>150</v>
      </c>
      <c r="G5678" s="7">
        <f t="shared" si="443"/>
        <v>1.5</v>
      </c>
      <c r="H5678" s="7">
        <v>95.2</v>
      </c>
      <c r="I5678" s="7" t="s">
        <v>6</v>
      </c>
      <c r="J5678" s="7">
        <f t="shared" si="444"/>
        <v>43.181993624</v>
      </c>
      <c r="K5678" s="8">
        <f t="shared" si="445"/>
        <v>19.191997166222222</v>
      </c>
    </row>
    <row r="5679" spans="1:11" x14ac:dyDescent="0.25">
      <c r="A5679" s="1">
        <v>22</v>
      </c>
      <c r="B5679" s="1" t="str">
        <f t="shared" si="441"/>
        <v> Indonesia</v>
      </c>
      <c r="C5679" s="1" t="str">
        <f t="shared" si="442"/>
        <v>Asia</v>
      </c>
      <c r="D5679" s="2">
        <v>69669267</v>
      </c>
      <c r="E5679" s="2" t="s">
        <v>5</v>
      </c>
      <c r="F5679" s="7">
        <v>173</v>
      </c>
      <c r="G5679" s="7">
        <f t="shared" si="443"/>
        <v>1.73</v>
      </c>
      <c r="H5679" s="7">
        <v>149</v>
      </c>
      <c r="I5679" s="7" t="s">
        <v>6</v>
      </c>
      <c r="J5679" s="7">
        <f t="shared" si="444"/>
        <v>67.585263130000001</v>
      </c>
      <c r="K5679" s="8">
        <f t="shared" si="445"/>
        <v>22.581864790003007</v>
      </c>
    </row>
    <row r="5680" spans="1:11" x14ac:dyDescent="0.25">
      <c r="A5680" s="1">
        <v>1</v>
      </c>
      <c r="B5680" s="1" t="str">
        <f t="shared" si="441"/>
        <v> Eritrea</v>
      </c>
      <c r="C5680" s="1" t="str">
        <f t="shared" si="442"/>
        <v>África</v>
      </c>
      <c r="D5680" s="2">
        <v>27621024</v>
      </c>
      <c r="E5680" s="2" t="s">
        <v>5</v>
      </c>
      <c r="F5680" s="7">
        <v>185</v>
      </c>
      <c r="G5680" s="7">
        <f t="shared" si="443"/>
        <v>1.85</v>
      </c>
      <c r="H5680" s="7">
        <v>161.80000000000001</v>
      </c>
      <c r="I5680" s="7" t="s">
        <v>6</v>
      </c>
      <c r="J5680" s="7">
        <f t="shared" si="444"/>
        <v>73.391245466000015</v>
      </c>
      <c r="K5680" s="8">
        <f t="shared" si="445"/>
        <v>21.443753240613589</v>
      </c>
    </row>
    <row r="5681" spans="1:11" x14ac:dyDescent="0.25">
      <c r="A5681" s="1">
        <v>43</v>
      </c>
      <c r="B5681" s="1" t="str">
        <f t="shared" si="441"/>
        <v> Colombia</v>
      </c>
      <c r="C5681" s="1" t="str">
        <f t="shared" si="442"/>
        <v>Sudamérica</v>
      </c>
      <c r="D5681" s="2">
        <v>22532525</v>
      </c>
      <c r="E5681" s="2" t="s">
        <v>5</v>
      </c>
      <c r="F5681" s="7">
        <v>170</v>
      </c>
      <c r="G5681" s="7">
        <f t="shared" si="443"/>
        <v>1.7</v>
      </c>
      <c r="H5681" s="7">
        <v>70.3</v>
      </c>
      <c r="I5681" s="7" t="s">
        <v>8</v>
      </c>
      <c r="J5681" s="7">
        <f t="shared" si="444"/>
        <v>70.3</v>
      </c>
      <c r="K5681" s="8">
        <f t="shared" si="445"/>
        <v>24.325259515570934</v>
      </c>
    </row>
    <row r="5682" spans="1:11" x14ac:dyDescent="0.25">
      <c r="A5682" s="1">
        <v>1</v>
      </c>
      <c r="B5682" s="1" t="str">
        <f t="shared" si="441"/>
        <v> Eritrea</v>
      </c>
      <c r="C5682" s="1" t="str">
        <f t="shared" si="442"/>
        <v>África</v>
      </c>
      <c r="D5682" s="2">
        <v>54783453</v>
      </c>
      <c r="E5682" s="2" t="s">
        <v>7</v>
      </c>
      <c r="F5682" s="7">
        <v>156</v>
      </c>
      <c r="G5682" s="7">
        <f t="shared" si="443"/>
        <v>1.56</v>
      </c>
      <c r="H5682" s="7">
        <v>113.1</v>
      </c>
      <c r="I5682" s="7" t="s">
        <v>6</v>
      </c>
      <c r="J5682" s="7">
        <f t="shared" si="444"/>
        <v>51.301297046999998</v>
      </c>
      <c r="K5682" s="8">
        <f t="shared" si="445"/>
        <v>21.080414631410253</v>
      </c>
    </row>
    <row r="5683" spans="1:11" x14ac:dyDescent="0.25">
      <c r="A5683" s="1">
        <v>35</v>
      </c>
      <c r="B5683" s="1" t="str">
        <f t="shared" si="441"/>
        <v> Cabo Verde</v>
      </c>
      <c r="C5683" s="1" t="str">
        <f t="shared" si="442"/>
        <v>África</v>
      </c>
      <c r="D5683" s="2">
        <v>50569342</v>
      </c>
      <c r="E5683" s="2" t="s">
        <v>7</v>
      </c>
      <c r="F5683" s="7">
        <v>171</v>
      </c>
      <c r="G5683" s="7">
        <f t="shared" si="443"/>
        <v>1.71</v>
      </c>
      <c r="H5683" s="7">
        <v>153.9</v>
      </c>
      <c r="I5683" s="7" t="s">
        <v>6</v>
      </c>
      <c r="J5683" s="7">
        <f t="shared" si="444"/>
        <v>69.807865743000008</v>
      </c>
      <c r="K5683" s="8">
        <f t="shared" si="445"/>
        <v>23.873282631578952</v>
      </c>
    </row>
    <row r="5684" spans="1:11" x14ac:dyDescent="0.25">
      <c r="A5684" s="1">
        <v>22</v>
      </c>
      <c r="B5684" s="1" t="str">
        <f t="shared" si="441"/>
        <v> Indonesia</v>
      </c>
      <c r="C5684" s="1" t="str">
        <f t="shared" si="442"/>
        <v>Asia</v>
      </c>
      <c r="D5684" s="2">
        <v>37153908</v>
      </c>
      <c r="E5684" s="2" t="s">
        <v>7</v>
      </c>
      <c r="F5684" s="7">
        <v>168</v>
      </c>
      <c r="G5684" s="7">
        <f t="shared" si="443"/>
        <v>1.68</v>
      </c>
      <c r="H5684" s="7">
        <v>55.2</v>
      </c>
      <c r="I5684" s="7" t="s">
        <v>8</v>
      </c>
      <c r="J5684" s="7">
        <f t="shared" si="444"/>
        <v>55.2</v>
      </c>
      <c r="K5684" s="8">
        <f t="shared" si="445"/>
        <v>19.557823129251705</v>
      </c>
    </row>
    <row r="5685" spans="1:11" x14ac:dyDescent="0.25">
      <c r="A5685" s="1">
        <v>53</v>
      </c>
      <c r="B5685" s="1" t="str">
        <f t="shared" si="441"/>
        <v> Georgia</v>
      </c>
      <c r="C5685" s="1" t="str">
        <f t="shared" si="442"/>
        <v>Medio Oriente</v>
      </c>
      <c r="D5685" s="2">
        <v>67580883</v>
      </c>
      <c r="E5685" s="2" t="s">
        <v>5</v>
      </c>
      <c r="F5685" s="7">
        <v>197</v>
      </c>
      <c r="G5685" s="7">
        <f t="shared" si="443"/>
        <v>1.97</v>
      </c>
      <c r="H5685" s="7">
        <v>106.6</v>
      </c>
      <c r="I5685" s="7" t="s">
        <v>8</v>
      </c>
      <c r="J5685" s="7">
        <f t="shared" si="444"/>
        <v>106.6</v>
      </c>
      <c r="K5685" s="8">
        <f t="shared" si="445"/>
        <v>27.467855394367284</v>
      </c>
    </row>
    <row r="5686" spans="1:11" x14ac:dyDescent="0.25">
      <c r="A5686" s="1">
        <v>38</v>
      </c>
      <c r="B5686" s="1" t="str">
        <f t="shared" si="441"/>
        <v> Namibia</v>
      </c>
      <c r="C5686" s="1" t="str">
        <f t="shared" si="442"/>
        <v>África</v>
      </c>
      <c r="D5686" s="2">
        <v>98280955</v>
      </c>
      <c r="E5686" s="2" t="s">
        <v>5</v>
      </c>
      <c r="F5686" s="7">
        <v>168</v>
      </c>
      <c r="G5686" s="7">
        <f t="shared" si="443"/>
        <v>1.68</v>
      </c>
      <c r="H5686" s="7">
        <v>67.5</v>
      </c>
      <c r="I5686" s="7" t="s">
        <v>8</v>
      </c>
      <c r="J5686" s="7">
        <f t="shared" si="444"/>
        <v>67.5</v>
      </c>
      <c r="K5686" s="8">
        <f t="shared" si="445"/>
        <v>23.915816326530617</v>
      </c>
    </row>
    <row r="5687" spans="1:11" x14ac:dyDescent="0.25">
      <c r="A5687" s="1">
        <v>9</v>
      </c>
      <c r="B5687" s="1" t="str">
        <f t="shared" si="441"/>
        <v> Seychelles</v>
      </c>
      <c r="C5687" s="1" t="str">
        <f t="shared" si="442"/>
        <v>Medio Oriente</v>
      </c>
      <c r="D5687" s="2">
        <v>43446085</v>
      </c>
      <c r="E5687" s="2" t="s">
        <v>5</v>
      </c>
      <c r="F5687" s="7">
        <v>172</v>
      </c>
      <c r="G5687" s="7">
        <f t="shared" si="443"/>
        <v>1.72</v>
      </c>
      <c r="H5687" s="7">
        <v>80.599999999999994</v>
      </c>
      <c r="I5687" s="7" t="s">
        <v>8</v>
      </c>
      <c r="J5687" s="7">
        <f t="shared" si="444"/>
        <v>80.599999999999994</v>
      </c>
      <c r="K5687" s="8">
        <f t="shared" si="445"/>
        <v>27.244456462952947</v>
      </c>
    </row>
    <row r="5688" spans="1:11" x14ac:dyDescent="0.25">
      <c r="A5688" s="1">
        <v>46</v>
      </c>
      <c r="B5688" s="1" t="str">
        <f t="shared" si="441"/>
        <v> Australia</v>
      </c>
      <c r="C5688" s="1" t="str">
        <f t="shared" si="442"/>
        <v>Oceanía</v>
      </c>
      <c r="D5688" s="2">
        <v>21865605</v>
      </c>
      <c r="E5688" s="2" t="s">
        <v>5</v>
      </c>
      <c r="F5688" s="7">
        <v>164</v>
      </c>
      <c r="G5688" s="7">
        <f t="shared" si="443"/>
        <v>1.64</v>
      </c>
      <c r="H5688" s="7">
        <v>144</v>
      </c>
      <c r="I5688" s="7" t="s">
        <v>6</v>
      </c>
      <c r="J5688" s="7">
        <f t="shared" si="444"/>
        <v>65.317301280000009</v>
      </c>
      <c r="K5688" s="8">
        <f t="shared" si="445"/>
        <v>24.285135812016666</v>
      </c>
    </row>
    <row r="5689" spans="1:11" x14ac:dyDescent="0.25">
      <c r="A5689" s="1">
        <v>24</v>
      </c>
      <c r="B5689" s="1" t="str">
        <f t="shared" si="441"/>
        <v> China</v>
      </c>
      <c r="C5689" s="1" t="str">
        <f t="shared" si="442"/>
        <v>Asia</v>
      </c>
      <c r="D5689" s="2">
        <v>32270439</v>
      </c>
      <c r="E5689" s="2" t="s">
        <v>5</v>
      </c>
      <c r="F5689" s="7">
        <v>160</v>
      </c>
      <c r="G5689" s="7">
        <f t="shared" si="443"/>
        <v>1.6</v>
      </c>
      <c r="H5689" s="7">
        <v>61</v>
      </c>
      <c r="I5689" s="7" t="s">
        <v>8</v>
      </c>
      <c r="J5689" s="7">
        <f t="shared" si="444"/>
        <v>61</v>
      </c>
      <c r="K5689" s="8">
        <f t="shared" si="445"/>
        <v>23.828124999999996</v>
      </c>
    </row>
    <row r="5690" spans="1:11" x14ac:dyDescent="0.25">
      <c r="A5690" s="1">
        <v>14</v>
      </c>
      <c r="B5690" s="1" t="str">
        <f t="shared" si="441"/>
        <v> Madagascar</v>
      </c>
      <c r="C5690" s="1" t="str">
        <f t="shared" si="442"/>
        <v>África</v>
      </c>
      <c r="D5690" s="2">
        <v>91269792</v>
      </c>
      <c r="E5690" s="2" t="s">
        <v>7</v>
      </c>
      <c r="F5690" s="7">
        <v>154</v>
      </c>
      <c r="G5690" s="7">
        <f t="shared" si="443"/>
        <v>1.54</v>
      </c>
      <c r="H5690" s="7">
        <v>97</v>
      </c>
      <c r="I5690" s="7" t="s">
        <v>6</v>
      </c>
      <c r="J5690" s="7">
        <f t="shared" si="444"/>
        <v>43.998459889999999</v>
      </c>
      <c r="K5690" s="8">
        <f t="shared" si="445"/>
        <v>18.552226298701299</v>
      </c>
    </row>
    <row r="5691" spans="1:11" x14ac:dyDescent="0.25">
      <c r="A5691" s="1">
        <v>40</v>
      </c>
      <c r="B5691" s="1" t="str">
        <f t="shared" si="441"/>
        <v> Israel</v>
      </c>
      <c r="C5691" s="1" t="str">
        <f t="shared" si="442"/>
        <v>Medio Oriente</v>
      </c>
      <c r="D5691" s="2">
        <v>68643622</v>
      </c>
      <c r="E5691" s="2" t="s">
        <v>5</v>
      </c>
      <c r="F5691" s="7">
        <v>159</v>
      </c>
      <c r="G5691" s="7">
        <f t="shared" si="443"/>
        <v>1.59</v>
      </c>
      <c r="H5691" s="7">
        <v>59.3</v>
      </c>
      <c r="I5691" s="7" t="s">
        <v>8</v>
      </c>
      <c r="J5691" s="7">
        <f t="shared" si="444"/>
        <v>59.3</v>
      </c>
      <c r="K5691" s="8">
        <f t="shared" si="445"/>
        <v>23.456350619041967</v>
      </c>
    </row>
    <row r="5692" spans="1:11" x14ac:dyDescent="0.25">
      <c r="A5692" s="1">
        <v>16</v>
      </c>
      <c r="B5692" s="1" t="str">
        <f t="shared" si="441"/>
        <v> Vietnam</v>
      </c>
      <c r="C5692" s="1" t="str">
        <f t="shared" si="442"/>
        <v>Asia</v>
      </c>
      <c r="D5692" s="2">
        <v>46513020</v>
      </c>
      <c r="E5692" s="2" t="s">
        <v>7</v>
      </c>
      <c r="F5692" s="7">
        <v>159</v>
      </c>
      <c r="G5692" s="7">
        <f t="shared" si="443"/>
        <v>1.59</v>
      </c>
      <c r="H5692" s="7">
        <v>59.4</v>
      </c>
      <c r="I5692" s="7" t="s">
        <v>8</v>
      </c>
      <c r="J5692" s="7">
        <f t="shared" si="444"/>
        <v>59.4</v>
      </c>
      <c r="K5692" s="8">
        <f t="shared" si="445"/>
        <v>23.495906016375933</v>
      </c>
    </row>
    <row r="5693" spans="1:11" x14ac:dyDescent="0.25">
      <c r="A5693" s="1">
        <v>61</v>
      </c>
      <c r="B5693" s="1" t="str">
        <f t="shared" si="441"/>
        <v> Jamaica</v>
      </c>
      <c r="C5693" s="1" t="str">
        <f t="shared" si="442"/>
        <v>Centroamérica</v>
      </c>
      <c r="D5693" s="2">
        <v>17416701</v>
      </c>
      <c r="E5693" s="2" t="s">
        <v>7</v>
      </c>
      <c r="F5693" s="7">
        <v>159</v>
      </c>
      <c r="G5693" s="7">
        <f t="shared" si="443"/>
        <v>1.59</v>
      </c>
      <c r="H5693" s="7">
        <v>72.8</v>
      </c>
      <c r="I5693" s="7" t="s">
        <v>8</v>
      </c>
      <c r="J5693" s="7">
        <f t="shared" si="444"/>
        <v>72.8</v>
      </c>
      <c r="K5693" s="8">
        <f t="shared" si="445"/>
        <v>28.796329259127404</v>
      </c>
    </row>
    <row r="5694" spans="1:11" x14ac:dyDescent="0.25">
      <c r="A5694" s="1">
        <v>47</v>
      </c>
      <c r="B5694" s="1" t="str">
        <f t="shared" si="441"/>
        <v> Malta</v>
      </c>
      <c r="C5694" s="1" t="str">
        <f t="shared" si="442"/>
        <v>África</v>
      </c>
      <c r="D5694" s="2">
        <v>90041136</v>
      </c>
      <c r="E5694" s="2" t="s">
        <v>7</v>
      </c>
      <c r="F5694" s="7">
        <v>142</v>
      </c>
      <c r="G5694" s="7">
        <f t="shared" si="443"/>
        <v>1.42</v>
      </c>
      <c r="H5694" s="7">
        <v>116.4</v>
      </c>
      <c r="I5694" s="7" t="s">
        <v>6</v>
      </c>
      <c r="J5694" s="7">
        <f t="shared" si="444"/>
        <v>52.798151868000005</v>
      </c>
      <c r="K5694" s="8">
        <f t="shared" si="445"/>
        <v>26.184364147986514</v>
      </c>
    </row>
    <row r="5695" spans="1:11" x14ac:dyDescent="0.25">
      <c r="A5695" s="1">
        <v>63</v>
      </c>
      <c r="B5695" s="1" t="str">
        <f t="shared" si="441"/>
        <v> Tuvalu</v>
      </c>
      <c r="C5695" s="1" t="str">
        <f t="shared" si="442"/>
        <v>Oceanía</v>
      </c>
      <c r="D5695" s="2">
        <v>55559784</v>
      </c>
      <c r="E5695" s="2" t="s">
        <v>7</v>
      </c>
      <c r="F5695" s="7">
        <v>172</v>
      </c>
      <c r="G5695" s="7">
        <f t="shared" si="443"/>
        <v>1.72</v>
      </c>
      <c r="H5695" s="7">
        <v>199.5</v>
      </c>
      <c r="I5695" s="7" t="s">
        <v>6</v>
      </c>
      <c r="J5695" s="7">
        <f t="shared" si="444"/>
        <v>90.491677815000003</v>
      </c>
      <c r="K5695" s="8">
        <f t="shared" si="445"/>
        <v>30.588046854718772</v>
      </c>
    </row>
    <row r="5696" spans="1:11" x14ac:dyDescent="0.25">
      <c r="A5696" s="1">
        <v>41</v>
      </c>
      <c r="B5696" s="1" t="str">
        <f t="shared" si="441"/>
        <v> Mongolia</v>
      </c>
      <c r="C5696" s="1" t="str">
        <f t="shared" si="442"/>
        <v>Asia</v>
      </c>
      <c r="D5696" s="2">
        <v>40205657</v>
      </c>
      <c r="E5696" s="2" t="s">
        <v>5</v>
      </c>
      <c r="F5696" s="7">
        <v>166</v>
      </c>
      <c r="G5696" s="7">
        <f t="shared" si="443"/>
        <v>1.66</v>
      </c>
      <c r="H5696" s="7">
        <v>169.3</v>
      </c>
      <c r="I5696" s="7" t="s">
        <v>6</v>
      </c>
      <c r="J5696" s="7">
        <f t="shared" si="444"/>
        <v>76.79318824100001</v>
      </c>
      <c r="K5696" s="8">
        <f t="shared" si="445"/>
        <v>27.86804624800407</v>
      </c>
    </row>
    <row r="5697" spans="1:11" x14ac:dyDescent="0.25">
      <c r="A5697" s="1">
        <v>9</v>
      </c>
      <c r="B5697" s="1" t="str">
        <f t="shared" si="441"/>
        <v> Seychelles</v>
      </c>
      <c r="C5697" s="1" t="str">
        <f t="shared" si="442"/>
        <v>Medio Oriente</v>
      </c>
      <c r="D5697" s="2">
        <v>70927647</v>
      </c>
      <c r="E5697" s="2" t="s">
        <v>7</v>
      </c>
      <c r="F5697" s="7">
        <v>168</v>
      </c>
      <c r="G5697" s="7">
        <f t="shared" si="443"/>
        <v>1.68</v>
      </c>
      <c r="H5697" s="7">
        <v>78.099999999999994</v>
      </c>
      <c r="I5697" s="7" t="s">
        <v>8</v>
      </c>
      <c r="J5697" s="7">
        <f t="shared" si="444"/>
        <v>78.099999999999994</v>
      </c>
      <c r="K5697" s="8">
        <f t="shared" si="445"/>
        <v>27.671485260770979</v>
      </c>
    </row>
    <row r="5698" spans="1:11" x14ac:dyDescent="0.25">
      <c r="A5698" s="1">
        <v>37</v>
      </c>
      <c r="B5698" s="1" t="str">
        <f t="shared" si="441"/>
        <v> Albania</v>
      </c>
      <c r="C5698" s="1" t="str">
        <f t="shared" si="442"/>
        <v>Europa</v>
      </c>
      <c r="D5698" s="2">
        <v>37034958</v>
      </c>
      <c r="E5698" s="2" t="s">
        <v>7</v>
      </c>
      <c r="F5698" s="7">
        <v>167</v>
      </c>
      <c r="G5698" s="7">
        <f t="shared" si="443"/>
        <v>1.67</v>
      </c>
      <c r="H5698" s="7">
        <v>152.6</v>
      </c>
      <c r="I5698" s="7" t="s">
        <v>6</v>
      </c>
      <c r="J5698" s="7">
        <f t="shared" si="444"/>
        <v>69.218195661999999</v>
      </c>
      <c r="K5698" s="8">
        <f t="shared" si="445"/>
        <v>24.819174463767077</v>
      </c>
    </row>
    <row r="5699" spans="1:11" x14ac:dyDescent="0.25">
      <c r="A5699" s="1">
        <v>44</v>
      </c>
      <c r="B5699" s="1" t="str">
        <f t="shared" ref="B5699:B5762" si="446">+VLOOKUP(A5699,$R$2:$S$68,2,FALSE)</f>
        <v> Yemen</v>
      </c>
      <c r="C5699" s="1" t="str">
        <f t="shared" ref="C5699:C5762" si="447">+VLOOKUP(B5699,$O$2:$P$68,2,FALSE)</f>
        <v>Medio Oriente</v>
      </c>
      <c r="D5699" s="2">
        <v>46225183</v>
      </c>
      <c r="E5699" s="2" t="s">
        <v>7</v>
      </c>
      <c r="F5699" s="7">
        <v>149</v>
      </c>
      <c r="G5699" s="7">
        <f t="shared" ref="G5699:G5762" si="448">+F5699/100</f>
        <v>1.49</v>
      </c>
      <c r="H5699" s="7">
        <v>119.7</v>
      </c>
      <c r="I5699" s="7" t="s">
        <v>6</v>
      </c>
      <c r="J5699" s="7">
        <f t="shared" ref="J5699:J5762" si="449">+IF(I5699="lb",H5699*0.45359237,H5699)</f>
        <v>54.295006689000004</v>
      </c>
      <c r="K5699" s="8">
        <f t="shared" ref="K5699:K5762" si="450">+J5699/G5699^2</f>
        <v>24.45610859375704</v>
      </c>
    </row>
    <row r="5700" spans="1:11" x14ac:dyDescent="0.25">
      <c r="A5700" s="1">
        <v>34</v>
      </c>
      <c r="B5700" s="1" t="str">
        <f t="shared" si="446"/>
        <v> Bulgaria</v>
      </c>
      <c r="C5700" s="1" t="str">
        <f t="shared" si="447"/>
        <v>Europa</v>
      </c>
      <c r="D5700" s="2">
        <v>54219914</v>
      </c>
      <c r="E5700" s="2" t="s">
        <v>7</v>
      </c>
      <c r="F5700" s="7">
        <v>161</v>
      </c>
      <c r="G5700" s="7">
        <f t="shared" si="448"/>
        <v>1.61</v>
      </c>
      <c r="H5700" s="7">
        <v>68.900000000000006</v>
      </c>
      <c r="I5700" s="7" t="s">
        <v>8</v>
      </c>
      <c r="J5700" s="7">
        <f t="shared" si="449"/>
        <v>68.900000000000006</v>
      </c>
      <c r="K5700" s="8">
        <f t="shared" si="450"/>
        <v>26.580764630994175</v>
      </c>
    </row>
    <row r="5701" spans="1:11" x14ac:dyDescent="0.25">
      <c r="A5701" s="1">
        <v>6</v>
      </c>
      <c r="B5701" s="1" t="str">
        <f t="shared" si="446"/>
        <v> Nigeria</v>
      </c>
      <c r="C5701" s="1" t="str">
        <f t="shared" si="447"/>
        <v>África</v>
      </c>
      <c r="D5701" s="2">
        <v>79866771</v>
      </c>
      <c r="E5701" s="2" t="s">
        <v>5</v>
      </c>
      <c r="F5701" s="7">
        <v>163</v>
      </c>
      <c r="G5701" s="7">
        <f t="shared" si="448"/>
        <v>1.63</v>
      </c>
      <c r="H5701" s="7">
        <v>49.6</v>
      </c>
      <c r="I5701" s="7" t="s">
        <v>8</v>
      </c>
      <c r="J5701" s="7">
        <f t="shared" si="449"/>
        <v>49.6</v>
      </c>
      <c r="K5701" s="8">
        <f t="shared" si="450"/>
        <v>18.668372915804134</v>
      </c>
    </row>
    <row r="5702" spans="1:11" x14ac:dyDescent="0.25">
      <c r="A5702" s="1">
        <v>7</v>
      </c>
      <c r="B5702" s="1" t="str">
        <f t="shared" si="446"/>
        <v> Tanzania</v>
      </c>
      <c r="C5702" s="1" t="str">
        <f t="shared" si="447"/>
        <v>África</v>
      </c>
      <c r="D5702" s="2">
        <v>48750696</v>
      </c>
      <c r="E5702" s="2" t="s">
        <v>7</v>
      </c>
      <c r="F5702" s="7">
        <v>160</v>
      </c>
      <c r="G5702" s="7">
        <f t="shared" si="448"/>
        <v>1.6</v>
      </c>
      <c r="H5702" s="7">
        <v>110.7</v>
      </c>
      <c r="I5702" s="7" t="s">
        <v>6</v>
      </c>
      <c r="J5702" s="7">
        <f t="shared" si="449"/>
        <v>50.212675359000002</v>
      </c>
      <c r="K5702" s="8">
        <f t="shared" si="450"/>
        <v>19.614326312109373</v>
      </c>
    </row>
    <row r="5703" spans="1:11" x14ac:dyDescent="0.25">
      <c r="A5703" s="1">
        <v>6</v>
      </c>
      <c r="B5703" s="1" t="str">
        <f t="shared" si="446"/>
        <v> Nigeria</v>
      </c>
      <c r="C5703" s="1" t="str">
        <f t="shared" si="447"/>
        <v>África</v>
      </c>
      <c r="D5703" s="2">
        <v>28480199</v>
      </c>
      <c r="E5703" s="2" t="s">
        <v>7</v>
      </c>
      <c r="F5703" s="7">
        <v>154</v>
      </c>
      <c r="G5703" s="7">
        <f t="shared" si="448"/>
        <v>1.54</v>
      </c>
      <c r="H5703" s="7">
        <v>60.4</v>
      </c>
      <c r="I5703" s="7" t="s">
        <v>8</v>
      </c>
      <c r="J5703" s="7">
        <f t="shared" si="449"/>
        <v>60.4</v>
      </c>
      <c r="K5703" s="8">
        <f t="shared" si="450"/>
        <v>25.468038455051442</v>
      </c>
    </row>
    <row r="5704" spans="1:11" x14ac:dyDescent="0.25">
      <c r="A5704" s="1">
        <v>2</v>
      </c>
      <c r="B5704" s="1" t="str">
        <f t="shared" si="446"/>
        <v> Burkina Faso</v>
      </c>
      <c r="C5704" s="1" t="str">
        <f t="shared" si="447"/>
        <v>África</v>
      </c>
      <c r="D5704" s="2">
        <v>76026003</v>
      </c>
      <c r="E5704" s="2" t="s">
        <v>7</v>
      </c>
      <c r="F5704" s="7">
        <v>162</v>
      </c>
      <c r="G5704" s="7">
        <f t="shared" si="448"/>
        <v>1.62</v>
      </c>
      <c r="H5704" s="7">
        <v>62.7</v>
      </c>
      <c r="I5704" s="7" t="s">
        <v>8</v>
      </c>
      <c r="J5704" s="7">
        <f t="shared" si="449"/>
        <v>62.7</v>
      </c>
      <c r="K5704" s="8">
        <f t="shared" si="450"/>
        <v>23.891175125743022</v>
      </c>
    </row>
    <row r="5705" spans="1:11" x14ac:dyDescent="0.25">
      <c r="A5705" s="1">
        <v>58</v>
      </c>
      <c r="B5705" s="1" t="str">
        <f t="shared" si="446"/>
        <v> Guyana</v>
      </c>
      <c r="C5705" s="1" t="str">
        <f t="shared" si="447"/>
        <v>Sudamérica</v>
      </c>
      <c r="D5705" s="2">
        <v>63555120</v>
      </c>
      <c r="E5705" s="2" t="s">
        <v>5</v>
      </c>
      <c r="F5705" s="7">
        <v>171</v>
      </c>
      <c r="G5705" s="7">
        <f t="shared" si="448"/>
        <v>1.71</v>
      </c>
      <c r="H5705" s="7">
        <v>149.9</v>
      </c>
      <c r="I5705" s="7" t="s">
        <v>6</v>
      </c>
      <c r="J5705" s="7">
        <f t="shared" si="449"/>
        <v>67.993496263000011</v>
      </c>
      <c r="K5705" s="8">
        <f t="shared" si="450"/>
        <v>23.252794454020048</v>
      </c>
    </row>
    <row r="5706" spans="1:11" x14ac:dyDescent="0.25">
      <c r="A5706" s="1">
        <v>22</v>
      </c>
      <c r="B5706" s="1" t="str">
        <f t="shared" si="446"/>
        <v> Indonesia</v>
      </c>
      <c r="C5706" s="1" t="str">
        <f t="shared" si="447"/>
        <v>Asia</v>
      </c>
      <c r="D5706" s="2">
        <v>89493872</v>
      </c>
      <c r="E5706" s="2" t="s">
        <v>7</v>
      </c>
      <c r="F5706" s="7">
        <v>130</v>
      </c>
      <c r="G5706" s="7">
        <f t="shared" si="448"/>
        <v>1.3</v>
      </c>
      <c r="H5706" s="7">
        <v>83.1</v>
      </c>
      <c r="I5706" s="7" t="s">
        <v>6</v>
      </c>
      <c r="J5706" s="7">
        <f t="shared" si="449"/>
        <v>37.693525946999998</v>
      </c>
      <c r="K5706" s="8">
        <f t="shared" si="450"/>
        <v>22.303861507100589</v>
      </c>
    </row>
    <row r="5707" spans="1:11" x14ac:dyDescent="0.25">
      <c r="A5707" s="1">
        <v>62</v>
      </c>
      <c r="B5707" s="1" t="str">
        <f t="shared" si="446"/>
        <v> Bahamas</v>
      </c>
      <c r="C5707" s="1" t="str">
        <f t="shared" si="447"/>
        <v>Centroamérica</v>
      </c>
      <c r="D5707" s="2">
        <v>49406813</v>
      </c>
      <c r="E5707" s="2" t="s">
        <v>7</v>
      </c>
      <c r="F5707" s="7">
        <v>183</v>
      </c>
      <c r="G5707" s="7">
        <f t="shared" si="448"/>
        <v>1.83</v>
      </c>
      <c r="H5707" s="7">
        <v>232.1</v>
      </c>
      <c r="I5707" s="7" t="s">
        <v>6</v>
      </c>
      <c r="J5707" s="7">
        <f t="shared" si="449"/>
        <v>105.278789077</v>
      </c>
      <c r="K5707" s="8">
        <f t="shared" si="450"/>
        <v>31.436826742213857</v>
      </c>
    </row>
    <row r="5708" spans="1:11" x14ac:dyDescent="0.25">
      <c r="A5708" s="1">
        <v>60</v>
      </c>
      <c r="B5708" s="1" t="str">
        <f t="shared" si="446"/>
        <v> Nicaragua</v>
      </c>
      <c r="C5708" s="1" t="str">
        <f t="shared" si="447"/>
        <v>Centroamérica</v>
      </c>
      <c r="D5708" s="2">
        <v>68394639</v>
      </c>
      <c r="E5708" s="2" t="s">
        <v>5</v>
      </c>
      <c r="F5708" s="7">
        <v>168</v>
      </c>
      <c r="G5708" s="7">
        <f t="shared" si="448"/>
        <v>1.68</v>
      </c>
      <c r="H5708" s="7">
        <v>77.8</v>
      </c>
      <c r="I5708" s="7" t="s">
        <v>8</v>
      </c>
      <c r="J5708" s="7">
        <f t="shared" si="449"/>
        <v>77.8</v>
      </c>
      <c r="K5708" s="8">
        <f t="shared" si="450"/>
        <v>27.565192743764175</v>
      </c>
    </row>
    <row r="5709" spans="1:11" x14ac:dyDescent="0.25">
      <c r="A5709" s="1">
        <v>8</v>
      </c>
      <c r="B5709" s="1" t="str">
        <f t="shared" si="446"/>
        <v> Paraguay</v>
      </c>
      <c r="C5709" s="1" t="str">
        <f t="shared" si="447"/>
        <v>Sudamérica</v>
      </c>
      <c r="D5709" s="2">
        <v>96275986</v>
      </c>
      <c r="E5709" s="2" t="s">
        <v>7</v>
      </c>
      <c r="F5709" s="7">
        <v>163</v>
      </c>
      <c r="G5709" s="7">
        <f t="shared" si="448"/>
        <v>1.63</v>
      </c>
      <c r="H5709" s="7">
        <v>155</v>
      </c>
      <c r="I5709" s="7" t="s">
        <v>6</v>
      </c>
      <c r="J5709" s="7">
        <f t="shared" si="449"/>
        <v>70.306817350000003</v>
      </c>
      <c r="K5709" s="8">
        <f t="shared" si="450"/>
        <v>26.461973484135651</v>
      </c>
    </row>
    <row r="5710" spans="1:11" x14ac:dyDescent="0.25">
      <c r="A5710" s="1">
        <v>54</v>
      </c>
      <c r="B5710" s="1" t="str">
        <f t="shared" si="446"/>
        <v> Bolivia</v>
      </c>
      <c r="C5710" s="1" t="str">
        <f t="shared" si="447"/>
        <v>Sudamérica</v>
      </c>
      <c r="D5710" s="2">
        <v>30659856</v>
      </c>
      <c r="E5710" s="2" t="s">
        <v>5</v>
      </c>
      <c r="F5710" s="7">
        <v>186</v>
      </c>
      <c r="G5710" s="7">
        <f t="shared" si="448"/>
        <v>1.86</v>
      </c>
      <c r="H5710" s="7">
        <v>91.6</v>
      </c>
      <c r="I5710" s="7" t="s">
        <v>8</v>
      </c>
      <c r="J5710" s="7">
        <f t="shared" si="449"/>
        <v>91.6</v>
      </c>
      <c r="K5710" s="8">
        <f t="shared" si="450"/>
        <v>26.477049369869345</v>
      </c>
    </row>
    <row r="5711" spans="1:11" x14ac:dyDescent="0.25">
      <c r="A5711" s="1">
        <v>64</v>
      </c>
      <c r="B5711" s="1" t="str">
        <f t="shared" si="446"/>
        <v> Kiribati</v>
      </c>
      <c r="C5711" s="1" t="str">
        <f t="shared" si="447"/>
        <v>Oceanía</v>
      </c>
      <c r="D5711" s="2">
        <v>16295855</v>
      </c>
      <c r="E5711" s="2" t="s">
        <v>7</v>
      </c>
      <c r="F5711" s="7">
        <v>178</v>
      </c>
      <c r="G5711" s="7">
        <f t="shared" si="448"/>
        <v>1.78</v>
      </c>
      <c r="H5711" s="7">
        <v>89.4</v>
      </c>
      <c r="I5711" s="7" t="s">
        <v>8</v>
      </c>
      <c r="J5711" s="7">
        <f t="shared" si="449"/>
        <v>89.4</v>
      </c>
      <c r="K5711" s="8">
        <f t="shared" si="450"/>
        <v>28.216134326473931</v>
      </c>
    </row>
    <row r="5712" spans="1:11" x14ac:dyDescent="0.25">
      <c r="A5712" s="1">
        <v>16</v>
      </c>
      <c r="B5712" s="1" t="str">
        <f t="shared" si="446"/>
        <v> Vietnam</v>
      </c>
      <c r="C5712" s="1" t="str">
        <f t="shared" si="447"/>
        <v>Asia</v>
      </c>
      <c r="D5712" s="2">
        <v>39104043</v>
      </c>
      <c r="E5712" s="2" t="s">
        <v>5</v>
      </c>
      <c r="F5712" s="7">
        <v>176</v>
      </c>
      <c r="G5712" s="7">
        <f t="shared" si="448"/>
        <v>1.76</v>
      </c>
      <c r="H5712" s="7">
        <v>162.5</v>
      </c>
      <c r="I5712" s="7" t="s">
        <v>6</v>
      </c>
      <c r="J5712" s="7">
        <f t="shared" si="449"/>
        <v>73.708760124999998</v>
      </c>
      <c r="K5712" s="8">
        <f t="shared" si="450"/>
        <v>23.795441672585227</v>
      </c>
    </row>
    <row r="5713" spans="1:11" x14ac:dyDescent="0.25">
      <c r="A5713" s="1">
        <v>39</v>
      </c>
      <c r="B5713" s="1" t="str">
        <f t="shared" si="446"/>
        <v> Portugal</v>
      </c>
      <c r="C5713" s="1" t="str">
        <f t="shared" si="447"/>
        <v>Europa</v>
      </c>
      <c r="D5713" s="2">
        <v>67960093</v>
      </c>
      <c r="E5713" s="2" t="s">
        <v>7</v>
      </c>
      <c r="F5713" s="7">
        <v>160</v>
      </c>
      <c r="G5713" s="7">
        <f t="shared" si="448"/>
        <v>1.6</v>
      </c>
      <c r="H5713" s="7">
        <v>150.4</v>
      </c>
      <c r="I5713" s="7" t="s">
        <v>6</v>
      </c>
      <c r="J5713" s="7">
        <f t="shared" si="449"/>
        <v>68.220292448000009</v>
      </c>
      <c r="K5713" s="8">
        <f t="shared" si="450"/>
        <v>26.6485517375</v>
      </c>
    </row>
    <row r="5714" spans="1:11" x14ac:dyDescent="0.25">
      <c r="A5714" s="1">
        <v>21</v>
      </c>
      <c r="B5714" s="1" t="str">
        <f t="shared" si="446"/>
        <v> Guinea</v>
      </c>
      <c r="C5714" s="1" t="str">
        <f t="shared" si="447"/>
        <v>África</v>
      </c>
      <c r="D5714" s="2">
        <v>32580027</v>
      </c>
      <c r="E5714" s="2" t="s">
        <v>7</v>
      </c>
      <c r="F5714" s="7">
        <v>154</v>
      </c>
      <c r="G5714" s="7">
        <f t="shared" si="448"/>
        <v>1.54</v>
      </c>
      <c r="H5714" s="7">
        <v>139.6</v>
      </c>
      <c r="I5714" s="7" t="s">
        <v>6</v>
      </c>
      <c r="J5714" s="7">
        <f t="shared" si="449"/>
        <v>63.321494852000001</v>
      </c>
      <c r="K5714" s="8">
        <f t="shared" si="450"/>
        <v>26.699905064935066</v>
      </c>
    </row>
    <row r="5715" spans="1:11" x14ac:dyDescent="0.25">
      <c r="A5715" s="1">
        <v>31</v>
      </c>
      <c r="B5715" s="1" t="str">
        <f t="shared" si="446"/>
        <v> Gambia</v>
      </c>
      <c r="C5715" s="1" t="str">
        <f t="shared" si="447"/>
        <v>África</v>
      </c>
      <c r="D5715" s="2">
        <v>72971055</v>
      </c>
      <c r="E5715" s="2" t="s">
        <v>5</v>
      </c>
      <c r="F5715" s="7">
        <v>169</v>
      </c>
      <c r="G5715" s="7">
        <f t="shared" si="448"/>
        <v>1.69</v>
      </c>
      <c r="H5715" s="7">
        <v>61.4</v>
      </c>
      <c r="I5715" s="7" t="s">
        <v>8</v>
      </c>
      <c r="J5715" s="7">
        <f t="shared" si="449"/>
        <v>61.4</v>
      </c>
      <c r="K5715" s="8">
        <f t="shared" si="450"/>
        <v>21.497846714050631</v>
      </c>
    </row>
    <row r="5716" spans="1:11" x14ac:dyDescent="0.25">
      <c r="A5716" s="1">
        <v>46</v>
      </c>
      <c r="B5716" s="1" t="str">
        <f t="shared" si="446"/>
        <v> Australia</v>
      </c>
      <c r="C5716" s="1" t="str">
        <f t="shared" si="447"/>
        <v>Oceanía</v>
      </c>
      <c r="D5716" s="2">
        <v>79977879</v>
      </c>
      <c r="E5716" s="2" t="s">
        <v>7</v>
      </c>
      <c r="F5716" s="7">
        <v>181</v>
      </c>
      <c r="G5716" s="7">
        <f t="shared" si="448"/>
        <v>1.81</v>
      </c>
      <c r="H5716" s="7">
        <v>201.5</v>
      </c>
      <c r="I5716" s="7" t="s">
        <v>6</v>
      </c>
      <c r="J5716" s="7">
        <f t="shared" si="449"/>
        <v>91.398862555000008</v>
      </c>
      <c r="K5716" s="8">
        <f t="shared" si="450"/>
        <v>27.898679086413726</v>
      </c>
    </row>
    <row r="5717" spans="1:11" x14ac:dyDescent="0.25">
      <c r="A5717" s="1">
        <v>61</v>
      </c>
      <c r="B5717" s="1" t="str">
        <f t="shared" si="446"/>
        <v> Jamaica</v>
      </c>
      <c r="C5717" s="1" t="str">
        <f t="shared" si="447"/>
        <v>Centroamérica</v>
      </c>
      <c r="D5717" s="2">
        <v>83847525</v>
      </c>
      <c r="E5717" s="2" t="s">
        <v>5</v>
      </c>
      <c r="F5717" s="7">
        <v>178</v>
      </c>
      <c r="G5717" s="7">
        <f t="shared" si="448"/>
        <v>1.78</v>
      </c>
      <c r="H5717" s="7">
        <v>187.8</v>
      </c>
      <c r="I5717" s="7" t="s">
        <v>6</v>
      </c>
      <c r="J5717" s="7">
        <f t="shared" si="449"/>
        <v>85.184647086000012</v>
      </c>
      <c r="K5717" s="8">
        <f t="shared" si="450"/>
        <v>26.885698486933471</v>
      </c>
    </row>
    <row r="5718" spans="1:11" x14ac:dyDescent="0.25">
      <c r="A5718" s="1">
        <v>62</v>
      </c>
      <c r="B5718" s="1" t="str">
        <f t="shared" si="446"/>
        <v> Bahamas</v>
      </c>
      <c r="C5718" s="1" t="str">
        <f t="shared" si="447"/>
        <v>Centroamérica</v>
      </c>
      <c r="D5718" s="2">
        <v>74546814</v>
      </c>
      <c r="E5718" s="2" t="s">
        <v>5</v>
      </c>
      <c r="F5718" s="7">
        <v>174</v>
      </c>
      <c r="G5718" s="7">
        <f t="shared" si="448"/>
        <v>1.74</v>
      </c>
      <c r="H5718" s="7">
        <v>99.6</v>
      </c>
      <c r="I5718" s="7" t="s">
        <v>8</v>
      </c>
      <c r="J5718" s="7">
        <f t="shared" si="449"/>
        <v>99.6</v>
      </c>
      <c r="K5718" s="8">
        <f t="shared" si="450"/>
        <v>32.897344431232654</v>
      </c>
    </row>
    <row r="5719" spans="1:11" x14ac:dyDescent="0.25">
      <c r="A5719" s="1">
        <v>25</v>
      </c>
      <c r="B5719" s="1" t="str">
        <f t="shared" si="446"/>
        <v> Zambia</v>
      </c>
      <c r="C5719" s="1" t="str">
        <f t="shared" si="447"/>
        <v>África</v>
      </c>
      <c r="D5719" s="2">
        <v>86176075</v>
      </c>
      <c r="E5719" s="2" t="s">
        <v>7</v>
      </c>
      <c r="F5719" s="7">
        <v>151</v>
      </c>
      <c r="G5719" s="7">
        <f t="shared" si="448"/>
        <v>1.51</v>
      </c>
      <c r="H5719" s="7">
        <v>61.5</v>
      </c>
      <c r="I5719" s="7" t="s">
        <v>8</v>
      </c>
      <c r="J5719" s="7">
        <f t="shared" si="449"/>
        <v>61.5</v>
      </c>
      <c r="K5719" s="8">
        <f t="shared" si="450"/>
        <v>26.97250120608745</v>
      </c>
    </row>
    <row r="5720" spans="1:11" x14ac:dyDescent="0.25">
      <c r="A5720" s="1">
        <v>28</v>
      </c>
      <c r="B5720" s="1" t="str">
        <f t="shared" si="446"/>
        <v> Austria</v>
      </c>
      <c r="C5720" s="1" t="str">
        <f t="shared" si="447"/>
        <v>Europa</v>
      </c>
      <c r="D5720" s="2">
        <v>13818297</v>
      </c>
      <c r="E5720" s="2" t="s">
        <v>5</v>
      </c>
      <c r="F5720" s="7">
        <v>171</v>
      </c>
      <c r="G5720" s="7">
        <f t="shared" si="448"/>
        <v>1.71</v>
      </c>
      <c r="H5720" s="7">
        <v>77.099999999999994</v>
      </c>
      <c r="I5720" s="7" t="s">
        <v>8</v>
      </c>
      <c r="J5720" s="7">
        <f t="shared" si="449"/>
        <v>77.099999999999994</v>
      </c>
      <c r="K5720" s="8">
        <f t="shared" si="450"/>
        <v>26.367087308915565</v>
      </c>
    </row>
    <row r="5721" spans="1:11" x14ac:dyDescent="0.25">
      <c r="A5721" s="1">
        <v>59</v>
      </c>
      <c r="B5721" s="1" t="str">
        <f t="shared" si="446"/>
        <v> Ecuador</v>
      </c>
      <c r="C5721" s="1" t="str">
        <f t="shared" si="447"/>
        <v>Sudamérica</v>
      </c>
      <c r="D5721" s="2">
        <v>41207404</v>
      </c>
      <c r="E5721" s="2" t="s">
        <v>5</v>
      </c>
      <c r="F5721" s="7">
        <v>147</v>
      </c>
      <c r="G5721" s="7">
        <f t="shared" si="448"/>
        <v>1.47</v>
      </c>
      <c r="H5721" s="7">
        <v>50.5</v>
      </c>
      <c r="I5721" s="7" t="s">
        <v>8</v>
      </c>
      <c r="J5721" s="7">
        <f t="shared" si="449"/>
        <v>50.5</v>
      </c>
      <c r="K5721" s="8">
        <f t="shared" si="450"/>
        <v>23.369892174556899</v>
      </c>
    </row>
    <row r="5722" spans="1:11" x14ac:dyDescent="0.25">
      <c r="A5722" s="1">
        <v>39</v>
      </c>
      <c r="B5722" s="1" t="str">
        <f t="shared" si="446"/>
        <v> Portugal</v>
      </c>
      <c r="C5722" s="1" t="str">
        <f t="shared" si="447"/>
        <v>Europa</v>
      </c>
      <c r="D5722" s="2">
        <v>66665473</v>
      </c>
      <c r="E5722" s="2" t="s">
        <v>7</v>
      </c>
      <c r="F5722" s="7">
        <v>155</v>
      </c>
      <c r="G5722" s="7">
        <f t="shared" si="448"/>
        <v>1.55</v>
      </c>
      <c r="H5722" s="7">
        <v>63</v>
      </c>
      <c r="I5722" s="7" t="s">
        <v>8</v>
      </c>
      <c r="J5722" s="7">
        <f t="shared" si="449"/>
        <v>63</v>
      </c>
      <c r="K5722" s="8">
        <f t="shared" si="450"/>
        <v>26.22268470343392</v>
      </c>
    </row>
    <row r="5723" spans="1:11" x14ac:dyDescent="0.25">
      <c r="A5723" s="1">
        <v>55</v>
      </c>
      <c r="B5723" s="1" t="str">
        <f t="shared" si="446"/>
        <v> Honduras</v>
      </c>
      <c r="C5723" s="1" t="str">
        <f t="shared" si="447"/>
        <v>Centroamérica</v>
      </c>
      <c r="D5723" s="2">
        <v>54728693</v>
      </c>
      <c r="E5723" s="2" t="s">
        <v>7</v>
      </c>
      <c r="F5723" s="7">
        <v>159</v>
      </c>
      <c r="G5723" s="7">
        <f t="shared" si="448"/>
        <v>1.59</v>
      </c>
      <c r="H5723" s="7">
        <v>163.80000000000001</v>
      </c>
      <c r="I5723" s="7" t="s">
        <v>6</v>
      </c>
      <c r="J5723" s="7">
        <f t="shared" si="449"/>
        <v>74.298430206000006</v>
      </c>
      <c r="K5723" s="8">
        <f t="shared" si="450"/>
        <v>29.389039280882876</v>
      </c>
    </row>
    <row r="5724" spans="1:11" x14ac:dyDescent="0.25">
      <c r="A5724" s="1">
        <v>14</v>
      </c>
      <c r="B5724" s="1" t="str">
        <f t="shared" si="446"/>
        <v> Madagascar</v>
      </c>
      <c r="C5724" s="1" t="str">
        <f t="shared" si="447"/>
        <v>África</v>
      </c>
      <c r="D5724" s="2">
        <v>14680996</v>
      </c>
      <c r="E5724" s="2" t="s">
        <v>5</v>
      </c>
      <c r="F5724" s="7">
        <v>171</v>
      </c>
      <c r="G5724" s="7">
        <f t="shared" si="448"/>
        <v>1.71</v>
      </c>
      <c r="H5724" s="7">
        <v>150.6</v>
      </c>
      <c r="I5724" s="7" t="s">
        <v>6</v>
      </c>
      <c r="J5724" s="7">
        <f t="shared" si="449"/>
        <v>68.311010921999994</v>
      </c>
      <c r="K5724" s="8">
        <f t="shared" si="450"/>
        <v>23.361379885092848</v>
      </c>
    </row>
    <row r="5725" spans="1:11" x14ac:dyDescent="0.25">
      <c r="A5725" s="1">
        <v>61</v>
      </c>
      <c r="B5725" s="1" t="str">
        <f t="shared" si="446"/>
        <v> Jamaica</v>
      </c>
      <c r="C5725" s="1" t="str">
        <f t="shared" si="447"/>
        <v>Centroamérica</v>
      </c>
      <c r="D5725" s="2">
        <v>59870517</v>
      </c>
      <c r="E5725" s="2" t="s">
        <v>5</v>
      </c>
      <c r="F5725" s="7">
        <v>173</v>
      </c>
      <c r="G5725" s="7">
        <f t="shared" si="448"/>
        <v>1.73</v>
      </c>
      <c r="H5725" s="7">
        <v>77</v>
      </c>
      <c r="I5725" s="7" t="s">
        <v>8</v>
      </c>
      <c r="J5725" s="7">
        <f t="shared" si="449"/>
        <v>77</v>
      </c>
      <c r="K5725" s="8">
        <f t="shared" si="450"/>
        <v>25.727555214006482</v>
      </c>
    </row>
    <row r="5726" spans="1:11" x14ac:dyDescent="0.25">
      <c r="A5726" s="1">
        <v>45</v>
      </c>
      <c r="B5726" s="1" t="str">
        <f t="shared" si="446"/>
        <v> Cuba</v>
      </c>
      <c r="C5726" s="1" t="str">
        <f t="shared" si="447"/>
        <v>Centroamérica</v>
      </c>
      <c r="D5726" s="2">
        <v>64222226</v>
      </c>
      <c r="E5726" s="2" t="s">
        <v>7</v>
      </c>
      <c r="F5726" s="7">
        <v>172</v>
      </c>
      <c r="G5726" s="7">
        <f t="shared" si="448"/>
        <v>1.72</v>
      </c>
      <c r="H5726" s="7">
        <v>80.2</v>
      </c>
      <c r="I5726" s="7" t="s">
        <v>8</v>
      </c>
      <c r="J5726" s="7">
        <f t="shared" si="449"/>
        <v>80.2</v>
      </c>
      <c r="K5726" s="8">
        <f t="shared" si="450"/>
        <v>27.109248242293134</v>
      </c>
    </row>
    <row r="5727" spans="1:11" x14ac:dyDescent="0.25">
      <c r="A5727" s="1">
        <v>15</v>
      </c>
      <c r="B5727" s="1" t="str">
        <f t="shared" si="446"/>
        <v> Burundi</v>
      </c>
      <c r="C5727" s="1" t="str">
        <f t="shared" si="447"/>
        <v>África</v>
      </c>
      <c r="D5727" s="2">
        <v>24223021</v>
      </c>
      <c r="E5727" s="2" t="s">
        <v>5</v>
      </c>
      <c r="F5727" s="7">
        <v>155</v>
      </c>
      <c r="G5727" s="7">
        <f t="shared" si="448"/>
        <v>1.55</v>
      </c>
      <c r="H5727" s="7">
        <v>51.9</v>
      </c>
      <c r="I5727" s="7" t="s">
        <v>8</v>
      </c>
      <c r="J5727" s="7">
        <f t="shared" si="449"/>
        <v>51.9</v>
      </c>
      <c r="K5727" s="8">
        <f t="shared" si="450"/>
        <v>21.602497398543182</v>
      </c>
    </row>
    <row r="5728" spans="1:11" x14ac:dyDescent="0.25">
      <c r="A5728" s="1">
        <v>3</v>
      </c>
      <c r="B5728" s="1" t="str">
        <f t="shared" si="446"/>
        <v> Uganda</v>
      </c>
      <c r="C5728" s="1" t="str">
        <f t="shared" si="447"/>
        <v>África</v>
      </c>
      <c r="D5728" s="2">
        <v>34927366</v>
      </c>
      <c r="E5728" s="2" t="s">
        <v>5</v>
      </c>
      <c r="F5728" s="7">
        <v>167</v>
      </c>
      <c r="G5728" s="7">
        <f t="shared" si="448"/>
        <v>1.67</v>
      </c>
      <c r="H5728" s="7">
        <v>63.2</v>
      </c>
      <c r="I5728" s="7" t="s">
        <v>8</v>
      </c>
      <c r="J5728" s="7">
        <f t="shared" si="449"/>
        <v>63.2</v>
      </c>
      <c r="K5728" s="8">
        <f t="shared" si="450"/>
        <v>22.661264297751803</v>
      </c>
    </row>
    <row r="5729" spans="1:11" x14ac:dyDescent="0.25">
      <c r="A5729" s="1">
        <v>49</v>
      </c>
      <c r="B5729" s="1" t="str">
        <f t="shared" si="446"/>
        <v> Uruguay</v>
      </c>
      <c r="C5729" s="1" t="str">
        <f t="shared" si="447"/>
        <v>Sudamérica</v>
      </c>
      <c r="D5729" s="2">
        <v>28029459</v>
      </c>
      <c r="E5729" s="2" t="s">
        <v>5</v>
      </c>
      <c r="F5729" s="7">
        <v>194</v>
      </c>
      <c r="G5729" s="7">
        <f t="shared" si="448"/>
        <v>1.94</v>
      </c>
      <c r="H5729" s="7">
        <v>88.5</v>
      </c>
      <c r="I5729" s="7" t="s">
        <v>8</v>
      </c>
      <c r="J5729" s="7">
        <f t="shared" si="449"/>
        <v>88.5</v>
      </c>
      <c r="K5729" s="8">
        <f t="shared" si="450"/>
        <v>23.514719948985014</v>
      </c>
    </row>
    <row r="5730" spans="1:11" x14ac:dyDescent="0.25">
      <c r="A5730" s="1">
        <v>31</v>
      </c>
      <c r="B5730" s="1" t="str">
        <f t="shared" si="446"/>
        <v> Gambia</v>
      </c>
      <c r="C5730" s="1" t="str">
        <f t="shared" si="447"/>
        <v>África</v>
      </c>
      <c r="D5730" s="2">
        <v>61052574</v>
      </c>
      <c r="E5730" s="2" t="s">
        <v>7</v>
      </c>
      <c r="F5730" s="7">
        <v>151</v>
      </c>
      <c r="G5730" s="7">
        <f t="shared" si="448"/>
        <v>1.51</v>
      </c>
      <c r="H5730" s="7">
        <v>139.80000000000001</v>
      </c>
      <c r="I5730" s="7" t="s">
        <v>6</v>
      </c>
      <c r="J5730" s="7">
        <f t="shared" si="449"/>
        <v>63.412213326000007</v>
      </c>
      <c r="K5730" s="8">
        <f t="shared" si="450"/>
        <v>27.811154478312357</v>
      </c>
    </row>
    <row r="5731" spans="1:11" x14ac:dyDescent="0.25">
      <c r="A5731" s="1">
        <v>60</v>
      </c>
      <c r="B5731" s="1" t="str">
        <f t="shared" si="446"/>
        <v> Nicaragua</v>
      </c>
      <c r="C5731" s="1" t="str">
        <f t="shared" si="447"/>
        <v>Centroamérica</v>
      </c>
      <c r="D5731" s="2">
        <v>91119152</v>
      </c>
      <c r="E5731" s="2" t="s">
        <v>7</v>
      </c>
      <c r="F5731" s="7">
        <v>170</v>
      </c>
      <c r="G5731" s="7">
        <f t="shared" si="448"/>
        <v>1.7</v>
      </c>
      <c r="H5731" s="7">
        <v>155.19999999999999</v>
      </c>
      <c r="I5731" s="7" t="s">
        <v>6</v>
      </c>
      <c r="J5731" s="7">
        <f t="shared" si="449"/>
        <v>70.397535824000002</v>
      </c>
      <c r="K5731" s="8">
        <f t="shared" si="450"/>
        <v>24.359008935640141</v>
      </c>
    </row>
    <row r="5732" spans="1:11" x14ac:dyDescent="0.25">
      <c r="A5732" s="1">
        <v>37</v>
      </c>
      <c r="B5732" s="1" t="str">
        <f t="shared" si="446"/>
        <v> Albania</v>
      </c>
      <c r="C5732" s="1" t="str">
        <f t="shared" si="447"/>
        <v>Europa</v>
      </c>
      <c r="D5732" s="2">
        <v>37138718</v>
      </c>
      <c r="E5732" s="2" t="s">
        <v>5</v>
      </c>
      <c r="F5732" s="7">
        <v>179</v>
      </c>
      <c r="G5732" s="7">
        <f t="shared" si="448"/>
        <v>1.79</v>
      </c>
      <c r="H5732" s="7">
        <v>179</v>
      </c>
      <c r="I5732" s="7" t="s">
        <v>6</v>
      </c>
      <c r="J5732" s="7">
        <f t="shared" si="449"/>
        <v>81.193034230000009</v>
      </c>
      <c r="K5732" s="8">
        <f t="shared" si="450"/>
        <v>25.34035586592179</v>
      </c>
    </row>
    <row r="5733" spans="1:11" x14ac:dyDescent="0.25">
      <c r="A5733" s="1">
        <v>9</v>
      </c>
      <c r="B5733" s="1" t="str">
        <f t="shared" si="446"/>
        <v> Seychelles</v>
      </c>
      <c r="C5733" s="1" t="str">
        <f t="shared" si="447"/>
        <v>Medio Oriente</v>
      </c>
      <c r="D5733" s="2">
        <v>43046689</v>
      </c>
      <c r="E5733" s="2" t="s">
        <v>5</v>
      </c>
      <c r="F5733" s="7">
        <v>190</v>
      </c>
      <c r="G5733" s="7">
        <f t="shared" si="448"/>
        <v>1.9</v>
      </c>
      <c r="H5733" s="7">
        <v>218.7</v>
      </c>
      <c r="I5733" s="7" t="s">
        <v>6</v>
      </c>
      <c r="J5733" s="7">
        <f t="shared" si="449"/>
        <v>99.200651319000002</v>
      </c>
      <c r="K5733" s="8">
        <f t="shared" si="450"/>
        <v>27.479404797506927</v>
      </c>
    </row>
    <row r="5734" spans="1:11" x14ac:dyDescent="0.25">
      <c r="A5734" s="1">
        <v>38</v>
      </c>
      <c r="B5734" s="1" t="str">
        <f t="shared" si="446"/>
        <v> Namibia</v>
      </c>
      <c r="C5734" s="1" t="str">
        <f t="shared" si="447"/>
        <v>África</v>
      </c>
      <c r="D5734" s="2">
        <v>28252745</v>
      </c>
      <c r="E5734" s="2" t="s">
        <v>5</v>
      </c>
      <c r="F5734" s="7">
        <v>169</v>
      </c>
      <c r="G5734" s="7">
        <f t="shared" si="448"/>
        <v>1.69</v>
      </c>
      <c r="H5734" s="7">
        <v>59.1</v>
      </c>
      <c r="I5734" s="7" t="s">
        <v>8</v>
      </c>
      <c r="J5734" s="7">
        <f t="shared" si="449"/>
        <v>59.1</v>
      </c>
      <c r="K5734" s="8">
        <f t="shared" si="450"/>
        <v>20.692552781765347</v>
      </c>
    </row>
    <row r="5735" spans="1:11" x14ac:dyDescent="0.25">
      <c r="A5735" s="1">
        <v>60</v>
      </c>
      <c r="B5735" s="1" t="str">
        <f t="shared" si="446"/>
        <v> Nicaragua</v>
      </c>
      <c r="C5735" s="1" t="str">
        <f t="shared" si="447"/>
        <v>Centroamérica</v>
      </c>
      <c r="D5735" s="2">
        <v>65262846</v>
      </c>
      <c r="E5735" s="2" t="s">
        <v>7</v>
      </c>
      <c r="F5735" s="7">
        <v>136</v>
      </c>
      <c r="G5735" s="7">
        <f t="shared" si="448"/>
        <v>1.36</v>
      </c>
      <c r="H5735" s="7">
        <v>52</v>
      </c>
      <c r="I5735" s="7" t="s">
        <v>8</v>
      </c>
      <c r="J5735" s="7">
        <f t="shared" si="449"/>
        <v>52</v>
      </c>
      <c r="K5735" s="8">
        <f t="shared" si="450"/>
        <v>28.114186851211066</v>
      </c>
    </row>
    <row r="5736" spans="1:11" x14ac:dyDescent="0.25">
      <c r="A5736" s="1">
        <v>66</v>
      </c>
      <c r="B5736" s="1" t="str">
        <f t="shared" si="446"/>
        <v> Tonga</v>
      </c>
      <c r="C5736" s="1" t="str">
        <f t="shared" si="447"/>
        <v>Oceanía</v>
      </c>
      <c r="D5736" s="2">
        <v>62975450</v>
      </c>
      <c r="E5736" s="2" t="s">
        <v>5</v>
      </c>
      <c r="F5736" s="7">
        <v>157</v>
      </c>
      <c r="G5736" s="7">
        <f t="shared" si="448"/>
        <v>1.57</v>
      </c>
      <c r="H5736" s="7">
        <v>82.1</v>
      </c>
      <c r="I5736" s="7" t="s">
        <v>8</v>
      </c>
      <c r="J5736" s="7">
        <f t="shared" si="449"/>
        <v>82.1</v>
      </c>
      <c r="K5736" s="8">
        <f t="shared" si="450"/>
        <v>33.307639255142192</v>
      </c>
    </row>
    <row r="5737" spans="1:11" x14ac:dyDescent="0.25">
      <c r="A5737" s="1">
        <v>35</v>
      </c>
      <c r="B5737" s="1" t="str">
        <f t="shared" si="446"/>
        <v> Cabo Verde</v>
      </c>
      <c r="C5737" s="1" t="str">
        <f t="shared" si="447"/>
        <v>África</v>
      </c>
      <c r="D5737" s="2">
        <v>58557132</v>
      </c>
      <c r="E5737" s="2" t="s">
        <v>5</v>
      </c>
      <c r="F5737" s="7">
        <v>178</v>
      </c>
      <c r="G5737" s="7">
        <f t="shared" si="448"/>
        <v>1.78</v>
      </c>
      <c r="H5737" s="7">
        <v>156.5</v>
      </c>
      <c r="I5737" s="7" t="s">
        <v>6</v>
      </c>
      <c r="J5737" s="7">
        <f t="shared" si="449"/>
        <v>70.98720590500001</v>
      </c>
      <c r="K5737" s="8">
        <f t="shared" si="450"/>
        <v>22.404748739111227</v>
      </c>
    </row>
    <row r="5738" spans="1:11" x14ac:dyDescent="0.25">
      <c r="A5738" s="1">
        <v>2</v>
      </c>
      <c r="B5738" s="1" t="str">
        <f t="shared" si="446"/>
        <v> Burkina Faso</v>
      </c>
      <c r="C5738" s="1" t="str">
        <f t="shared" si="447"/>
        <v>África</v>
      </c>
      <c r="D5738" s="2">
        <v>52558247</v>
      </c>
      <c r="E5738" s="2" t="s">
        <v>7</v>
      </c>
      <c r="F5738" s="7">
        <v>145</v>
      </c>
      <c r="G5738" s="7">
        <f t="shared" si="448"/>
        <v>1.45</v>
      </c>
      <c r="H5738" s="7">
        <v>44.9</v>
      </c>
      <c r="I5738" s="7" t="s">
        <v>8</v>
      </c>
      <c r="J5738" s="7">
        <f t="shared" si="449"/>
        <v>44.9</v>
      </c>
      <c r="K5738" s="8">
        <f t="shared" si="450"/>
        <v>21.35552913198573</v>
      </c>
    </row>
    <row r="5739" spans="1:11" x14ac:dyDescent="0.25">
      <c r="A5739" s="1">
        <v>57</v>
      </c>
      <c r="B5739" s="1" t="str">
        <f t="shared" si="446"/>
        <v> Argentina</v>
      </c>
      <c r="C5739" s="1" t="str">
        <f t="shared" si="447"/>
        <v>Sudamérica</v>
      </c>
      <c r="D5739" s="2">
        <v>56802526</v>
      </c>
      <c r="E5739" s="2" t="s">
        <v>7</v>
      </c>
      <c r="F5739" s="7">
        <v>170</v>
      </c>
      <c r="G5739" s="7">
        <f t="shared" si="448"/>
        <v>1.7</v>
      </c>
      <c r="H5739" s="7">
        <v>89</v>
      </c>
      <c r="I5739" s="7" t="s">
        <v>8</v>
      </c>
      <c r="J5739" s="7">
        <f t="shared" si="449"/>
        <v>89</v>
      </c>
      <c r="K5739" s="8">
        <f t="shared" si="450"/>
        <v>30.795847750865054</v>
      </c>
    </row>
    <row r="5740" spans="1:11" x14ac:dyDescent="0.25">
      <c r="A5740" s="1">
        <v>53</v>
      </c>
      <c r="B5740" s="1" t="str">
        <f t="shared" si="446"/>
        <v> Georgia</v>
      </c>
      <c r="C5740" s="1" t="str">
        <f t="shared" si="447"/>
        <v>Medio Oriente</v>
      </c>
      <c r="D5740" s="2">
        <v>97627876</v>
      </c>
      <c r="E5740" s="2" t="s">
        <v>5</v>
      </c>
      <c r="F5740" s="7">
        <v>162</v>
      </c>
      <c r="G5740" s="7">
        <f t="shared" si="448"/>
        <v>1.62</v>
      </c>
      <c r="H5740" s="7">
        <v>145.9</v>
      </c>
      <c r="I5740" s="7" t="s">
        <v>6</v>
      </c>
      <c r="J5740" s="7">
        <f t="shared" si="449"/>
        <v>66.179126783000001</v>
      </c>
      <c r="K5740" s="8">
        <f t="shared" si="450"/>
        <v>25.216859770995271</v>
      </c>
    </row>
    <row r="5741" spans="1:11" x14ac:dyDescent="0.25">
      <c r="A5741" s="1">
        <v>3</v>
      </c>
      <c r="B5741" s="1" t="str">
        <f t="shared" si="446"/>
        <v> Uganda</v>
      </c>
      <c r="C5741" s="1" t="str">
        <f t="shared" si="447"/>
        <v>África</v>
      </c>
      <c r="D5741" s="2">
        <v>38766358</v>
      </c>
      <c r="E5741" s="2" t="s">
        <v>7</v>
      </c>
      <c r="F5741" s="7">
        <v>164</v>
      </c>
      <c r="G5741" s="7">
        <f t="shared" si="448"/>
        <v>1.64</v>
      </c>
      <c r="H5741" s="7">
        <v>115.7</v>
      </c>
      <c r="I5741" s="7" t="s">
        <v>6</v>
      </c>
      <c r="J5741" s="7">
        <f t="shared" si="449"/>
        <v>52.480637209000001</v>
      </c>
      <c r="K5741" s="8">
        <f t="shared" si="450"/>
        <v>19.512432037849496</v>
      </c>
    </row>
    <row r="5742" spans="1:11" x14ac:dyDescent="0.25">
      <c r="A5742" s="1">
        <v>65</v>
      </c>
      <c r="B5742" s="1" t="str">
        <f t="shared" si="446"/>
        <v> Kuwait</v>
      </c>
      <c r="C5742" s="1" t="str">
        <f t="shared" si="447"/>
        <v>Medio Oriente</v>
      </c>
      <c r="D5742" s="2">
        <v>76909376</v>
      </c>
      <c r="E5742" s="2" t="s">
        <v>5</v>
      </c>
      <c r="F5742" s="7">
        <v>182</v>
      </c>
      <c r="G5742" s="7">
        <f t="shared" si="448"/>
        <v>1.82</v>
      </c>
      <c r="H5742" s="7">
        <v>221.1</v>
      </c>
      <c r="I5742" s="7" t="s">
        <v>6</v>
      </c>
      <c r="J5742" s="7">
        <f t="shared" si="449"/>
        <v>100.28927300700001</v>
      </c>
      <c r="K5742" s="8">
        <f t="shared" si="450"/>
        <v>30.276920965765004</v>
      </c>
    </row>
    <row r="5743" spans="1:11" x14ac:dyDescent="0.25">
      <c r="A5743" s="1">
        <v>31</v>
      </c>
      <c r="B5743" s="1" t="str">
        <f t="shared" si="446"/>
        <v> Gambia</v>
      </c>
      <c r="C5743" s="1" t="str">
        <f t="shared" si="447"/>
        <v>África</v>
      </c>
      <c r="D5743" s="2">
        <v>54808359</v>
      </c>
      <c r="E5743" s="2" t="s">
        <v>5</v>
      </c>
      <c r="F5743" s="7">
        <v>192</v>
      </c>
      <c r="G5743" s="7">
        <f t="shared" si="448"/>
        <v>1.92</v>
      </c>
      <c r="H5743" s="7">
        <v>91</v>
      </c>
      <c r="I5743" s="7" t="s">
        <v>8</v>
      </c>
      <c r="J5743" s="7">
        <f t="shared" si="449"/>
        <v>91</v>
      </c>
      <c r="K5743" s="8">
        <f t="shared" si="450"/>
        <v>24.685329861111111</v>
      </c>
    </row>
    <row r="5744" spans="1:11" x14ac:dyDescent="0.25">
      <c r="A5744" s="1">
        <v>33</v>
      </c>
      <c r="B5744" s="1" t="str">
        <f t="shared" si="446"/>
        <v> Serbia</v>
      </c>
      <c r="C5744" s="1" t="str">
        <f t="shared" si="447"/>
        <v>Europa</v>
      </c>
      <c r="D5744" s="2">
        <v>98340336</v>
      </c>
      <c r="E5744" s="2" t="s">
        <v>5</v>
      </c>
      <c r="F5744" s="7">
        <v>187</v>
      </c>
      <c r="G5744" s="7">
        <f t="shared" si="448"/>
        <v>1.87</v>
      </c>
      <c r="H5744" s="7">
        <v>203.3</v>
      </c>
      <c r="I5744" s="7" t="s">
        <v>6</v>
      </c>
      <c r="J5744" s="7">
        <f t="shared" si="449"/>
        <v>92.215328821000014</v>
      </c>
      <c r="K5744" s="8">
        <f t="shared" si="450"/>
        <v>26.370593617489778</v>
      </c>
    </row>
    <row r="5745" spans="1:11" x14ac:dyDescent="0.25">
      <c r="A5745" s="1">
        <v>10</v>
      </c>
      <c r="B5745" s="1" t="str">
        <f t="shared" si="446"/>
        <v> Chile</v>
      </c>
      <c r="C5745" s="1" t="str">
        <f t="shared" si="447"/>
        <v>Sudamérica</v>
      </c>
      <c r="D5745" s="2">
        <v>66964650</v>
      </c>
      <c r="E5745" s="2" t="s">
        <v>7</v>
      </c>
      <c r="F5745" s="7">
        <v>149</v>
      </c>
      <c r="G5745" s="7">
        <f t="shared" si="448"/>
        <v>1.49</v>
      </c>
      <c r="H5745" s="7">
        <v>53.3</v>
      </c>
      <c r="I5745" s="7" t="s">
        <v>8</v>
      </c>
      <c r="J5745" s="7">
        <f t="shared" si="449"/>
        <v>53.3</v>
      </c>
      <c r="K5745" s="8">
        <f t="shared" si="450"/>
        <v>24.007927570830141</v>
      </c>
    </row>
    <row r="5746" spans="1:11" x14ac:dyDescent="0.25">
      <c r="A5746" s="1">
        <v>66</v>
      </c>
      <c r="B5746" s="1" t="str">
        <f t="shared" si="446"/>
        <v> Tonga</v>
      </c>
      <c r="C5746" s="1" t="str">
        <f t="shared" si="447"/>
        <v>Oceanía</v>
      </c>
      <c r="D5746" s="2">
        <v>82616768</v>
      </c>
      <c r="E5746" s="2" t="s">
        <v>5</v>
      </c>
      <c r="F5746" s="7">
        <v>189</v>
      </c>
      <c r="G5746" s="7">
        <f t="shared" si="448"/>
        <v>1.89</v>
      </c>
      <c r="H5746" s="7">
        <v>113</v>
      </c>
      <c r="I5746" s="7" t="s">
        <v>8</v>
      </c>
      <c r="J5746" s="7">
        <f t="shared" si="449"/>
        <v>113</v>
      </c>
      <c r="K5746" s="8">
        <f t="shared" si="450"/>
        <v>31.634052798073963</v>
      </c>
    </row>
    <row r="5747" spans="1:11" x14ac:dyDescent="0.25">
      <c r="A5747" s="1">
        <v>60</v>
      </c>
      <c r="B5747" s="1" t="str">
        <f t="shared" si="446"/>
        <v> Nicaragua</v>
      </c>
      <c r="C5747" s="1" t="str">
        <f t="shared" si="447"/>
        <v>Centroamérica</v>
      </c>
      <c r="D5747" s="2">
        <v>66720036</v>
      </c>
      <c r="E5747" s="2" t="s">
        <v>7</v>
      </c>
      <c r="F5747" s="7">
        <v>140</v>
      </c>
      <c r="G5747" s="7">
        <f t="shared" si="448"/>
        <v>1.4</v>
      </c>
      <c r="H5747" s="7">
        <v>118.6</v>
      </c>
      <c r="I5747" s="7" t="s">
        <v>6</v>
      </c>
      <c r="J5747" s="7">
        <f t="shared" si="449"/>
        <v>53.796055082000002</v>
      </c>
      <c r="K5747" s="8">
        <f t="shared" si="450"/>
        <v>27.446966878571434</v>
      </c>
    </row>
    <row r="5748" spans="1:11" x14ac:dyDescent="0.25">
      <c r="A5748" s="1">
        <v>42</v>
      </c>
      <c r="B5748" s="1" t="str">
        <f t="shared" si="446"/>
        <v> Mauritania</v>
      </c>
      <c r="C5748" s="1" t="str">
        <f t="shared" si="447"/>
        <v>África</v>
      </c>
      <c r="D5748" s="2">
        <v>72972361</v>
      </c>
      <c r="E5748" s="2" t="s">
        <v>5</v>
      </c>
      <c r="F5748" s="7">
        <v>162</v>
      </c>
      <c r="G5748" s="7">
        <f t="shared" si="448"/>
        <v>1.62</v>
      </c>
      <c r="H5748" s="7">
        <v>69.099999999999994</v>
      </c>
      <c r="I5748" s="7" t="s">
        <v>8</v>
      </c>
      <c r="J5748" s="7">
        <f t="shared" si="449"/>
        <v>69.099999999999994</v>
      </c>
      <c r="K5748" s="8">
        <f t="shared" si="450"/>
        <v>26.329827770156982</v>
      </c>
    </row>
    <row r="5749" spans="1:11" x14ac:dyDescent="0.25">
      <c r="A5749" s="1">
        <v>44</v>
      </c>
      <c r="B5749" s="1" t="str">
        <f t="shared" si="446"/>
        <v> Yemen</v>
      </c>
      <c r="C5749" s="1" t="str">
        <f t="shared" si="447"/>
        <v>Medio Oriente</v>
      </c>
      <c r="D5749" s="2">
        <v>54518653</v>
      </c>
      <c r="E5749" s="2" t="s">
        <v>7</v>
      </c>
      <c r="F5749" s="7">
        <v>149</v>
      </c>
      <c r="G5749" s="7">
        <f t="shared" si="448"/>
        <v>1.49</v>
      </c>
      <c r="H5749" s="7">
        <v>128.1</v>
      </c>
      <c r="I5749" s="7" t="s">
        <v>6</v>
      </c>
      <c r="J5749" s="7">
        <f t="shared" si="449"/>
        <v>58.105182597000002</v>
      </c>
      <c r="K5749" s="8">
        <f t="shared" si="450"/>
        <v>26.172326740687357</v>
      </c>
    </row>
    <row r="5750" spans="1:11" x14ac:dyDescent="0.25">
      <c r="A5750" s="1">
        <v>62</v>
      </c>
      <c r="B5750" s="1" t="str">
        <f t="shared" si="446"/>
        <v> Bahamas</v>
      </c>
      <c r="C5750" s="1" t="str">
        <f t="shared" si="447"/>
        <v>Centroamérica</v>
      </c>
      <c r="D5750" s="2">
        <v>28348334</v>
      </c>
      <c r="E5750" s="2" t="s">
        <v>7</v>
      </c>
      <c r="F5750" s="7">
        <v>147</v>
      </c>
      <c r="G5750" s="7">
        <f t="shared" si="448"/>
        <v>1.47</v>
      </c>
      <c r="H5750" s="7">
        <v>135.6</v>
      </c>
      <c r="I5750" s="7" t="s">
        <v>6</v>
      </c>
      <c r="J5750" s="7">
        <f t="shared" si="449"/>
        <v>61.507125371999997</v>
      </c>
      <c r="K5750" s="8">
        <f t="shared" si="450"/>
        <v>28.463661146744414</v>
      </c>
    </row>
    <row r="5751" spans="1:11" x14ac:dyDescent="0.25">
      <c r="A5751" s="1">
        <v>17</v>
      </c>
      <c r="B5751" s="1" t="str">
        <f t="shared" si="446"/>
        <v> India</v>
      </c>
      <c r="C5751" s="1" t="str">
        <f t="shared" si="447"/>
        <v>Asia</v>
      </c>
      <c r="D5751" s="2">
        <v>68777992</v>
      </c>
      <c r="E5751" s="2" t="s">
        <v>5</v>
      </c>
      <c r="F5751" s="7">
        <v>179</v>
      </c>
      <c r="G5751" s="7">
        <f t="shared" si="448"/>
        <v>1.79</v>
      </c>
      <c r="H5751" s="7">
        <v>65</v>
      </c>
      <c r="I5751" s="7" t="s">
        <v>8</v>
      </c>
      <c r="J5751" s="7">
        <f t="shared" si="449"/>
        <v>65</v>
      </c>
      <c r="K5751" s="8">
        <f t="shared" si="450"/>
        <v>20.286507911738084</v>
      </c>
    </row>
    <row r="5752" spans="1:11" x14ac:dyDescent="0.25">
      <c r="A5752" s="1">
        <v>54</v>
      </c>
      <c r="B5752" s="1" t="str">
        <f t="shared" si="446"/>
        <v> Bolivia</v>
      </c>
      <c r="C5752" s="1" t="str">
        <f t="shared" si="447"/>
        <v>Sudamérica</v>
      </c>
      <c r="D5752" s="2">
        <v>94100573</v>
      </c>
      <c r="E5752" s="2" t="s">
        <v>5</v>
      </c>
      <c r="F5752" s="7">
        <v>162</v>
      </c>
      <c r="G5752" s="7">
        <f t="shared" si="448"/>
        <v>1.62</v>
      </c>
      <c r="H5752" s="7">
        <v>155.4</v>
      </c>
      <c r="I5752" s="7" t="s">
        <v>6</v>
      </c>
      <c r="J5752" s="7">
        <f t="shared" si="449"/>
        <v>70.488254298000001</v>
      </c>
      <c r="K5752" s="8">
        <f t="shared" si="450"/>
        <v>26.85880745999085</v>
      </c>
    </row>
    <row r="5753" spans="1:11" x14ac:dyDescent="0.25">
      <c r="A5753" s="1">
        <v>1</v>
      </c>
      <c r="B5753" s="1" t="str">
        <f t="shared" si="446"/>
        <v> Eritrea</v>
      </c>
      <c r="C5753" s="1" t="str">
        <f t="shared" si="447"/>
        <v>África</v>
      </c>
      <c r="D5753" s="2">
        <v>41125116</v>
      </c>
      <c r="E5753" s="2" t="s">
        <v>5</v>
      </c>
      <c r="F5753" s="7">
        <v>174</v>
      </c>
      <c r="G5753" s="7">
        <f t="shared" si="448"/>
        <v>1.74</v>
      </c>
      <c r="H5753" s="7">
        <v>62.6</v>
      </c>
      <c r="I5753" s="7" t="s">
        <v>8</v>
      </c>
      <c r="J5753" s="7">
        <f t="shared" si="449"/>
        <v>62.6</v>
      </c>
      <c r="K5753" s="8">
        <f t="shared" si="450"/>
        <v>20.676443387501653</v>
      </c>
    </row>
    <row r="5754" spans="1:11" x14ac:dyDescent="0.25">
      <c r="A5754" s="1">
        <v>44</v>
      </c>
      <c r="B5754" s="1" t="str">
        <f t="shared" si="446"/>
        <v> Yemen</v>
      </c>
      <c r="C5754" s="1" t="str">
        <f t="shared" si="447"/>
        <v>Medio Oriente</v>
      </c>
      <c r="D5754" s="2">
        <v>40730208</v>
      </c>
      <c r="E5754" s="2" t="s">
        <v>7</v>
      </c>
      <c r="F5754" s="7">
        <v>143</v>
      </c>
      <c r="G5754" s="7">
        <f t="shared" si="448"/>
        <v>1.43</v>
      </c>
      <c r="H5754" s="7">
        <v>50.1</v>
      </c>
      <c r="I5754" s="7" t="s">
        <v>8</v>
      </c>
      <c r="J5754" s="7">
        <f t="shared" si="449"/>
        <v>50.1</v>
      </c>
      <c r="K5754" s="8">
        <f t="shared" si="450"/>
        <v>24.499975548926603</v>
      </c>
    </row>
    <row r="5755" spans="1:11" x14ac:dyDescent="0.25">
      <c r="A5755" s="1">
        <v>38</v>
      </c>
      <c r="B5755" s="1" t="str">
        <f t="shared" si="446"/>
        <v> Namibia</v>
      </c>
      <c r="C5755" s="1" t="str">
        <f t="shared" si="447"/>
        <v>África</v>
      </c>
      <c r="D5755" s="2">
        <v>41161155</v>
      </c>
      <c r="E5755" s="2" t="s">
        <v>7</v>
      </c>
      <c r="F5755" s="7">
        <v>150</v>
      </c>
      <c r="G5755" s="7">
        <f t="shared" si="448"/>
        <v>1.5</v>
      </c>
      <c r="H5755" s="7">
        <v>59.7</v>
      </c>
      <c r="I5755" s="7" t="s">
        <v>8</v>
      </c>
      <c r="J5755" s="7">
        <f t="shared" si="449"/>
        <v>59.7</v>
      </c>
      <c r="K5755" s="8">
        <f t="shared" si="450"/>
        <v>26.533333333333335</v>
      </c>
    </row>
    <row r="5756" spans="1:11" x14ac:dyDescent="0.25">
      <c r="A5756" s="1">
        <v>60</v>
      </c>
      <c r="B5756" s="1" t="str">
        <f t="shared" si="446"/>
        <v> Nicaragua</v>
      </c>
      <c r="C5756" s="1" t="str">
        <f t="shared" si="447"/>
        <v>Centroamérica</v>
      </c>
      <c r="D5756" s="2">
        <v>62771484</v>
      </c>
      <c r="E5756" s="2" t="s">
        <v>7</v>
      </c>
      <c r="F5756" s="7">
        <v>156</v>
      </c>
      <c r="G5756" s="7">
        <f t="shared" si="448"/>
        <v>1.56</v>
      </c>
      <c r="H5756" s="7">
        <v>127.4</v>
      </c>
      <c r="I5756" s="7" t="s">
        <v>6</v>
      </c>
      <c r="J5756" s="7">
        <f t="shared" si="449"/>
        <v>57.787667938000006</v>
      </c>
      <c r="K5756" s="8">
        <f t="shared" si="450"/>
        <v>23.745754412393161</v>
      </c>
    </row>
    <row r="5757" spans="1:11" x14ac:dyDescent="0.25">
      <c r="A5757" s="1">
        <v>9</v>
      </c>
      <c r="B5757" s="1" t="str">
        <f t="shared" si="446"/>
        <v> Seychelles</v>
      </c>
      <c r="C5757" s="1" t="str">
        <f t="shared" si="447"/>
        <v>Medio Oriente</v>
      </c>
      <c r="D5757" s="2">
        <v>90529699</v>
      </c>
      <c r="E5757" s="2" t="s">
        <v>5</v>
      </c>
      <c r="F5757" s="7">
        <v>179</v>
      </c>
      <c r="G5757" s="7">
        <f t="shared" si="448"/>
        <v>1.79</v>
      </c>
      <c r="H5757" s="7">
        <v>88.9</v>
      </c>
      <c r="I5757" s="7" t="s">
        <v>8</v>
      </c>
      <c r="J5757" s="7">
        <f t="shared" si="449"/>
        <v>88.9</v>
      </c>
      <c r="K5757" s="8">
        <f t="shared" si="450"/>
        <v>27.745700820823323</v>
      </c>
    </row>
    <row r="5758" spans="1:11" x14ac:dyDescent="0.25">
      <c r="A5758" s="1">
        <v>47</v>
      </c>
      <c r="B5758" s="1" t="str">
        <f t="shared" si="446"/>
        <v> Malta</v>
      </c>
      <c r="C5758" s="1" t="str">
        <f t="shared" si="447"/>
        <v>África</v>
      </c>
      <c r="D5758" s="2">
        <v>17670964</v>
      </c>
      <c r="E5758" s="2" t="s">
        <v>5</v>
      </c>
      <c r="F5758" s="7">
        <v>177</v>
      </c>
      <c r="G5758" s="7">
        <f t="shared" si="448"/>
        <v>1.77</v>
      </c>
      <c r="H5758" s="7">
        <v>90.2</v>
      </c>
      <c r="I5758" s="7" t="s">
        <v>8</v>
      </c>
      <c r="J5758" s="7">
        <f t="shared" si="449"/>
        <v>90.2</v>
      </c>
      <c r="K5758" s="8">
        <f t="shared" si="450"/>
        <v>28.791215806441315</v>
      </c>
    </row>
    <row r="5759" spans="1:11" x14ac:dyDescent="0.25">
      <c r="A5759" s="1">
        <v>1</v>
      </c>
      <c r="B5759" s="1" t="str">
        <f t="shared" si="446"/>
        <v> Eritrea</v>
      </c>
      <c r="C5759" s="1" t="str">
        <f t="shared" si="447"/>
        <v>África</v>
      </c>
      <c r="D5759" s="2">
        <v>40517591</v>
      </c>
      <c r="E5759" s="2" t="s">
        <v>7</v>
      </c>
      <c r="F5759" s="7">
        <v>147</v>
      </c>
      <c r="G5759" s="7">
        <f t="shared" si="448"/>
        <v>1.47</v>
      </c>
      <c r="H5759" s="7">
        <v>95.9</v>
      </c>
      <c r="I5759" s="7" t="s">
        <v>6</v>
      </c>
      <c r="J5759" s="7">
        <f t="shared" si="449"/>
        <v>43.499508283000004</v>
      </c>
      <c r="K5759" s="8">
        <f t="shared" si="450"/>
        <v>20.130273628117916</v>
      </c>
    </row>
    <row r="5760" spans="1:11" x14ac:dyDescent="0.25">
      <c r="A5760" s="1">
        <v>55</v>
      </c>
      <c r="B5760" s="1" t="str">
        <f t="shared" si="446"/>
        <v> Honduras</v>
      </c>
      <c r="C5760" s="1" t="str">
        <f t="shared" si="447"/>
        <v>Centroamérica</v>
      </c>
      <c r="D5760" s="2">
        <v>94605676</v>
      </c>
      <c r="E5760" s="2" t="s">
        <v>7</v>
      </c>
      <c r="F5760" s="7">
        <v>184</v>
      </c>
      <c r="G5760" s="7">
        <f t="shared" si="448"/>
        <v>1.84</v>
      </c>
      <c r="H5760" s="7">
        <v>165.1</v>
      </c>
      <c r="I5760" s="7" t="s">
        <v>6</v>
      </c>
      <c r="J5760" s="7">
        <f t="shared" si="449"/>
        <v>74.888100287</v>
      </c>
      <c r="K5760" s="8">
        <f t="shared" si="450"/>
        <v>22.119594839024103</v>
      </c>
    </row>
    <row r="5761" spans="1:11" x14ac:dyDescent="0.25">
      <c r="A5761" s="1">
        <v>37</v>
      </c>
      <c r="B5761" s="1" t="str">
        <f t="shared" si="446"/>
        <v> Albania</v>
      </c>
      <c r="C5761" s="1" t="str">
        <f t="shared" si="447"/>
        <v>Europa</v>
      </c>
      <c r="D5761" s="2">
        <v>72484463</v>
      </c>
      <c r="E5761" s="2" t="s">
        <v>5</v>
      </c>
      <c r="F5761" s="7">
        <v>172</v>
      </c>
      <c r="G5761" s="7">
        <f t="shared" si="448"/>
        <v>1.72</v>
      </c>
      <c r="H5761" s="7">
        <v>153.9</v>
      </c>
      <c r="I5761" s="7" t="s">
        <v>6</v>
      </c>
      <c r="J5761" s="7">
        <f t="shared" si="449"/>
        <v>69.807865743000008</v>
      </c>
      <c r="K5761" s="8">
        <f t="shared" si="450"/>
        <v>23.596493287925909</v>
      </c>
    </row>
    <row r="5762" spans="1:11" x14ac:dyDescent="0.25">
      <c r="A5762" s="1">
        <v>29</v>
      </c>
      <c r="B5762" s="1" t="str">
        <f t="shared" si="446"/>
        <v> Angola</v>
      </c>
      <c r="C5762" s="1" t="str">
        <f t="shared" si="447"/>
        <v>África</v>
      </c>
      <c r="D5762" s="2">
        <v>47557316</v>
      </c>
      <c r="E5762" s="2" t="s">
        <v>7</v>
      </c>
      <c r="F5762" s="7">
        <v>155</v>
      </c>
      <c r="G5762" s="7">
        <f t="shared" si="448"/>
        <v>1.55</v>
      </c>
      <c r="H5762" s="7">
        <v>126.8</v>
      </c>
      <c r="I5762" s="7" t="s">
        <v>6</v>
      </c>
      <c r="J5762" s="7">
        <f t="shared" si="449"/>
        <v>57.515512516000001</v>
      </c>
      <c r="K5762" s="8">
        <f t="shared" si="450"/>
        <v>23.939859527991672</v>
      </c>
    </row>
    <row r="5763" spans="1:11" x14ac:dyDescent="0.25">
      <c r="A5763" s="1">
        <v>34</v>
      </c>
      <c r="B5763" s="1" t="str">
        <f t="shared" ref="B5763:B5826" si="451">+VLOOKUP(A5763,$R$2:$S$68,2,FALSE)</f>
        <v> Bulgaria</v>
      </c>
      <c r="C5763" s="1" t="str">
        <f t="shared" ref="C5763:C5826" si="452">+VLOOKUP(B5763,$O$2:$P$68,2,FALSE)</f>
        <v>Europa</v>
      </c>
      <c r="D5763" s="2">
        <v>51167616</v>
      </c>
      <c r="E5763" s="2" t="s">
        <v>7</v>
      </c>
      <c r="F5763" s="7">
        <v>167</v>
      </c>
      <c r="G5763" s="7">
        <f t="shared" ref="G5763:G5826" si="453">+F5763/100</f>
        <v>1.67</v>
      </c>
      <c r="H5763" s="7">
        <v>74.599999999999994</v>
      </c>
      <c r="I5763" s="7" t="s">
        <v>8</v>
      </c>
      <c r="J5763" s="7">
        <f t="shared" ref="J5763:J5826" si="454">+IF(I5763="lb",H5763*0.45359237,H5763)</f>
        <v>74.599999999999994</v>
      </c>
      <c r="K5763" s="8">
        <f t="shared" ref="K5763:K5826" si="455">+J5763/G5763^2</f>
        <v>26.748897414751333</v>
      </c>
    </row>
    <row r="5764" spans="1:11" x14ac:dyDescent="0.25">
      <c r="A5764" s="1">
        <v>39</v>
      </c>
      <c r="B5764" s="1" t="str">
        <f t="shared" si="451"/>
        <v> Portugal</v>
      </c>
      <c r="C5764" s="1" t="str">
        <f t="shared" si="452"/>
        <v>Europa</v>
      </c>
      <c r="D5764" s="2">
        <v>24694506</v>
      </c>
      <c r="E5764" s="2" t="s">
        <v>7</v>
      </c>
      <c r="F5764" s="7">
        <v>172</v>
      </c>
      <c r="G5764" s="7">
        <f t="shared" si="453"/>
        <v>1.72</v>
      </c>
      <c r="H5764" s="7">
        <v>175.9</v>
      </c>
      <c r="I5764" s="7" t="s">
        <v>6</v>
      </c>
      <c r="J5764" s="7">
        <f t="shared" si="454"/>
        <v>79.786897883000009</v>
      </c>
      <c r="K5764" s="8">
        <f t="shared" si="455"/>
        <v>26.969611236817205</v>
      </c>
    </row>
    <row r="5765" spans="1:11" x14ac:dyDescent="0.25">
      <c r="A5765" s="1">
        <v>61</v>
      </c>
      <c r="B5765" s="1" t="str">
        <f t="shared" si="451"/>
        <v> Jamaica</v>
      </c>
      <c r="C5765" s="1" t="str">
        <f t="shared" si="452"/>
        <v>Centroamérica</v>
      </c>
      <c r="D5765" s="2">
        <v>29768772</v>
      </c>
      <c r="E5765" s="2" t="s">
        <v>7</v>
      </c>
      <c r="F5765" s="7">
        <v>166</v>
      </c>
      <c r="G5765" s="7">
        <f t="shared" si="453"/>
        <v>1.66</v>
      </c>
      <c r="H5765" s="7">
        <v>82.2</v>
      </c>
      <c r="I5765" s="7" t="s">
        <v>8</v>
      </c>
      <c r="J5765" s="7">
        <f t="shared" si="454"/>
        <v>82.2</v>
      </c>
      <c r="K5765" s="8">
        <f t="shared" si="455"/>
        <v>29.83016402961243</v>
      </c>
    </row>
    <row r="5766" spans="1:11" x14ac:dyDescent="0.25">
      <c r="A5766" s="1">
        <v>5</v>
      </c>
      <c r="B5766" s="1" t="str">
        <f t="shared" si="451"/>
        <v> Togo</v>
      </c>
      <c r="C5766" s="1" t="str">
        <f t="shared" si="452"/>
        <v>África</v>
      </c>
      <c r="D5766" s="2">
        <v>31544209</v>
      </c>
      <c r="E5766" s="2" t="s">
        <v>7</v>
      </c>
      <c r="F5766" s="7">
        <v>178</v>
      </c>
      <c r="G5766" s="7">
        <f t="shared" si="453"/>
        <v>1.78</v>
      </c>
      <c r="H5766" s="7">
        <v>159.80000000000001</v>
      </c>
      <c r="I5766" s="7" t="s">
        <v>6</v>
      </c>
      <c r="J5766" s="7">
        <f t="shared" si="454"/>
        <v>72.48406072600001</v>
      </c>
      <c r="K5766" s="8">
        <f t="shared" si="455"/>
        <v>22.877181140638811</v>
      </c>
    </row>
    <row r="5767" spans="1:11" x14ac:dyDescent="0.25">
      <c r="A5767" s="1">
        <v>61</v>
      </c>
      <c r="B5767" s="1" t="str">
        <f t="shared" si="451"/>
        <v> Jamaica</v>
      </c>
      <c r="C5767" s="1" t="str">
        <f t="shared" si="452"/>
        <v>Centroamérica</v>
      </c>
      <c r="D5767" s="2">
        <v>61246551</v>
      </c>
      <c r="E5767" s="2" t="s">
        <v>5</v>
      </c>
      <c r="F5767" s="7">
        <v>188</v>
      </c>
      <c r="G5767" s="7">
        <f t="shared" si="453"/>
        <v>1.88</v>
      </c>
      <c r="H5767" s="7">
        <v>190.5</v>
      </c>
      <c r="I5767" s="7" t="s">
        <v>6</v>
      </c>
      <c r="J5767" s="7">
        <f t="shared" si="454"/>
        <v>86.409346485</v>
      </c>
      <c r="K5767" s="8">
        <f t="shared" si="455"/>
        <v>24.448094863343144</v>
      </c>
    </row>
    <row r="5768" spans="1:11" x14ac:dyDescent="0.25">
      <c r="A5768" s="1">
        <v>9</v>
      </c>
      <c r="B5768" s="1" t="str">
        <f t="shared" si="451"/>
        <v> Seychelles</v>
      </c>
      <c r="C5768" s="1" t="str">
        <f t="shared" si="452"/>
        <v>Medio Oriente</v>
      </c>
      <c r="D5768" s="2">
        <v>61386218</v>
      </c>
      <c r="E5768" s="2" t="s">
        <v>5</v>
      </c>
      <c r="F5768" s="7">
        <v>149</v>
      </c>
      <c r="G5768" s="7">
        <f t="shared" si="453"/>
        <v>1.49</v>
      </c>
      <c r="H5768" s="7">
        <v>122.1</v>
      </c>
      <c r="I5768" s="7" t="s">
        <v>6</v>
      </c>
      <c r="J5768" s="7">
        <f t="shared" si="454"/>
        <v>55.383628377000001</v>
      </c>
      <c r="K5768" s="8">
        <f t="shared" si="455"/>
        <v>24.946456635737128</v>
      </c>
    </row>
    <row r="5769" spans="1:11" x14ac:dyDescent="0.25">
      <c r="A5769" s="1">
        <v>51</v>
      </c>
      <c r="B5769" s="1" t="str">
        <f t="shared" si="451"/>
        <v> Costa Rica</v>
      </c>
      <c r="C5769" s="1" t="str">
        <f t="shared" si="452"/>
        <v>Centroamérica</v>
      </c>
      <c r="D5769" s="2">
        <v>20678963</v>
      </c>
      <c r="E5769" s="2" t="s">
        <v>7</v>
      </c>
      <c r="F5769" s="7">
        <v>185</v>
      </c>
      <c r="G5769" s="7">
        <f t="shared" si="453"/>
        <v>1.85</v>
      </c>
      <c r="H5769" s="7">
        <v>92.1</v>
      </c>
      <c r="I5769" s="7" t="s">
        <v>8</v>
      </c>
      <c r="J5769" s="7">
        <f t="shared" si="454"/>
        <v>92.1</v>
      </c>
      <c r="K5769" s="8">
        <f t="shared" si="455"/>
        <v>26.910153396639878</v>
      </c>
    </row>
    <row r="5770" spans="1:11" x14ac:dyDescent="0.25">
      <c r="A5770" s="1">
        <v>24</v>
      </c>
      <c r="B5770" s="1" t="str">
        <f t="shared" si="451"/>
        <v> China</v>
      </c>
      <c r="C5770" s="1" t="str">
        <f t="shared" si="452"/>
        <v>Asia</v>
      </c>
      <c r="D5770" s="2">
        <v>35834050</v>
      </c>
      <c r="E5770" s="2" t="s">
        <v>5</v>
      </c>
      <c r="F5770" s="7">
        <v>161</v>
      </c>
      <c r="G5770" s="7">
        <f t="shared" si="453"/>
        <v>1.61</v>
      </c>
      <c r="H5770" s="7">
        <v>65.5</v>
      </c>
      <c r="I5770" s="7" t="s">
        <v>8</v>
      </c>
      <c r="J5770" s="7">
        <f t="shared" si="454"/>
        <v>65.5</v>
      </c>
      <c r="K5770" s="8">
        <f t="shared" si="455"/>
        <v>25.269086840785462</v>
      </c>
    </row>
    <row r="5771" spans="1:11" x14ac:dyDescent="0.25">
      <c r="A5771" s="1">
        <v>24</v>
      </c>
      <c r="B5771" s="1" t="str">
        <f t="shared" si="451"/>
        <v> China</v>
      </c>
      <c r="C5771" s="1" t="str">
        <f t="shared" si="452"/>
        <v>Asia</v>
      </c>
      <c r="D5771" s="2">
        <v>23836128</v>
      </c>
      <c r="E5771" s="2" t="s">
        <v>5</v>
      </c>
      <c r="F5771" s="7">
        <v>149</v>
      </c>
      <c r="G5771" s="7">
        <f t="shared" si="453"/>
        <v>1.49</v>
      </c>
      <c r="H5771" s="7">
        <v>57</v>
      </c>
      <c r="I5771" s="7" t="s">
        <v>8</v>
      </c>
      <c r="J5771" s="7">
        <f t="shared" si="454"/>
        <v>57</v>
      </c>
      <c r="K5771" s="8">
        <f t="shared" si="455"/>
        <v>25.674519165803343</v>
      </c>
    </row>
    <row r="5772" spans="1:11" x14ac:dyDescent="0.25">
      <c r="A5772" s="1">
        <v>44</v>
      </c>
      <c r="B5772" s="1" t="str">
        <f t="shared" si="451"/>
        <v> Yemen</v>
      </c>
      <c r="C5772" s="1" t="str">
        <f t="shared" si="452"/>
        <v>Medio Oriente</v>
      </c>
      <c r="D5772" s="2">
        <v>62801328</v>
      </c>
      <c r="E5772" s="2" t="s">
        <v>7</v>
      </c>
      <c r="F5772" s="7">
        <v>161</v>
      </c>
      <c r="G5772" s="7">
        <f t="shared" si="453"/>
        <v>1.61</v>
      </c>
      <c r="H5772" s="7">
        <v>66.2</v>
      </c>
      <c r="I5772" s="7" t="s">
        <v>8</v>
      </c>
      <c r="J5772" s="7">
        <f t="shared" si="454"/>
        <v>66.2</v>
      </c>
      <c r="K5772" s="8">
        <f t="shared" si="455"/>
        <v>25.539138150534313</v>
      </c>
    </row>
    <row r="5773" spans="1:11" x14ac:dyDescent="0.25">
      <c r="A5773" s="1">
        <v>30</v>
      </c>
      <c r="B5773" s="1" t="str">
        <f t="shared" si="451"/>
        <v> Liberia</v>
      </c>
      <c r="C5773" s="1" t="str">
        <f t="shared" si="452"/>
        <v>África</v>
      </c>
      <c r="D5773" s="2">
        <v>45136829</v>
      </c>
      <c r="E5773" s="2" t="s">
        <v>7</v>
      </c>
      <c r="F5773" s="7">
        <v>148</v>
      </c>
      <c r="G5773" s="7">
        <f t="shared" si="453"/>
        <v>1.48</v>
      </c>
      <c r="H5773" s="7">
        <v>61.2</v>
      </c>
      <c r="I5773" s="7" t="s">
        <v>8</v>
      </c>
      <c r="J5773" s="7">
        <f t="shared" si="454"/>
        <v>61.2</v>
      </c>
      <c r="K5773" s="8">
        <f t="shared" si="455"/>
        <v>27.940102264426592</v>
      </c>
    </row>
    <row r="5774" spans="1:11" x14ac:dyDescent="0.25">
      <c r="A5774" s="1">
        <v>38</v>
      </c>
      <c r="B5774" s="1" t="str">
        <f t="shared" si="451"/>
        <v> Namibia</v>
      </c>
      <c r="C5774" s="1" t="str">
        <f t="shared" si="452"/>
        <v>África</v>
      </c>
      <c r="D5774" s="2">
        <v>84426370</v>
      </c>
      <c r="E5774" s="2" t="s">
        <v>7</v>
      </c>
      <c r="F5774" s="7">
        <v>178</v>
      </c>
      <c r="G5774" s="7">
        <f t="shared" si="453"/>
        <v>1.78</v>
      </c>
      <c r="H5774" s="7">
        <v>93.9</v>
      </c>
      <c r="I5774" s="7" t="s">
        <v>8</v>
      </c>
      <c r="J5774" s="7">
        <f t="shared" si="454"/>
        <v>93.9</v>
      </c>
      <c r="K5774" s="8">
        <f t="shared" si="455"/>
        <v>29.636409544249464</v>
      </c>
    </row>
    <row r="5775" spans="1:11" x14ac:dyDescent="0.25">
      <c r="A5775" s="1">
        <v>59</v>
      </c>
      <c r="B5775" s="1" t="str">
        <f t="shared" si="451"/>
        <v> Ecuador</v>
      </c>
      <c r="C5775" s="1" t="str">
        <f t="shared" si="452"/>
        <v>Sudamérica</v>
      </c>
      <c r="D5775" s="2">
        <v>93279705</v>
      </c>
      <c r="E5775" s="2" t="s">
        <v>7</v>
      </c>
      <c r="F5775" s="7">
        <v>166</v>
      </c>
      <c r="G5775" s="7">
        <f t="shared" si="453"/>
        <v>1.66</v>
      </c>
      <c r="H5775" s="7">
        <v>77.5</v>
      </c>
      <c r="I5775" s="7" t="s">
        <v>8</v>
      </c>
      <c r="J5775" s="7">
        <f t="shared" si="454"/>
        <v>77.5</v>
      </c>
      <c r="K5775" s="8">
        <f t="shared" si="455"/>
        <v>28.124546378284222</v>
      </c>
    </row>
    <row r="5776" spans="1:11" x14ac:dyDescent="0.25">
      <c r="A5776" s="1">
        <v>10</v>
      </c>
      <c r="B5776" s="1" t="str">
        <f t="shared" si="451"/>
        <v> Chile</v>
      </c>
      <c r="C5776" s="1" t="str">
        <f t="shared" si="452"/>
        <v>Sudamérica</v>
      </c>
      <c r="D5776" s="2">
        <v>10499377</v>
      </c>
      <c r="E5776" s="2" t="s">
        <v>5</v>
      </c>
      <c r="F5776" s="7">
        <v>171</v>
      </c>
      <c r="G5776" s="7">
        <f t="shared" si="453"/>
        <v>1.71</v>
      </c>
      <c r="H5776" s="7">
        <v>74.599999999999994</v>
      </c>
      <c r="I5776" s="7" t="s">
        <v>8</v>
      </c>
      <c r="J5776" s="7">
        <f t="shared" si="454"/>
        <v>74.599999999999994</v>
      </c>
      <c r="K5776" s="8">
        <f t="shared" si="455"/>
        <v>25.512123388393011</v>
      </c>
    </row>
    <row r="5777" spans="1:11" x14ac:dyDescent="0.25">
      <c r="A5777" s="1">
        <v>34</v>
      </c>
      <c r="B5777" s="1" t="str">
        <f t="shared" si="451"/>
        <v> Bulgaria</v>
      </c>
      <c r="C5777" s="1" t="str">
        <f t="shared" si="452"/>
        <v>Europa</v>
      </c>
      <c r="D5777" s="2">
        <v>38123892</v>
      </c>
      <c r="E5777" s="2" t="s">
        <v>5</v>
      </c>
      <c r="F5777" s="7">
        <v>202</v>
      </c>
      <c r="G5777" s="7">
        <f t="shared" si="453"/>
        <v>2.02</v>
      </c>
      <c r="H5777" s="7">
        <v>249.3</v>
      </c>
      <c r="I5777" s="7" t="s">
        <v>6</v>
      </c>
      <c r="J5777" s="7">
        <f t="shared" si="454"/>
        <v>113.08057784100001</v>
      </c>
      <c r="K5777" s="8">
        <f t="shared" si="455"/>
        <v>27.713110930546026</v>
      </c>
    </row>
    <row r="5778" spans="1:11" x14ac:dyDescent="0.25">
      <c r="A5778" s="1">
        <v>16</v>
      </c>
      <c r="B5778" s="1" t="str">
        <f t="shared" si="451"/>
        <v> Vietnam</v>
      </c>
      <c r="C5778" s="1" t="str">
        <f t="shared" si="452"/>
        <v>Asia</v>
      </c>
      <c r="D5778" s="2">
        <v>72913176</v>
      </c>
      <c r="E5778" s="2" t="s">
        <v>5</v>
      </c>
      <c r="F5778" s="7">
        <v>187</v>
      </c>
      <c r="G5778" s="7">
        <f t="shared" si="453"/>
        <v>1.87</v>
      </c>
      <c r="H5778" s="7">
        <v>81.7</v>
      </c>
      <c r="I5778" s="7" t="s">
        <v>8</v>
      </c>
      <c r="J5778" s="7">
        <f t="shared" si="454"/>
        <v>81.7</v>
      </c>
      <c r="K5778" s="8">
        <f t="shared" si="455"/>
        <v>23.363550573364979</v>
      </c>
    </row>
    <row r="5779" spans="1:11" x14ac:dyDescent="0.25">
      <c r="A5779" s="1">
        <v>55</v>
      </c>
      <c r="B5779" s="1" t="str">
        <f t="shared" si="451"/>
        <v> Honduras</v>
      </c>
      <c r="C5779" s="1" t="str">
        <f t="shared" si="452"/>
        <v>Centroamérica</v>
      </c>
      <c r="D5779" s="2">
        <v>25795839</v>
      </c>
      <c r="E5779" s="2" t="s">
        <v>5</v>
      </c>
      <c r="F5779" s="7">
        <v>172</v>
      </c>
      <c r="G5779" s="7">
        <f t="shared" si="453"/>
        <v>1.72</v>
      </c>
      <c r="H5779" s="7">
        <v>163.1</v>
      </c>
      <c r="I5779" s="7" t="s">
        <v>6</v>
      </c>
      <c r="J5779" s="7">
        <f t="shared" si="454"/>
        <v>73.980915546999995</v>
      </c>
      <c r="K5779" s="8">
        <f t="shared" si="455"/>
        <v>25.007069884734992</v>
      </c>
    </row>
    <row r="5780" spans="1:11" x14ac:dyDescent="0.25">
      <c r="A5780" s="1">
        <v>61</v>
      </c>
      <c r="B5780" s="1" t="str">
        <f t="shared" si="451"/>
        <v> Jamaica</v>
      </c>
      <c r="C5780" s="1" t="str">
        <f t="shared" si="452"/>
        <v>Centroamérica</v>
      </c>
      <c r="D5780" s="2">
        <v>21601020</v>
      </c>
      <c r="E5780" s="2" t="s">
        <v>7</v>
      </c>
      <c r="F5780" s="7">
        <v>165</v>
      </c>
      <c r="G5780" s="7">
        <f t="shared" si="453"/>
        <v>1.65</v>
      </c>
      <c r="H5780" s="7">
        <v>176.4</v>
      </c>
      <c r="I5780" s="7" t="s">
        <v>6</v>
      </c>
      <c r="J5780" s="7">
        <f t="shared" si="454"/>
        <v>80.013694068000007</v>
      </c>
      <c r="K5780" s="8">
        <f t="shared" si="455"/>
        <v>29.389786618181823</v>
      </c>
    </row>
    <row r="5781" spans="1:11" x14ac:dyDescent="0.25">
      <c r="A5781" s="1">
        <v>61</v>
      </c>
      <c r="B5781" s="1" t="str">
        <f t="shared" si="451"/>
        <v> Jamaica</v>
      </c>
      <c r="C5781" s="1" t="str">
        <f t="shared" si="452"/>
        <v>Centroamérica</v>
      </c>
      <c r="D5781" s="2">
        <v>67884640</v>
      </c>
      <c r="E5781" s="2" t="s">
        <v>7</v>
      </c>
      <c r="F5781" s="7">
        <v>165</v>
      </c>
      <c r="G5781" s="7">
        <f t="shared" si="453"/>
        <v>1.65</v>
      </c>
      <c r="H5781" s="7">
        <v>175</v>
      </c>
      <c r="I5781" s="7" t="s">
        <v>6</v>
      </c>
      <c r="J5781" s="7">
        <f t="shared" si="454"/>
        <v>79.378664749999999</v>
      </c>
      <c r="K5781" s="8">
        <f t="shared" si="455"/>
        <v>29.156534343434345</v>
      </c>
    </row>
    <row r="5782" spans="1:11" x14ac:dyDescent="0.25">
      <c r="A5782" s="1">
        <v>5</v>
      </c>
      <c r="B5782" s="1" t="str">
        <f t="shared" si="451"/>
        <v> Togo</v>
      </c>
      <c r="C5782" s="1" t="str">
        <f t="shared" si="452"/>
        <v>África</v>
      </c>
      <c r="D5782" s="2">
        <v>61258822</v>
      </c>
      <c r="E5782" s="2" t="s">
        <v>5</v>
      </c>
      <c r="F5782" s="7">
        <v>165</v>
      </c>
      <c r="G5782" s="7">
        <f t="shared" si="453"/>
        <v>1.65</v>
      </c>
      <c r="H5782" s="7">
        <v>130.30000000000001</v>
      </c>
      <c r="I5782" s="7" t="s">
        <v>6</v>
      </c>
      <c r="J5782" s="7">
        <f t="shared" si="454"/>
        <v>59.103085811000007</v>
      </c>
      <c r="K5782" s="8">
        <f t="shared" si="455"/>
        <v>21.709122428282832</v>
      </c>
    </row>
    <row r="5783" spans="1:11" x14ac:dyDescent="0.25">
      <c r="A5783" s="1">
        <v>6</v>
      </c>
      <c r="B5783" s="1" t="str">
        <f t="shared" si="451"/>
        <v> Nigeria</v>
      </c>
      <c r="C5783" s="1" t="str">
        <f t="shared" si="452"/>
        <v>África</v>
      </c>
      <c r="D5783" s="2">
        <v>33693745</v>
      </c>
      <c r="E5783" s="2" t="s">
        <v>5</v>
      </c>
      <c r="F5783" s="7">
        <v>147</v>
      </c>
      <c r="G5783" s="7">
        <f t="shared" si="453"/>
        <v>1.47</v>
      </c>
      <c r="H5783" s="7">
        <v>92.8</v>
      </c>
      <c r="I5783" s="7" t="s">
        <v>6</v>
      </c>
      <c r="J5783" s="7">
        <f t="shared" si="454"/>
        <v>42.093371936000004</v>
      </c>
      <c r="K5783" s="8">
        <f t="shared" si="455"/>
        <v>19.479555711046327</v>
      </c>
    </row>
    <row r="5784" spans="1:11" x14ac:dyDescent="0.25">
      <c r="A5784" s="1">
        <v>27</v>
      </c>
      <c r="B5784" s="1" t="str">
        <f t="shared" si="451"/>
        <v> Estonia</v>
      </c>
      <c r="C5784" s="1" t="str">
        <f t="shared" si="452"/>
        <v>Europa</v>
      </c>
      <c r="D5784" s="2">
        <v>69551148</v>
      </c>
      <c r="E5784" s="2" t="s">
        <v>5</v>
      </c>
      <c r="F5784" s="7">
        <v>158</v>
      </c>
      <c r="G5784" s="7">
        <f t="shared" si="453"/>
        <v>1.58</v>
      </c>
      <c r="H5784" s="7">
        <v>62.5</v>
      </c>
      <c r="I5784" s="7" t="s">
        <v>8</v>
      </c>
      <c r="J5784" s="7">
        <f t="shared" si="454"/>
        <v>62.5</v>
      </c>
      <c r="K5784" s="8">
        <f t="shared" si="455"/>
        <v>25.036051914757248</v>
      </c>
    </row>
    <row r="5785" spans="1:11" x14ac:dyDescent="0.25">
      <c r="A5785" s="1">
        <v>15</v>
      </c>
      <c r="B5785" s="1" t="str">
        <f t="shared" si="451"/>
        <v> Burundi</v>
      </c>
      <c r="C5785" s="1" t="str">
        <f t="shared" si="452"/>
        <v>África</v>
      </c>
      <c r="D5785" s="2">
        <v>84320007</v>
      </c>
      <c r="E5785" s="2" t="s">
        <v>5</v>
      </c>
      <c r="F5785" s="7">
        <v>182</v>
      </c>
      <c r="G5785" s="7">
        <f t="shared" si="453"/>
        <v>1.82</v>
      </c>
      <c r="H5785" s="7">
        <v>158.30000000000001</v>
      </c>
      <c r="I5785" s="7" t="s">
        <v>6</v>
      </c>
      <c r="J5785" s="7">
        <f t="shared" si="454"/>
        <v>71.803672171000002</v>
      </c>
      <c r="K5785" s="8">
        <f t="shared" si="455"/>
        <v>21.677234685122571</v>
      </c>
    </row>
    <row r="5786" spans="1:11" x14ac:dyDescent="0.25">
      <c r="A5786" s="1">
        <v>38</v>
      </c>
      <c r="B5786" s="1" t="str">
        <f t="shared" si="451"/>
        <v> Namibia</v>
      </c>
      <c r="C5786" s="1" t="str">
        <f t="shared" si="452"/>
        <v>África</v>
      </c>
      <c r="D5786" s="2">
        <v>91081487</v>
      </c>
      <c r="E5786" s="2" t="s">
        <v>5</v>
      </c>
      <c r="F5786" s="7">
        <v>165</v>
      </c>
      <c r="G5786" s="7">
        <f t="shared" si="453"/>
        <v>1.65</v>
      </c>
      <c r="H5786" s="7">
        <v>138.9</v>
      </c>
      <c r="I5786" s="7" t="s">
        <v>6</v>
      </c>
      <c r="J5786" s="7">
        <f t="shared" si="454"/>
        <v>63.003980193000004</v>
      </c>
      <c r="K5786" s="8">
        <f t="shared" si="455"/>
        <v>23.141957830303035</v>
      </c>
    </row>
    <row r="5787" spans="1:11" x14ac:dyDescent="0.25">
      <c r="A5787" s="1">
        <v>36</v>
      </c>
      <c r="B5787" s="1" t="str">
        <f t="shared" si="451"/>
        <v> Montenegro</v>
      </c>
      <c r="C5787" s="1" t="str">
        <f t="shared" si="452"/>
        <v>Europa</v>
      </c>
      <c r="D5787" s="2">
        <v>25909956</v>
      </c>
      <c r="E5787" s="2" t="s">
        <v>7</v>
      </c>
      <c r="F5787" s="7">
        <v>170</v>
      </c>
      <c r="G5787" s="7">
        <f t="shared" si="453"/>
        <v>1.7</v>
      </c>
      <c r="H5787" s="7">
        <v>75.099999999999994</v>
      </c>
      <c r="I5787" s="7" t="s">
        <v>8</v>
      </c>
      <c r="J5787" s="7">
        <f t="shared" si="454"/>
        <v>75.099999999999994</v>
      </c>
      <c r="K5787" s="8">
        <f t="shared" si="455"/>
        <v>25.986159169550174</v>
      </c>
    </row>
    <row r="5788" spans="1:11" x14ac:dyDescent="0.25">
      <c r="A5788" s="1">
        <v>28</v>
      </c>
      <c r="B5788" s="1" t="str">
        <f t="shared" si="451"/>
        <v> Austria</v>
      </c>
      <c r="C5788" s="1" t="str">
        <f t="shared" si="452"/>
        <v>Europa</v>
      </c>
      <c r="D5788" s="2">
        <v>39147565</v>
      </c>
      <c r="E5788" s="2" t="s">
        <v>7</v>
      </c>
      <c r="F5788" s="7">
        <v>157</v>
      </c>
      <c r="G5788" s="7">
        <f t="shared" si="453"/>
        <v>1.57</v>
      </c>
      <c r="H5788" s="7">
        <v>131.19999999999999</v>
      </c>
      <c r="I5788" s="7" t="s">
        <v>6</v>
      </c>
      <c r="J5788" s="7">
        <f t="shared" si="454"/>
        <v>59.511318943999996</v>
      </c>
      <c r="K5788" s="8">
        <f t="shared" si="455"/>
        <v>24.143502350602457</v>
      </c>
    </row>
    <row r="5789" spans="1:11" x14ac:dyDescent="0.25">
      <c r="A5789" s="1">
        <v>12</v>
      </c>
      <c r="B5789" s="1" t="str">
        <f t="shared" si="451"/>
        <v> Dominica</v>
      </c>
      <c r="C5789" s="1" t="str">
        <f t="shared" si="452"/>
        <v>Centroamérica</v>
      </c>
      <c r="D5789" s="2">
        <v>54149970</v>
      </c>
      <c r="E5789" s="2" t="s">
        <v>5</v>
      </c>
      <c r="F5789" s="7">
        <v>186</v>
      </c>
      <c r="G5789" s="7">
        <f t="shared" si="453"/>
        <v>1.86</v>
      </c>
      <c r="H5789" s="7">
        <v>182.8</v>
      </c>
      <c r="I5789" s="7" t="s">
        <v>6</v>
      </c>
      <c r="J5789" s="7">
        <f t="shared" si="454"/>
        <v>82.916685236000006</v>
      </c>
      <c r="K5789" s="8">
        <f t="shared" si="455"/>
        <v>23.967130661348133</v>
      </c>
    </row>
    <row r="5790" spans="1:11" x14ac:dyDescent="0.25">
      <c r="A5790" s="1">
        <v>18</v>
      </c>
      <c r="B5790" s="1" t="str">
        <f t="shared" si="451"/>
        <v> Chad</v>
      </c>
      <c r="C5790" s="1" t="str">
        <f t="shared" si="452"/>
        <v>África</v>
      </c>
      <c r="D5790" s="2">
        <v>34684844</v>
      </c>
      <c r="E5790" s="2" t="s">
        <v>7</v>
      </c>
      <c r="F5790" s="7">
        <v>187</v>
      </c>
      <c r="G5790" s="7">
        <f t="shared" si="453"/>
        <v>1.87</v>
      </c>
      <c r="H5790" s="7">
        <v>82.3</v>
      </c>
      <c r="I5790" s="7" t="s">
        <v>8</v>
      </c>
      <c r="J5790" s="7">
        <f t="shared" si="454"/>
        <v>82.3</v>
      </c>
      <c r="K5790" s="8">
        <f t="shared" si="455"/>
        <v>23.535131116131428</v>
      </c>
    </row>
    <row r="5791" spans="1:11" x14ac:dyDescent="0.25">
      <c r="A5791" s="1">
        <v>42</v>
      </c>
      <c r="B5791" s="1" t="str">
        <f t="shared" si="451"/>
        <v> Mauritania</v>
      </c>
      <c r="C5791" s="1" t="str">
        <f t="shared" si="452"/>
        <v>África</v>
      </c>
      <c r="D5791" s="2">
        <v>97444034</v>
      </c>
      <c r="E5791" s="2" t="s">
        <v>5</v>
      </c>
      <c r="F5791" s="7">
        <v>156</v>
      </c>
      <c r="G5791" s="7">
        <f t="shared" si="453"/>
        <v>1.56</v>
      </c>
      <c r="H5791" s="7">
        <v>126.8</v>
      </c>
      <c r="I5791" s="7" t="s">
        <v>6</v>
      </c>
      <c r="J5791" s="7">
        <f t="shared" si="454"/>
        <v>57.515512516000001</v>
      </c>
      <c r="K5791" s="8">
        <f t="shared" si="455"/>
        <v>23.63392197403024</v>
      </c>
    </row>
    <row r="5792" spans="1:11" x14ac:dyDescent="0.25">
      <c r="A5792" s="1">
        <v>17</v>
      </c>
      <c r="B5792" s="1" t="str">
        <f t="shared" si="451"/>
        <v> India</v>
      </c>
      <c r="C5792" s="1" t="str">
        <f t="shared" si="452"/>
        <v>Asia</v>
      </c>
      <c r="D5792" s="2">
        <v>20396135</v>
      </c>
      <c r="E5792" s="2" t="s">
        <v>5</v>
      </c>
      <c r="F5792" s="7">
        <v>166</v>
      </c>
      <c r="G5792" s="7">
        <f t="shared" si="453"/>
        <v>1.66</v>
      </c>
      <c r="H5792" s="7">
        <v>139.30000000000001</v>
      </c>
      <c r="I5792" s="7" t="s">
        <v>6</v>
      </c>
      <c r="J5792" s="7">
        <f t="shared" si="454"/>
        <v>63.185417141000009</v>
      </c>
      <c r="K5792" s="8">
        <f t="shared" si="455"/>
        <v>22.929821868558577</v>
      </c>
    </row>
    <row r="5793" spans="1:11" x14ac:dyDescent="0.25">
      <c r="A5793" s="1">
        <v>6</v>
      </c>
      <c r="B5793" s="1" t="str">
        <f t="shared" si="451"/>
        <v> Nigeria</v>
      </c>
      <c r="C5793" s="1" t="str">
        <f t="shared" si="452"/>
        <v>África</v>
      </c>
      <c r="D5793" s="2">
        <v>33812490</v>
      </c>
      <c r="E5793" s="2" t="s">
        <v>5</v>
      </c>
      <c r="F5793" s="7">
        <v>175</v>
      </c>
      <c r="G5793" s="7">
        <f t="shared" si="453"/>
        <v>1.75</v>
      </c>
      <c r="H5793" s="7">
        <v>73.900000000000006</v>
      </c>
      <c r="I5793" s="7" t="s">
        <v>8</v>
      </c>
      <c r="J5793" s="7">
        <f t="shared" si="454"/>
        <v>73.900000000000006</v>
      </c>
      <c r="K5793" s="8">
        <f t="shared" si="455"/>
        <v>24.130612244897961</v>
      </c>
    </row>
    <row r="5794" spans="1:11" x14ac:dyDescent="0.25">
      <c r="A5794" s="1">
        <v>7</v>
      </c>
      <c r="B5794" s="1" t="str">
        <f t="shared" si="451"/>
        <v> Tanzania</v>
      </c>
      <c r="C5794" s="1" t="str">
        <f t="shared" si="452"/>
        <v>África</v>
      </c>
      <c r="D5794" s="2">
        <v>25620384</v>
      </c>
      <c r="E5794" s="2" t="s">
        <v>7</v>
      </c>
      <c r="F5794" s="7">
        <v>166</v>
      </c>
      <c r="G5794" s="7">
        <f t="shared" si="453"/>
        <v>1.66</v>
      </c>
      <c r="H5794" s="7">
        <v>68.400000000000006</v>
      </c>
      <c r="I5794" s="7" t="s">
        <v>8</v>
      </c>
      <c r="J5794" s="7">
        <f t="shared" si="454"/>
        <v>68.400000000000006</v>
      </c>
      <c r="K5794" s="8">
        <f t="shared" si="455"/>
        <v>24.822180287414724</v>
      </c>
    </row>
    <row r="5795" spans="1:11" x14ac:dyDescent="0.25">
      <c r="A5795" s="1">
        <v>58</v>
      </c>
      <c r="B5795" s="1" t="str">
        <f t="shared" si="451"/>
        <v> Guyana</v>
      </c>
      <c r="C5795" s="1" t="str">
        <f t="shared" si="452"/>
        <v>Sudamérica</v>
      </c>
      <c r="D5795" s="2">
        <v>54443941</v>
      </c>
      <c r="E5795" s="2" t="s">
        <v>5</v>
      </c>
      <c r="F5795" s="7">
        <v>146</v>
      </c>
      <c r="G5795" s="7">
        <f t="shared" si="453"/>
        <v>1.46</v>
      </c>
      <c r="H5795" s="7">
        <v>109.1</v>
      </c>
      <c r="I5795" s="7" t="s">
        <v>6</v>
      </c>
      <c r="J5795" s="7">
        <f t="shared" si="454"/>
        <v>49.486927567000002</v>
      </c>
      <c r="K5795" s="8">
        <f t="shared" si="455"/>
        <v>23.215860183430291</v>
      </c>
    </row>
    <row r="5796" spans="1:11" x14ac:dyDescent="0.25">
      <c r="A5796" s="1">
        <v>7</v>
      </c>
      <c r="B5796" s="1" t="str">
        <f t="shared" si="451"/>
        <v> Tanzania</v>
      </c>
      <c r="C5796" s="1" t="str">
        <f t="shared" si="452"/>
        <v>África</v>
      </c>
      <c r="D5796" s="2">
        <v>62175929</v>
      </c>
      <c r="E5796" s="2" t="s">
        <v>5</v>
      </c>
      <c r="F5796" s="7">
        <v>160</v>
      </c>
      <c r="G5796" s="7">
        <f t="shared" si="453"/>
        <v>1.6</v>
      </c>
      <c r="H5796" s="7">
        <v>136.5</v>
      </c>
      <c r="I5796" s="7" t="s">
        <v>6</v>
      </c>
      <c r="J5796" s="7">
        <f t="shared" si="454"/>
        <v>61.915358505</v>
      </c>
      <c r="K5796" s="8">
        <f t="shared" si="455"/>
        <v>24.185686916015619</v>
      </c>
    </row>
    <row r="5797" spans="1:11" x14ac:dyDescent="0.25">
      <c r="A5797" s="1">
        <v>63</v>
      </c>
      <c r="B5797" s="1" t="str">
        <f t="shared" si="451"/>
        <v> Tuvalu</v>
      </c>
      <c r="C5797" s="1" t="str">
        <f t="shared" si="452"/>
        <v>Oceanía</v>
      </c>
      <c r="D5797" s="2">
        <v>71781810</v>
      </c>
      <c r="E5797" s="2" t="s">
        <v>5</v>
      </c>
      <c r="F5797" s="7">
        <v>180</v>
      </c>
      <c r="G5797" s="7">
        <f t="shared" si="453"/>
        <v>1.8</v>
      </c>
      <c r="H5797" s="7">
        <v>197.5</v>
      </c>
      <c r="I5797" s="7" t="s">
        <v>6</v>
      </c>
      <c r="J5797" s="7">
        <f t="shared" si="454"/>
        <v>89.584493074999997</v>
      </c>
      <c r="K5797" s="8">
        <f t="shared" si="455"/>
        <v>27.649534899691357</v>
      </c>
    </row>
    <row r="5798" spans="1:11" x14ac:dyDescent="0.25">
      <c r="A5798" s="1">
        <v>58</v>
      </c>
      <c r="B5798" s="1" t="str">
        <f t="shared" si="451"/>
        <v> Guyana</v>
      </c>
      <c r="C5798" s="1" t="str">
        <f t="shared" si="452"/>
        <v>Sudamérica</v>
      </c>
      <c r="D5798" s="2">
        <v>73182641</v>
      </c>
      <c r="E5798" s="2" t="s">
        <v>5</v>
      </c>
      <c r="F5798" s="7">
        <v>168</v>
      </c>
      <c r="G5798" s="7">
        <f t="shared" si="453"/>
        <v>1.68</v>
      </c>
      <c r="H5798" s="7">
        <v>71.3</v>
      </c>
      <c r="I5798" s="7" t="s">
        <v>8</v>
      </c>
      <c r="J5798" s="7">
        <f t="shared" si="454"/>
        <v>71.3</v>
      </c>
      <c r="K5798" s="8">
        <f t="shared" si="455"/>
        <v>25.262188208616784</v>
      </c>
    </row>
    <row r="5799" spans="1:11" x14ac:dyDescent="0.25">
      <c r="A5799" s="1">
        <v>42</v>
      </c>
      <c r="B5799" s="1" t="str">
        <f t="shared" si="451"/>
        <v> Mauritania</v>
      </c>
      <c r="C5799" s="1" t="str">
        <f t="shared" si="452"/>
        <v>África</v>
      </c>
      <c r="D5799" s="2">
        <v>70623145</v>
      </c>
      <c r="E5799" s="2" t="s">
        <v>5</v>
      </c>
      <c r="F5799" s="7">
        <v>183</v>
      </c>
      <c r="G5799" s="7">
        <f t="shared" si="453"/>
        <v>1.83</v>
      </c>
      <c r="H5799" s="7">
        <v>182.3</v>
      </c>
      <c r="I5799" s="7" t="s">
        <v>6</v>
      </c>
      <c r="J5799" s="7">
        <f t="shared" si="454"/>
        <v>82.689889051000009</v>
      </c>
      <c r="K5799" s="8">
        <f t="shared" si="455"/>
        <v>24.691656678610887</v>
      </c>
    </row>
    <row r="5800" spans="1:11" x14ac:dyDescent="0.25">
      <c r="A5800" s="1">
        <v>17</v>
      </c>
      <c r="B5800" s="1" t="str">
        <f t="shared" si="451"/>
        <v> India</v>
      </c>
      <c r="C5800" s="1" t="str">
        <f t="shared" si="452"/>
        <v>Asia</v>
      </c>
      <c r="D5800" s="2">
        <v>62031785</v>
      </c>
      <c r="E5800" s="2" t="s">
        <v>7</v>
      </c>
      <c r="F5800" s="7">
        <v>139</v>
      </c>
      <c r="G5800" s="7">
        <f t="shared" si="453"/>
        <v>1.39</v>
      </c>
      <c r="H5800" s="7">
        <v>39.6</v>
      </c>
      <c r="I5800" s="7" t="s">
        <v>8</v>
      </c>
      <c r="J5800" s="7">
        <f t="shared" si="454"/>
        <v>39.6</v>
      </c>
      <c r="K5800" s="8">
        <f t="shared" si="455"/>
        <v>20.495833548988152</v>
      </c>
    </row>
    <row r="5801" spans="1:11" x14ac:dyDescent="0.25">
      <c r="A5801" s="1">
        <v>4</v>
      </c>
      <c r="B5801" s="1" t="str">
        <f t="shared" si="451"/>
        <v> Mozambique</v>
      </c>
      <c r="C5801" s="1" t="str">
        <f t="shared" si="452"/>
        <v>África</v>
      </c>
      <c r="D5801" s="2">
        <v>41639189</v>
      </c>
      <c r="E5801" s="2" t="s">
        <v>7</v>
      </c>
      <c r="F5801" s="7">
        <v>136</v>
      </c>
      <c r="G5801" s="7">
        <f t="shared" si="453"/>
        <v>1.36</v>
      </c>
      <c r="H5801" s="7">
        <v>113.3</v>
      </c>
      <c r="I5801" s="7" t="s">
        <v>6</v>
      </c>
      <c r="J5801" s="7">
        <f t="shared" si="454"/>
        <v>51.392015521000005</v>
      </c>
      <c r="K5801" s="8">
        <f t="shared" si="455"/>
        <v>27.785475519571797</v>
      </c>
    </row>
    <row r="5802" spans="1:11" x14ac:dyDescent="0.25">
      <c r="A5802" s="1">
        <v>14</v>
      </c>
      <c r="B5802" s="1" t="str">
        <f t="shared" si="451"/>
        <v> Madagascar</v>
      </c>
      <c r="C5802" s="1" t="str">
        <f t="shared" si="452"/>
        <v>África</v>
      </c>
      <c r="D5802" s="2">
        <v>48041168</v>
      </c>
      <c r="E5802" s="2" t="s">
        <v>7</v>
      </c>
      <c r="F5802" s="7">
        <v>153</v>
      </c>
      <c r="G5802" s="7">
        <f t="shared" si="453"/>
        <v>1.53</v>
      </c>
      <c r="H5802" s="7">
        <v>117.7</v>
      </c>
      <c r="I5802" s="7" t="s">
        <v>6</v>
      </c>
      <c r="J5802" s="7">
        <f t="shared" si="454"/>
        <v>53.387821949000006</v>
      </c>
      <c r="K5802" s="8">
        <f t="shared" si="455"/>
        <v>22.806536780298178</v>
      </c>
    </row>
    <row r="5803" spans="1:11" x14ac:dyDescent="0.25">
      <c r="A5803" s="1">
        <v>23</v>
      </c>
      <c r="B5803" s="1" t="str">
        <f t="shared" si="451"/>
        <v> Sri Lanka</v>
      </c>
      <c r="C5803" s="1" t="str">
        <f t="shared" si="452"/>
        <v>Asia</v>
      </c>
      <c r="D5803" s="2">
        <v>33400113</v>
      </c>
      <c r="E5803" s="2" t="s">
        <v>5</v>
      </c>
      <c r="F5803" s="7">
        <v>161</v>
      </c>
      <c r="G5803" s="7">
        <f t="shared" si="453"/>
        <v>1.61</v>
      </c>
      <c r="H5803" s="7">
        <v>134.5</v>
      </c>
      <c r="I5803" s="7" t="s">
        <v>6</v>
      </c>
      <c r="J5803" s="7">
        <f t="shared" si="454"/>
        <v>61.008173765000002</v>
      </c>
      <c r="K5803" s="8">
        <f t="shared" si="455"/>
        <v>23.536196043748312</v>
      </c>
    </row>
    <row r="5804" spans="1:11" x14ac:dyDescent="0.25">
      <c r="A5804" s="1">
        <v>62</v>
      </c>
      <c r="B5804" s="1" t="str">
        <f t="shared" si="451"/>
        <v> Bahamas</v>
      </c>
      <c r="C5804" s="1" t="str">
        <f t="shared" si="452"/>
        <v>Centroamérica</v>
      </c>
      <c r="D5804" s="2">
        <v>39074911</v>
      </c>
      <c r="E5804" s="2" t="s">
        <v>7</v>
      </c>
      <c r="F5804" s="7">
        <v>160</v>
      </c>
      <c r="G5804" s="7">
        <f t="shared" si="453"/>
        <v>1.6</v>
      </c>
      <c r="H5804" s="7">
        <v>168.2</v>
      </c>
      <c r="I5804" s="7" t="s">
        <v>6</v>
      </c>
      <c r="J5804" s="7">
        <f t="shared" si="454"/>
        <v>76.294236634000001</v>
      </c>
      <c r="K5804" s="8">
        <f t="shared" si="455"/>
        <v>29.802436185156246</v>
      </c>
    </row>
    <row r="5805" spans="1:11" x14ac:dyDescent="0.25">
      <c r="A5805" s="1">
        <v>28</v>
      </c>
      <c r="B5805" s="1" t="str">
        <f t="shared" si="451"/>
        <v> Austria</v>
      </c>
      <c r="C5805" s="1" t="str">
        <f t="shared" si="452"/>
        <v>Europa</v>
      </c>
      <c r="D5805" s="2">
        <v>79833255</v>
      </c>
      <c r="E5805" s="2" t="s">
        <v>7</v>
      </c>
      <c r="F5805" s="7">
        <v>170</v>
      </c>
      <c r="G5805" s="7">
        <f t="shared" si="453"/>
        <v>1.7</v>
      </c>
      <c r="H5805" s="7">
        <v>159.19999999999999</v>
      </c>
      <c r="I5805" s="7" t="s">
        <v>6</v>
      </c>
      <c r="J5805" s="7">
        <f t="shared" si="454"/>
        <v>72.211905303999998</v>
      </c>
      <c r="K5805" s="8">
        <f t="shared" si="455"/>
        <v>24.986818444290659</v>
      </c>
    </row>
    <row r="5806" spans="1:11" x14ac:dyDescent="0.25">
      <c r="A5806" s="1">
        <v>27</v>
      </c>
      <c r="B5806" s="1" t="str">
        <f t="shared" si="451"/>
        <v> Estonia</v>
      </c>
      <c r="C5806" s="1" t="str">
        <f t="shared" si="452"/>
        <v>Europa</v>
      </c>
      <c r="D5806" s="2">
        <v>59361271</v>
      </c>
      <c r="E5806" s="2" t="s">
        <v>7</v>
      </c>
      <c r="F5806" s="7">
        <v>173</v>
      </c>
      <c r="G5806" s="7">
        <f t="shared" si="453"/>
        <v>1.73</v>
      </c>
      <c r="H5806" s="7">
        <v>159</v>
      </c>
      <c r="I5806" s="7" t="s">
        <v>6</v>
      </c>
      <c r="J5806" s="7">
        <f t="shared" si="454"/>
        <v>72.121186829999999</v>
      </c>
      <c r="K5806" s="8">
        <f t="shared" si="455"/>
        <v>24.097426185305221</v>
      </c>
    </row>
    <row r="5807" spans="1:11" x14ac:dyDescent="0.25">
      <c r="A5807" s="1">
        <v>34</v>
      </c>
      <c r="B5807" s="1" t="str">
        <f t="shared" si="451"/>
        <v> Bulgaria</v>
      </c>
      <c r="C5807" s="1" t="str">
        <f t="shared" si="452"/>
        <v>Europa</v>
      </c>
      <c r="D5807" s="2">
        <v>57845697</v>
      </c>
      <c r="E5807" s="2" t="s">
        <v>7</v>
      </c>
      <c r="F5807" s="7">
        <v>161</v>
      </c>
      <c r="G5807" s="7">
        <f t="shared" si="453"/>
        <v>1.61</v>
      </c>
      <c r="H5807" s="7">
        <v>153.69999999999999</v>
      </c>
      <c r="I5807" s="7" t="s">
        <v>6</v>
      </c>
      <c r="J5807" s="7">
        <f t="shared" si="454"/>
        <v>69.717147268999994</v>
      </c>
      <c r="K5807" s="8">
        <f t="shared" si="455"/>
        <v>26.896009902781522</v>
      </c>
    </row>
    <row r="5808" spans="1:11" x14ac:dyDescent="0.25">
      <c r="A5808" s="1">
        <v>45</v>
      </c>
      <c r="B5808" s="1" t="str">
        <f t="shared" si="451"/>
        <v> Cuba</v>
      </c>
      <c r="C5808" s="1" t="str">
        <f t="shared" si="452"/>
        <v>Centroamérica</v>
      </c>
      <c r="D5808" s="2">
        <v>73246398</v>
      </c>
      <c r="E5808" s="2" t="s">
        <v>5</v>
      </c>
      <c r="F5808" s="7">
        <v>200</v>
      </c>
      <c r="G5808" s="7">
        <f t="shared" si="453"/>
        <v>2</v>
      </c>
      <c r="H5808" s="7">
        <v>88.4</v>
      </c>
      <c r="I5808" s="7" t="s">
        <v>8</v>
      </c>
      <c r="J5808" s="7">
        <f t="shared" si="454"/>
        <v>88.4</v>
      </c>
      <c r="K5808" s="8">
        <f t="shared" si="455"/>
        <v>22.1</v>
      </c>
    </row>
    <row r="5809" spans="1:11" x14ac:dyDescent="0.25">
      <c r="A5809" s="1">
        <v>62</v>
      </c>
      <c r="B5809" s="1" t="str">
        <f t="shared" si="451"/>
        <v> Bahamas</v>
      </c>
      <c r="C5809" s="1" t="str">
        <f t="shared" si="452"/>
        <v>Centroamérica</v>
      </c>
      <c r="D5809" s="2">
        <v>53566364</v>
      </c>
      <c r="E5809" s="2" t="s">
        <v>7</v>
      </c>
      <c r="F5809" s="7">
        <v>162</v>
      </c>
      <c r="G5809" s="7">
        <f t="shared" si="453"/>
        <v>1.62</v>
      </c>
      <c r="H5809" s="7">
        <v>73.7</v>
      </c>
      <c r="I5809" s="7" t="s">
        <v>8</v>
      </c>
      <c r="J5809" s="7">
        <f t="shared" si="454"/>
        <v>73.7</v>
      </c>
      <c r="K5809" s="8">
        <f t="shared" si="455"/>
        <v>28.082609358329517</v>
      </c>
    </row>
    <row r="5810" spans="1:11" x14ac:dyDescent="0.25">
      <c r="A5810" s="1">
        <v>41</v>
      </c>
      <c r="B5810" s="1" t="str">
        <f t="shared" si="451"/>
        <v> Mongolia</v>
      </c>
      <c r="C5810" s="1" t="str">
        <f t="shared" si="452"/>
        <v>Asia</v>
      </c>
      <c r="D5810" s="2">
        <v>29246120</v>
      </c>
      <c r="E5810" s="2" t="s">
        <v>5</v>
      </c>
      <c r="F5810" s="7">
        <v>170</v>
      </c>
      <c r="G5810" s="7">
        <f t="shared" si="453"/>
        <v>1.7</v>
      </c>
      <c r="H5810" s="7">
        <v>80.8</v>
      </c>
      <c r="I5810" s="7" t="s">
        <v>8</v>
      </c>
      <c r="J5810" s="7">
        <f t="shared" si="454"/>
        <v>80.8</v>
      </c>
      <c r="K5810" s="8">
        <f t="shared" si="455"/>
        <v>27.958477508650521</v>
      </c>
    </row>
    <row r="5811" spans="1:11" x14ac:dyDescent="0.25">
      <c r="A5811" s="1">
        <v>47</v>
      </c>
      <c r="B5811" s="1" t="str">
        <f t="shared" si="451"/>
        <v> Malta</v>
      </c>
      <c r="C5811" s="1" t="str">
        <f t="shared" si="452"/>
        <v>África</v>
      </c>
      <c r="D5811" s="2">
        <v>47472041</v>
      </c>
      <c r="E5811" s="2" t="s">
        <v>7</v>
      </c>
      <c r="F5811" s="7">
        <v>161</v>
      </c>
      <c r="G5811" s="7">
        <f t="shared" si="453"/>
        <v>1.61</v>
      </c>
      <c r="H5811" s="7">
        <v>164.2</v>
      </c>
      <c r="I5811" s="7" t="s">
        <v>6</v>
      </c>
      <c r="J5811" s="7">
        <f t="shared" si="454"/>
        <v>74.479867154000004</v>
      </c>
      <c r="K5811" s="8">
        <f t="shared" si="455"/>
        <v>28.733408106940317</v>
      </c>
    </row>
    <row r="5812" spans="1:11" x14ac:dyDescent="0.25">
      <c r="A5812" s="1">
        <v>25</v>
      </c>
      <c r="B5812" s="1" t="str">
        <f t="shared" si="451"/>
        <v> Zambia</v>
      </c>
      <c r="C5812" s="1" t="str">
        <f t="shared" si="452"/>
        <v>África</v>
      </c>
      <c r="D5812" s="2">
        <v>46139753</v>
      </c>
      <c r="E5812" s="2" t="s">
        <v>5</v>
      </c>
      <c r="F5812" s="7">
        <v>167</v>
      </c>
      <c r="G5812" s="7">
        <f t="shared" si="453"/>
        <v>1.67</v>
      </c>
      <c r="H5812" s="7">
        <v>59.8</v>
      </c>
      <c r="I5812" s="7" t="s">
        <v>8</v>
      </c>
      <c r="J5812" s="7">
        <f t="shared" si="454"/>
        <v>59.8</v>
      </c>
      <c r="K5812" s="8">
        <f t="shared" si="455"/>
        <v>21.442145648822116</v>
      </c>
    </row>
    <row r="5813" spans="1:11" x14ac:dyDescent="0.25">
      <c r="A5813" s="1">
        <v>17</v>
      </c>
      <c r="B5813" s="1" t="str">
        <f t="shared" si="451"/>
        <v> India</v>
      </c>
      <c r="C5813" s="1" t="str">
        <f t="shared" si="452"/>
        <v>Asia</v>
      </c>
      <c r="D5813" s="2">
        <v>32008670</v>
      </c>
      <c r="E5813" s="2" t="s">
        <v>7</v>
      </c>
      <c r="F5813" s="7">
        <v>137</v>
      </c>
      <c r="G5813" s="7">
        <f t="shared" si="453"/>
        <v>1.37</v>
      </c>
      <c r="H5813" s="7">
        <v>42.1</v>
      </c>
      <c r="I5813" s="7" t="s">
        <v>8</v>
      </c>
      <c r="J5813" s="7">
        <f t="shared" si="454"/>
        <v>42.1</v>
      </c>
      <c r="K5813" s="8">
        <f t="shared" si="455"/>
        <v>22.430603654962969</v>
      </c>
    </row>
    <row r="5814" spans="1:11" x14ac:dyDescent="0.25">
      <c r="A5814" s="1">
        <v>29</v>
      </c>
      <c r="B5814" s="1" t="str">
        <f t="shared" si="451"/>
        <v> Angola</v>
      </c>
      <c r="C5814" s="1" t="str">
        <f t="shared" si="452"/>
        <v>África</v>
      </c>
      <c r="D5814" s="2">
        <v>82903084</v>
      </c>
      <c r="E5814" s="2" t="s">
        <v>5</v>
      </c>
      <c r="F5814" s="7">
        <v>157</v>
      </c>
      <c r="G5814" s="7">
        <f t="shared" si="453"/>
        <v>1.57</v>
      </c>
      <c r="H5814" s="7">
        <v>135.1</v>
      </c>
      <c r="I5814" s="7" t="s">
        <v>6</v>
      </c>
      <c r="J5814" s="7">
        <f t="shared" si="454"/>
        <v>61.280329187</v>
      </c>
      <c r="K5814" s="8">
        <f t="shared" si="455"/>
        <v>24.861182679621891</v>
      </c>
    </row>
    <row r="5815" spans="1:11" x14ac:dyDescent="0.25">
      <c r="A5815" s="1">
        <v>53</v>
      </c>
      <c r="B5815" s="1" t="str">
        <f t="shared" si="451"/>
        <v> Georgia</v>
      </c>
      <c r="C5815" s="1" t="str">
        <f t="shared" si="452"/>
        <v>Medio Oriente</v>
      </c>
      <c r="D5815" s="2">
        <v>46273734</v>
      </c>
      <c r="E5815" s="2" t="s">
        <v>5</v>
      </c>
      <c r="F5815" s="7">
        <v>168</v>
      </c>
      <c r="G5815" s="7">
        <f t="shared" si="453"/>
        <v>1.68</v>
      </c>
      <c r="H5815" s="7">
        <v>160.30000000000001</v>
      </c>
      <c r="I5815" s="7" t="s">
        <v>6</v>
      </c>
      <c r="J5815" s="7">
        <f t="shared" si="454"/>
        <v>72.710856911000008</v>
      </c>
      <c r="K5815" s="8">
        <f t="shared" si="455"/>
        <v>25.762066649305563</v>
      </c>
    </row>
    <row r="5816" spans="1:11" x14ac:dyDescent="0.25">
      <c r="A5816" s="1">
        <v>37</v>
      </c>
      <c r="B5816" s="1" t="str">
        <f t="shared" si="451"/>
        <v> Albania</v>
      </c>
      <c r="C5816" s="1" t="str">
        <f t="shared" si="452"/>
        <v>Europa</v>
      </c>
      <c r="D5816" s="2">
        <v>47493575</v>
      </c>
      <c r="E5816" s="2" t="s">
        <v>7</v>
      </c>
      <c r="F5816" s="7">
        <v>161</v>
      </c>
      <c r="G5816" s="7">
        <f t="shared" si="453"/>
        <v>1.61</v>
      </c>
      <c r="H5816" s="7">
        <v>159.19999999999999</v>
      </c>
      <c r="I5816" s="7" t="s">
        <v>6</v>
      </c>
      <c r="J5816" s="7">
        <f t="shared" si="454"/>
        <v>72.211905303999998</v>
      </c>
      <c r="K5816" s="8">
        <f t="shared" si="455"/>
        <v>27.858456581150413</v>
      </c>
    </row>
    <row r="5817" spans="1:11" x14ac:dyDescent="0.25">
      <c r="A5817" s="1">
        <v>10</v>
      </c>
      <c r="B5817" s="1" t="str">
        <f t="shared" si="451"/>
        <v> Chile</v>
      </c>
      <c r="C5817" s="1" t="str">
        <f t="shared" si="452"/>
        <v>Sudamérica</v>
      </c>
      <c r="D5817" s="2">
        <v>95035390</v>
      </c>
      <c r="E5817" s="2" t="s">
        <v>7</v>
      </c>
      <c r="F5817" s="7">
        <v>161</v>
      </c>
      <c r="G5817" s="7">
        <f t="shared" si="453"/>
        <v>1.61</v>
      </c>
      <c r="H5817" s="7">
        <v>75.599999999999994</v>
      </c>
      <c r="I5817" s="7" t="s">
        <v>8</v>
      </c>
      <c r="J5817" s="7">
        <f t="shared" si="454"/>
        <v>75.599999999999994</v>
      </c>
      <c r="K5817" s="8">
        <f t="shared" si="455"/>
        <v>29.165541452876042</v>
      </c>
    </row>
    <row r="5818" spans="1:11" x14ac:dyDescent="0.25">
      <c r="A5818" s="1">
        <v>43</v>
      </c>
      <c r="B5818" s="1" t="str">
        <f t="shared" si="451"/>
        <v> Colombia</v>
      </c>
      <c r="C5818" s="1" t="str">
        <f t="shared" si="452"/>
        <v>Sudamérica</v>
      </c>
      <c r="D5818" s="2">
        <v>62448343</v>
      </c>
      <c r="E5818" s="2" t="s">
        <v>5</v>
      </c>
      <c r="F5818" s="7">
        <v>168</v>
      </c>
      <c r="G5818" s="7">
        <f t="shared" si="453"/>
        <v>1.68</v>
      </c>
      <c r="H5818" s="7">
        <v>151.69999999999999</v>
      </c>
      <c r="I5818" s="7" t="s">
        <v>6</v>
      </c>
      <c r="J5818" s="7">
        <f t="shared" si="454"/>
        <v>68.809962529000003</v>
      </c>
      <c r="K5818" s="8">
        <f t="shared" si="455"/>
        <v>24.379947041170638</v>
      </c>
    </row>
    <row r="5819" spans="1:11" x14ac:dyDescent="0.25">
      <c r="A5819" s="1">
        <v>5</v>
      </c>
      <c r="B5819" s="1" t="str">
        <f t="shared" si="451"/>
        <v> Togo</v>
      </c>
      <c r="C5819" s="1" t="str">
        <f t="shared" si="452"/>
        <v>África</v>
      </c>
      <c r="D5819" s="2">
        <v>49623248</v>
      </c>
      <c r="E5819" s="2" t="s">
        <v>7</v>
      </c>
      <c r="F5819" s="7">
        <v>162</v>
      </c>
      <c r="G5819" s="7">
        <f t="shared" si="453"/>
        <v>1.62</v>
      </c>
      <c r="H5819" s="7">
        <v>162.5</v>
      </c>
      <c r="I5819" s="7" t="s">
        <v>6</v>
      </c>
      <c r="J5819" s="7">
        <f t="shared" si="454"/>
        <v>73.708760124999998</v>
      </c>
      <c r="K5819" s="8">
        <f t="shared" si="455"/>
        <v>28.085947311766493</v>
      </c>
    </row>
    <row r="5820" spans="1:11" x14ac:dyDescent="0.25">
      <c r="A5820" s="1">
        <v>55</v>
      </c>
      <c r="B5820" s="1" t="str">
        <f t="shared" si="451"/>
        <v> Honduras</v>
      </c>
      <c r="C5820" s="1" t="str">
        <f t="shared" si="452"/>
        <v>Centroamérica</v>
      </c>
      <c r="D5820" s="2">
        <v>43965085</v>
      </c>
      <c r="E5820" s="2" t="s">
        <v>5</v>
      </c>
      <c r="F5820" s="7">
        <v>165</v>
      </c>
      <c r="G5820" s="7">
        <f t="shared" si="453"/>
        <v>1.65</v>
      </c>
      <c r="H5820" s="7">
        <v>68.099999999999994</v>
      </c>
      <c r="I5820" s="7" t="s">
        <v>8</v>
      </c>
      <c r="J5820" s="7">
        <f t="shared" si="454"/>
        <v>68.099999999999994</v>
      </c>
      <c r="K5820" s="8">
        <f t="shared" si="455"/>
        <v>25.013774104683197</v>
      </c>
    </row>
    <row r="5821" spans="1:11" x14ac:dyDescent="0.25">
      <c r="A5821" s="1">
        <v>26</v>
      </c>
      <c r="B5821" s="1" t="str">
        <f t="shared" si="451"/>
        <v> Senegal</v>
      </c>
      <c r="C5821" s="1" t="str">
        <f t="shared" si="452"/>
        <v>África</v>
      </c>
      <c r="D5821" s="2">
        <v>80742013</v>
      </c>
      <c r="E5821" s="2" t="s">
        <v>5</v>
      </c>
      <c r="F5821" s="7">
        <v>155</v>
      </c>
      <c r="G5821" s="7">
        <f t="shared" si="453"/>
        <v>1.55</v>
      </c>
      <c r="H5821" s="7">
        <v>106.7</v>
      </c>
      <c r="I5821" s="7" t="s">
        <v>6</v>
      </c>
      <c r="J5821" s="7">
        <f t="shared" si="454"/>
        <v>48.398305879000006</v>
      </c>
      <c r="K5821" s="8">
        <f t="shared" si="455"/>
        <v>20.14497643246618</v>
      </c>
    </row>
    <row r="5822" spans="1:11" x14ac:dyDescent="0.25">
      <c r="A5822" s="1">
        <v>1</v>
      </c>
      <c r="B5822" s="1" t="str">
        <f t="shared" si="451"/>
        <v> Eritrea</v>
      </c>
      <c r="C5822" s="1" t="str">
        <f t="shared" si="452"/>
        <v>África</v>
      </c>
      <c r="D5822" s="2">
        <v>56392557</v>
      </c>
      <c r="E5822" s="2" t="s">
        <v>5</v>
      </c>
      <c r="F5822" s="7">
        <v>161</v>
      </c>
      <c r="G5822" s="7">
        <f t="shared" si="453"/>
        <v>1.61</v>
      </c>
      <c r="H5822" s="7">
        <v>48.7</v>
      </c>
      <c r="I5822" s="7" t="s">
        <v>8</v>
      </c>
      <c r="J5822" s="7">
        <f t="shared" si="454"/>
        <v>48.7</v>
      </c>
      <c r="K5822" s="8">
        <f t="shared" si="455"/>
        <v>18.787855406813009</v>
      </c>
    </row>
    <row r="5823" spans="1:11" x14ac:dyDescent="0.25">
      <c r="A5823" s="1">
        <v>43</v>
      </c>
      <c r="B5823" s="1" t="str">
        <f t="shared" si="451"/>
        <v> Colombia</v>
      </c>
      <c r="C5823" s="1" t="str">
        <f t="shared" si="452"/>
        <v>Sudamérica</v>
      </c>
      <c r="D5823" s="2">
        <v>85497488</v>
      </c>
      <c r="E5823" s="2" t="s">
        <v>5</v>
      </c>
      <c r="F5823" s="7">
        <v>183</v>
      </c>
      <c r="G5823" s="7">
        <f t="shared" si="453"/>
        <v>1.83</v>
      </c>
      <c r="H5823" s="7">
        <v>185.4</v>
      </c>
      <c r="I5823" s="7" t="s">
        <v>6</v>
      </c>
      <c r="J5823" s="7">
        <f t="shared" si="454"/>
        <v>84.096025398000009</v>
      </c>
      <c r="K5823" s="8">
        <f t="shared" si="455"/>
        <v>25.111536742811072</v>
      </c>
    </row>
    <row r="5824" spans="1:11" x14ac:dyDescent="0.25">
      <c r="A5824" s="1">
        <v>47</v>
      </c>
      <c r="B5824" s="1" t="str">
        <f t="shared" si="451"/>
        <v> Malta</v>
      </c>
      <c r="C5824" s="1" t="str">
        <f t="shared" si="452"/>
        <v>África</v>
      </c>
      <c r="D5824" s="2">
        <v>46056137</v>
      </c>
      <c r="E5824" s="2" t="s">
        <v>7</v>
      </c>
      <c r="F5824" s="7">
        <v>164</v>
      </c>
      <c r="G5824" s="7">
        <f t="shared" si="453"/>
        <v>1.64</v>
      </c>
      <c r="H5824" s="7">
        <v>75.400000000000006</v>
      </c>
      <c r="I5824" s="7" t="s">
        <v>8</v>
      </c>
      <c r="J5824" s="7">
        <f t="shared" si="454"/>
        <v>75.400000000000006</v>
      </c>
      <c r="K5824" s="8">
        <f t="shared" si="455"/>
        <v>28.033908387864372</v>
      </c>
    </row>
    <row r="5825" spans="1:11" x14ac:dyDescent="0.25">
      <c r="A5825" s="1">
        <v>20</v>
      </c>
      <c r="B5825" s="1" t="str">
        <f t="shared" si="451"/>
        <v> Laos</v>
      </c>
      <c r="C5825" s="1" t="str">
        <f t="shared" si="452"/>
        <v>Asia</v>
      </c>
      <c r="D5825" s="2">
        <v>16082263</v>
      </c>
      <c r="E5825" s="2" t="s">
        <v>5</v>
      </c>
      <c r="F5825" s="7">
        <v>170</v>
      </c>
      <c r="G5825" s="7">
        <f t="shared" si="453"/>
        <v>1.7</v>
      </c>
      <c r="H5825" s="7">
        <v>67</v>
      </c>
      <c r="I5825" s="7" t="s">
        <v>8</v>
      </c>
      <c r="J5825" s="7">
        <f t="shared" si="454"/>
        <v>67</v>
      </c>
      <c r="K5825" s="8">
        <f t="shared" si="455"/>
        <v>23.183391003460208</v>
      </c>
    </row>
    <row r="5826" spans="1:11" x14ac:dyDescent="0.25">
      <c r="A5826" s="1">
        <v>35</v>
      </c>
      <c r="B5826" s="1" t="str">
        <f t="shared" si="451"/>
        <v> Cabo Verde</v>
      </c>
      <c r="C5826" s="1" t="str">
        <f t="shared" si="452"/>
        <v>África</v>
      </c>
      <c r="D5826" s="2">
        <v>67886469</v>
      </c>
      <c r="E5826" s="2" t="s">
        <v>5</v>
      </c>
      <c r="F5826" s="7">
        <v>177</v>
      </c>
      <c r="G5826" s="7">
        <f t="shared" si="453"/>
        <v>1.77</v>
      </c>
      <c r="H5826" s="7">
        <v>177.7</v>
      </c>
      <c r="I5826" s="7" t="s">
        <v>6</v>
      </c>
      <c r="J5826" s="7">
        <f t="shared" si="454"/>
        <v>80.603364149000001</v>
      </c>
      <c r="K5826" s="8">
        <f t="shared" si="455"/>
        <v>25.728036052539178</v>
      </c>
    </row>
    <row r="5827" spans="1:11" x14ac:dyDescent="0.25">
      <c r="A5827" s="1">
        <v>7</v>
      </c>
      <c r="B5827" s="1" t="str">
        <f t="shared" ref="B5827:B5890" si="456">+VLOOKUP(A5827,$R$2:$S$68,2,FALSE)</f>
        <v> Tanzania</v>
      </c>
      <c r="C5827" s="1" t="str">
        <f t="shared" ref="C5827:C5890" si="457">+VLOOKUP(B5827,$O$2:$P$68,2,FALSE)</f>
        <v>África</v>
      </c>
      <c r="D5827" s="2">
        <v>60858031</v>
      </c>
      <c r="E5827" s="2" t="s">
        <v>5</v>
      </c>
      <c r="F5827" s="7">
        <v>153</v>
      </c>
      <c r="G5827" s="7">
        <f t="shared" ref="G5827:G5890" si="458">+F5827/100</f>
        <v>1.53</v>
      </c>
      <c r="H5827" s="7">
        <v>51.6</v>
      </c>
      <c r="I5827" s="7" t="s">
        <v>8</v>
      </c>
      <c r="J5827" s="7">
        <f t="shared" ref="J5827:J5890" si="459">+IF(I5827="lb",H5827*0.45359237,H5827)</f>
        <v>51.6</v>
      </c>
      <c r="K5827" s="8">
        <f t="shared" ref="K5827:K5890" si="460">+J5827/G5827^2</f>
        <v>22.042804049724467</v>
      </c>
    </row>
    <row r="5828" spans="1:11" x14ac:dyDescent="0.25">
      <c r="A5828" s="1">
        <v>64</v>
      </c>
      <c r="B5828" s="1" t="str">
        <f t="shared" si="456"/>
        <v> Kiribati</v>
      </c>
      <c r="C5828" s="1" t="str">
        <f t="shared" si="457"/>
        <v>Oceanía</v>
      </c>
      <c r="D5828" s="2">
        <v>60241185</v>
      </c>
      <c r="E5828" s="2" t="s">
        <v>5</v>
      </c>
      <c r="F5828" s="7">
        <v>179</v>
      </c>
      <c r="G5828" s="7">
        <f t="shared" si="458"/>
        <v>1.79</v>
      </c>
      <c r="H5828" s="7">
        <v>186.5</v>
      </c>
      <c r="I5828" s="7" t="s">
        <v>6</v>
      </c>
      <c r="J5828" s="7">
        <f t="shared" si="459"/>
        <v>84.594977005000004</v>
      </c>
      <c r="K5828" s="8">
        <f t="shared" si="460"/>
        <v>26.402102620080523</v>
      </c>
    </row>
    <row r="5829" spans="1:11" x14ac:dyDescent="0.25">
      <c r="A5829" s="1">
        <v>62</v>
      </c>
      <c r="B5829" s="1" t="str">
        <f t="shared" si="456"/>
        <v> Bahamas</v>
      </c>
      <c r="C5829" s="1" t="str">
        <f t="shared" si="457"/>
        <v>Centroamérica</v>
      </c>
      <c r="D5829" s="2">
        <v>26624094</v>
      </c>
      <c r="E5829" s="2" t="s">
        <v>7</v>
      </c>
      <c r="F5829" s="7">
        <v>176</v>
      </c>
      <c r="G5829" s="7">
        <f t="shared" si="458"/>
        <v>1.76</v>
      </c>
      <c r="H5829" s="7">
        <v>102.8</v>
      </c>
      <c r="I5829" s="7" t="s">
        <v>8</v>
      </c>
      <c r="J5829" s="7">
        <f t="shared" si="459"/>
        <v>102.8</v>
      </c>
      <c r="K5829" s="8">
        <f t="shared" si="460"/>
        <v>33.186983471074377</v>
      </c>
    </row>
    <row r="5830" spans="1:11" x14ac:dyDescent="0.25">
      <c r="A5830" s="1">
        <v>58</v>
      </c>
      <c r="B5830" s="1" t="str">
        <f t="shared" si="456"/>
        <v> Guyana</v>
      </c>
      <c r="C5830" s="1" t="str">
        <f t="shared" si="457"/>
        <v>Sudamérica</v>
      </c>
      <c r="D5830" s="2">
        <v>37781833</v>
      </c>
      <c r="E5830" s="2" t="s">
        <v>7</v>
      </c>
      <c r="F5830" s="7">
        <v>160</v>
      </c>
      <c r="G5830" s="7">
        <f t="shared" si="458"/>
        <v>1.6</v>
      </c>
      <c r="H5830" s="7">
        <v>151.5</v>
      </c>
      <c r="I5830" s="7" t="s">
        <v>6</v>
      </c>
      <c r="J5830" s="7">
        <f t="shared" si="459"/>
        <v>68.719244055000004</v>
      </c>
      <c r="K5830" s="8">
        <f t="shared" si="460"/>
        <v>26.843454708984371</v>
      </c>
    </row>
    <row r="5831" spans="1:11" x14ac:dyDescent="0.25">
      <c r="A5831" s="1">
        <v>35</v>
      </c>
      <c r="B5831" s="1" t="str">
        <f t="shared" si="456"/>
        <v> Cabo Verde</v>
      </c>
      <c r="C5831" s="1" t="str">
        <f t="shared" si="457"/>
        <v>África</v>
      </c>
      <c r="D5831" s="2">
        <v>67475315</v>
      </c>
      <c r="E5831" s="2" t="s">
        <v>5</v>
      </c>
      <c r="F5831" s="7">
        <v>170</v>
      </c>
      <c r="G5831" s="7">
        <f t="shared" si="458"/>
        <v>1.7</v>
      </c>
      <c r="H5831" s="7">
        <v>73.400000000000006</v>
      </c>
      <c r="I5831" s="7" t="s">
        <v>8</v>
      </c>
      <c r="J5831" s="7">
        <f t="shared" si="459"/>
        <v>73.400000000000006</v>
      </c>
      <c r="K5831" s="8">
        <f t="shared" si="460"/>
        <v>25.397923875432532</v>
      </c>
    </row>
    <row r="5832" spans="1:11" x14ac:dyDescent="0.25">
      <c r="A5832" s="1">
        <v>40</v>
      </c>
      <c r="B5832" s="1" t="str">
        <f t="shared" si="456"/>
        <v> Israel</v>
      </c>
      <c r="C5832" s="1" t="str">
        <f t="shared" si="457"/>
        <v>Medio Oriente</v>
      </c>
      <c r="D5832" s="2">
        <v>43281720</v>
      </c>
      <c r="E5832" s="2" t="s">
        <v>7</v>
      </c>
      <c r="F5832" s="7">
        <v>151</v>
      </c>
      <c r="G5832" s="7">
        <f t="shared" si="458"/>
        <v>1.51</v>
      </c>
      <c r="H5832" s="7">
        <v>124.1</v>
      </c>
      <c r="I5832" s="7" t="s">
        <v>6</v>
      </c>
      <c r="J5832" s="7">
        <f t="shared" si="459"/>
        <v>56.290813116999999</v>
      </c>
      <c r="K5832" s="8">
        <f t="shared" si="460"/>
        <v>24.687870320161394</v>
      </c>
    </row>
    <row r="5833" spans="1:11" x14ac:dyDescent="0.25">
      <c r="A5833" s="1">
        <v>36</v>
      </c>
      <c r="B5833" s="1" t="str">
        <f t="shared" si="456"/>
        <v> Montenegro</v>
      </c>
      <c r="C5833" s="1" t="str">
        <f t="shared" si="457"/>
        <v>Europa</v>
      </c>
      <c r="D5833" s="2">
        <v>43325208</v>
      </c>
      <c r="E5833" s="2" t="s">
        <v>5</v>
      </c>
      <c r="F5833" s="7">
        <v>176</v>
      </c>
      <c r="G5833" s="7">
        <f t="shared" si="458"/>
        <v>1.76</v>
      </c>
      <c r="H5833" s="7">
        <v>78.3</v>
      </c>
      <c r="I5833" s="7" t="s">
        <v>8</v>
      </c>
      <c r="J5833" s="7">
        <f t="shared" si="459"/>
        <v>78.3</v>
      </c>
      <c r="K5833" s="8">
        <f t="shared" si="460"/>
        <v>25.27763429752066</v>
      </c>
    </row>
    <row r="5834" spans="1:11" x14ac:dyDescent="0.25">
      <c r="A5834" s="1">
        <v>8</v>
      </c>
      <c r="B5834" s="1" t="str">
        <f t="shared" si="456"/>
        <v> Paraguay</v>
      </c>
      <c r="C5834" s="1" t="str">
        <f t="shared" si="457"/>
        <v>Sudamérica</v>
      </c>
      <c r="D5834" s="2">
        <v>55909472</v>
      </c>
      <c r="E5834" s="2" t="s">
        <v>7</v>
      </c>
      <c r="F5834" s="7">
        <v>160</v>
      </c>
      <c r="G5834" s="7">
        <f t="shared" si="458"/>
        <v>1.6</v>
      </c>
      <c r="H5834" s="7">
        <v>65.099999999999994</v>
      </c>
      <c r="I5834" s="7" t="s">
        <v>8</v>
      </c>
      <c r="J5834" s="7">
        <f t="shared" si="459"/>
        <v>65.099999999999994</v>
      </c>
      <c r="K5834" s="8">
        <f t="shared" si="460"/>
        <v>25.429687499999993</v>
      </c>
    </row>
    <row r="5835" spans="1:11" x14ac:dyDescent="0.25">
      <c r="A5835" s="1">
        <v>49</v>
      </c>
      <c r="B5835" s="1" t="str">
        <f t="shared" si="456"/>
        <v> Uruguay</v>
      </c>
      <c r="C5835" s="1" t="str">
        <f t="shared" si="457"/>
        <v>Sudamérica</v>
      </c>
      <c r="D5835" s="2">
        <v>56256561</v>
      </c>
      <c r="E5835" s="2" t="s">
        <v>5</v>
      </c>
      <c r="F5835" s="7">
        <v>189</v>
      </c>
      <c r="G5835" s="7">
        <f t="shared" si="458"/>
        <v>1.89</v>
      </c>
      <c r="H5835" s="7">
        <v>91.6</v>
      </c>
      <c r="I5835" s="7" t="s">
        <v>8</v>
      </c>
      <c r="J5835" s="7">
        <f t="shared" si="459"/>
        <v>91.6</v>
      </c>
      <c r="K5835" s="8">
        <f t="shared" si="460"/>
        <v>25.643179082332519</v>
      </c>
    </row>
    <row r="5836" spans="1:11" x14ac:dyDescent="0.25">
      <c r="A5836" s="1">
        <v>40</v>
      </c>
      <c r="B5836" s="1" t="str">
        <f t="shared" si="456"/>
        <v> Israel</v>
      </c>
      <c r="C5836" s="1" t="str">
        <f t="shared" si="457"/>
        <v>Medio Oriente</v>
      </c>
      <c r="D5836" s="2">
        <v>50567648</v>
      </c>
      <c r="E5836" s="2" t="s">
        <v>5</v>
      </c>
      <c r="F5836" s="7">
        <v>171</v>
      </c>
      <c r="G5836" s="7">
        <f t="shared" si="458"/>
        <v>1.71</v>
      </c>
      <c r="H5836" s="7">
        <v>85.1</v>
      </c>
      <c r="I5836" s="7" t="s">
        <v>8</v>
      </c>
      <c r="J5836" s="7">
        <f t="shared" si="459"/>
        <v>85.1</v>
      </c>
      <c r="K5836" s="8">
        <f t="shared" si="460"/>
        <v>29.102971854587736</v>
      </c>
    </row>
    <row r="5837" spans="1:11" x14ac:dyDescent="0.25">
      <c r="A5837" s="1">
        <v>14</v>
      </c>
      <c r="B5837" s="1" t="str">
        <f t="shared" si="456"/>
        <v> Madagascar</v>
      </c>
      <c r="C5837" s="1" t="str">
        <f t="shared" si="457"/>
        <v>África</v>
      </c>
      <c r="D5837" s="2">
        <v>46061310</v>
      </c>
      <c r="E5837" s="2" t="s">
        <v>5</v>
      </c>
      <c r="F5837" s="7">
        <v>168</v>
      </c>
      <c r="G5837" s="7">
        <f t="shared" si="458"/>
        <v>1.68</v>
      </c>
      <c r="H5837" s="7">
        <v>61.2</v>
      </c>
      <c r="I5837" s="7" t="s">
        <v>8</v>
      </c>
      <c r="J5837" s="7">
        <f t="shared" si="459"/>
        <v>61.2</v>
      </c>
      <c r="K5837" s="8">
        <f t="shared" si="460"/>
        <v>21.68367346938776</v>
      </c>
    </row>
    <row r="5838" spans="1:11" x14ac:dyDescent="0.25">
      <c r="A5838" s="1">
        <v>47</v>
      </c>
      <c r="B5838" s="1" t="str">
        <f t="shared" si="456"/>
        <v> Malta</v>
      </c>
      <c r="C5838" s="1" t="str">
        <f t="shared" si="457"/>
        <v>África</v>
      </c>
      <c r="D5838" s="2">
        <v>42757566</v>
      </c>
      <c r="E5838" s="2" t="s">
        <v>5</v>
      </c>
      <c r="F5838" s="7">
        <v>181</v>
      </c>
      <c r="G5838" s="7">
        <f t="shared" si="458"/>
        <v>1.81</v>
      </c>
      <c r="H5838" s="7">
        <v>187.4</v>
      </c>
      <c r="I5838" s="7" t="s">
        <v>6</v>
      </c>
      <c r="J5838" s="7">
        <f t="shared" si="459"/>
        <v>85.003210138</v>
      </c>
      <c r="K5838" s="8">
        <f t="shared" si="460"/>
        <v>25.946463825280059</v>
      </c>
    </row>
    <row r="5839" spans="1:11" x14ac:dyDescent="0.25">
      <c r="A5839" s="1">
        <v>52</v>
      </c>
      <c r="B5839" s="1" t="str">
        <f t="shared" si="456"/>
        <v> Guatemala</v>
      </c>
      <c r="C5839" s="1" t="str">
        <f t="shared" si="457"/>
        <v>Centroamérica</v>
      </c>
      <c r="D5839" s="2">
        <v>72446619</v>
      </c>
      <c r="E5839" s="2" t="s">
        <v>7</v>
      </c>
      <c r="F5839" s="7">
        <v>160</v>
      </c>
      <c r="G5839" s="7">
        <f t="shared" si="458"/>
        <v>1.6</v>
      </c>
      <c r="H5839" s="7">
        <v>66.400000000000006</v>
      </c>
      <c r="I5839" s="7" t="s">
        <v>8</v>
      </c>
      <c r="J5839" s="7">
        <f t="shared" si="459"/>
        <v>66.400000000000006</v>
      </c>
      <c r="K5839" s="8">
        <f t="shared" si="460"/>
        <v>25.937499999999996</v>
      </c>
    </row>
    <row r="5840" spans="1:11" x14ac:dyDescent="0.25">
      <c r="A5840" s="1">
        <v>27</v>
      </c>
      <c r="B5840" s="1" t="str">
        <f t="shared" si="456"/>
        <v> Estonia</v>
      </c>
      <c r="C5840" s="1" t="str">
        <f t="shared" si="457"/>
        <v>Europa</v>
      </c>
      <c r="D5840" s="2">
        <v>40768105</v>
      </c>
      <c r="E5840" s="2" t="s">
        <v>5</v>
      </c>
      <c r="F5840" s="7">
        <v>181</v>
      </c>
      <c r="G5840" s="7">
        <f t="shared" si="458"/>
        <v>1.81</v>
      </c>
      <c r="H5840" s="7">
        <v>208.6</v>
      </c>
      <c r="I5840" s="7" t="s">
        <v>6</v>
      </c>
      <c r="J5840" s="7">
        <f t="shared" si="459"/>
        <v>94.619368382000005</v>
      </c>
      <c r="K5840" s="8">
        <f t="shared" si="460"/>
        <v>28.881709466133515</v>
      </c>
    </row>
    <row r="5841" spans="1:11" x14ac:dyDescent="0.25">
      <c r="A5841" s="1">
        <v>13</v>
      </c>
      <c r="B5841" s="1" t="str">
        <f t="shared" si="456"/>
        <v> Barbados</v>
      </c>
      <c r="C5841" s="1" t="str">
        <f t="shared" si="457"/>
        <v>Centroamérica</v>
      </c>
      <c r="D5841" s="2">
        <v>82134071</v>
      </c>
      <c r="E5841" s="2" t="s">
        <v>7</v>
      </c>
      <c r="F5841" s="7">
        <v>158</v>
      </c>
      <c r="G5841" s="7">
        <f t="shared" si="458"/>
        <v>1.58</v>
      </c>
      <c r="H5841" s="7">
        <v>164.9</v>
      </c>
      <c r="I5841" s="7" t="s">
        <v>6</v>
      </c>
      <c r="J5841" s="7">
        <f t="shared" si="459"/>
        <v>74.797381813000001</v>
      </c>
      <c r="K5841" s="8">
        <f t="shared" si="460"/>
        <v>29.962098146531002</v>
      </c>
    </row>
    <row r="5842" spans="1:11" x14ac:dyDescent="0.25">
      <c r="A5842" s="1">
        <v>20</v>
      </c>
      <c r="B5842" s="1" t="str">
        <f t="shared" si="456"/>
        <v> Laos</v>
      </c>
      <c r="C5842" s="1" t="str">
        <f t="shared" si="457"/>
        <v>Asia</v>
      </c>
      <c r="D5842" s="2">
        <v>96534016</v>
      </c>
      <c r="E5842" s="2" t="s">
        <v>7</v>
      </c>
      <c r="F5842" s="7">
        <v>156</v>
      </c>
      <c r="G5842" s="7">
        <f t="shared" si="458"/>
        <v>1.56</v>
      </c>
      <c r="H5842" s="7">
        <v>125.2</v>
      </c>
      <c r="I5842" s="7" t="s">
        <v>6</v>
      </c>
      <c r="J5842" s="7">
        <f t="shared" si="459"/>
        <v>56.789764724000001</v>
      </c>
      <c r="K5842" s="8">
        <f t="shared" si="460"/>
        <v>23.335702138395792</v>
      </c>
    </row>
    <row r="5843" spans="1:11" x14ac:dyDescent="0.25">
      <c r="A5843" s="1">
        <v>57</v>
      </c>
      <c r="B5843" s="1" t="str">
        <f t="shared" si="456"/>
        <v> Argentina</v>
      </c>
      <c r="C5843" s="1" t="str">
        <f t="shared" si="457"/>
        <v>Sudamérica</v>
      </c>
      <c r="D5843" s="2">
        <v>79596389</v>
      </c>
      <c r="E5843" s="2" t="s">
        <v>7</v>
      </c>
      <c r="F5843" s="7">
        <v>158</v>
      </c>
      <c r="G5843" s="7">
        <f t="shared" si="458"/>
        <v>1.58</v>
      </c>
      <c r="H5843" s="7">
        <v>64.099999999999994</v>
      </c>
      <c r="I5843" s="7" t="s">
        <v>8</v>
      </c>
      <c r="J5843" s="7">
        <f t="shared" si="459"/>
        <v>64.099999999999994</v>
      </c>
      <c r="K5843" s="8">
        <f t="shared" si="460"/>
        <v>25.676974843775028</v>
      </c>
    </row>
    <row r="5844" spans="1:11" x14ac:dyDescent="0.25">
      <c r="A5844" s="1">
        <v>22</v>
      </c>
      <c r="B5844" s="1" t="str">
        <f t="shared" si="456"/>
        <v> Indonesia</v>
      </c>
      <c r="C5844" s="1" t="str">
        <f t="shared" si="457"/>
        <v>Asia</v>
      </c>
      <c r="D5844" s="2">
        <v>96841262</v>
      </c>
      <c r="E5844" s="2" t="s">
        <v>5</v>
      </c>
      <c r="F5844" s="7">
        <v>169</v>
      </c>
      <c r="G5844" s="7">
        <f t="shared" si="458"/>
        <v>1.69</v>
      </c>
      <c r="H5844" s="7">
        <v>130.69999999999999</v>
      </c>
      <c r="I5844" s="7" t="s">
        <v>6</v>
      </c>
      <c r="J5844" s="7">
        <f t="shared" si="459"/>
        <v>59.284522758999998</v>
      </c>
      <c r="K5844" s="8">
        <f t="shared" si="460"/>
        <v>20.757159328805017</v>
      </c>
    </row>
    <row r="5845" spans="1:11" x14ac:dyDescent="0.25">
      <c r="A5845" s="1">
        <v>35</v>
      </c>
      <c r="B5845" s="1" t="str">
        <f t="shared" si="456"/>
        <v> Cabo Verde</v>
      </c>
      <c r="C5845" s="1" t="str">
        <f t="shared" si="457"/>
        <v>África</v>
      </c>
      <c r="D5845" s="2">
        <v>16079901</v>
      </c>
      <c r="E5845" s="2" t="s">
        <v>7</v>
      </c>
      <c r="F5845" s="7">
        <v>179</v>
      </c>
      <c r="G5845" s="7">
        <f t="shared" si="458"/>
        <v>1.79</v>
      </c>
      <c r="H5845" s="7">
        <v>171.1</v>
      </c>
      <c r="I5845" s="7" t="s">
        <v>6</v>
      </c>
      <c r="J5845" s="7">
        <f t="shared" si="459"/>
        <v>77.609654507000002</v>
      </c>
      <c r="K5845" s="8">
        <f t="shared" si="460"/>
        <v>24.221982618207921</v>
      </c>
    </row>
    <row r="5846" spans="1:11" x14ac:dyDescent="0.25">
      <c r="A5846" s="1">
        <v>19</v>
      </c>
      <c r="B5846" s="1" t="str">
        <f t="shared" si="456"/>
        <v> Somalia</v>
      </c>
      <c r="C5846" s="1" t="str">
        <f t="shared" si="457"/>
        <v>África</v>
      </c>
      <c r="D5846" s="2">
        <v>53005185</v>
      </c>
      <c r="E5846" s="2" t="s">
        <v>5</v>
      </c>
      <c r="F5846" s="7">
        <v>175</v>
      </c>
      <c r="G5846" s="7">
        <f t="shared" si="458"/>
        <v>1.75</v>
      </c>
      <c r="H5846" s="7">
        <v>149.9</v>
      </c>
      <c r="I5846" s="7" t="s">
        <v>6</v>
      </c>
      <c r="J5846" s="7">
        <f t="shared" si="459"/>
        <v>67.993496263000011</v>
      </c>
      <c r="K5846" s="8">
        <f t="shared" si="460"/>
        <v>22.201957963428576</v>
      </c>
    </row>
    <row r="5847" spans="1:11" x14ac:dyDescent="0.25">
      <c r="A5847" s="1">
        <v>37</v>
      </c>
      <c r="B5847" s="1" t="str">
        <f t="shared" si="456"/>
        <v> Albania</v>
      </c>
      <c r="C5847" s="1" t="str">
        <f t="shared" si="457"/>
        <v>Europa</v>
      </c>
      <c r="D5847" s="2">
        <v>68312673</v>
      </c>
      <c r="E5847" s="2" t="s">
        <v>7</v>
      </c>
      <c r="F5847" s="7">
        <v>185</v>
      </c>
      <c r="G5847" s="7">
        <f t="shared" si="458"/>
        <v>1.85</v>
      </c>
      <c r="H5847" s="7">
        <v>215.4</v>
      </c>
      <c r="I5847" s="7" t="s">
        <v>6</v>
      </c>
      <c r="J5847" s="7">
        <f t="shared" si="459"/>
        <v>97.703796498000003</v>
      </c>
      <c r="K5847" s="8">
        <f t="shared" si="460"/>
        <v>28.547493498319941</v>
      </c>
    </row>
    <row r="5848" spans="1:11" x14ac:dyDescent="0.25">
      <c r="A5848" s="1">
        <v>50</v>
      </c>
      <c r="B5848" s="1" t="str">
        <f t="shared" si="456"/>
        <v> Venezuela</v>
      </c>
      <c r="C5848" s="1" t="str">
        <f t="shared" si="457"/>
        <v>Sudamérica</v>
      </c>
      <c r="D5848" s="2">
        <v>39900838</v>
      </c>
      <c r="E5848" s="2" t="s">
        <v>7</v>
      </c>
      <c r="F5848" s="7">
        <v>135</v>
      </c>
      <c r="G5848" s="7">
        <f t="shared" si="458"/>
        <v>1.35</v>
      </c>
      <c r="H5848" s="7">
        <v>103.6</v>
      </c>
      <c r="I5848" s="7" t="s">
        <v>6</v>
      </c>
      <c r="J5848" s="7">
        <f t="shared" si="459"/>
        <v>46.992169531999998</v>
      </c>
      <c r="K5848" s="8">
        <f t="shared" si="460"/>
        <v>25.784455161591218</v>
      </c>
    </row>
    <row r="5849" spans="1:11" x14ac:dyDescent="0.25">
      <c r="A5849" s="1">
        <v>35</v>
      </c>
      <c r="B5849" s="1" t="str">
        <f t="shared" si="456"/>
        <v> Cabo Verde</v>
      </c>
      <c r="C5849" s="1" t="str">
        <f t="shared" si="457"/>
        <v>África</v>
      </c>
      <c r="D5849" s="2">
        <v>78415433</v>
      </c>
      <c r="E5849" s="2" t="s">
        <v>7</v>
      </c>
      <c r="F5849" s="7">
        <v>166</v>
      </c>
      <c r="G5849" s="7">
        <f t="shared" si="458"/>
        <v>1.66</v>
      </c>
      <c r="H5849" s="7">
        <v>160.9</v>
      </c>
      <c r="I5849" s="7" t="s">
        <v>6</v>
      </c>
      <c r="J5849" s="7">
        <f t="shared" si="459"/>
        <v>72.983012333000005</v>
      </c>
      <c r="K5849" s="8">
        <f t="shared" si="460"/>
        <v>26.485343421759328</v>
      </c>
    </row>
    <row r="5850" spans="1:11" x14ac:dyDescent="0.25">
      <c r="A5850" s="1">
        <v>25</v>
      </c>
      <c r="B5850" s="1" t="str">
        <f t="shared" si="456"/>
        <v> Zambia</v>
      </c>
      <c r="C5850" s="1" t="str">
        <f t="shared" si="457"/>
        <v>África</v>
      </c>
      <c r="D5850" s="2">
        <v>52915569</v>
      </c>
      <c r="E5850" s="2" t="s">
        <v>5</v>
      </c>
      <c r="F5850" s="7">
        <v>176</v>
      </c>
      <c r="G5850" s="7">
        <f t="shared" si="458"/>
        <v>1.76</v>
      </c>
      <c r="H5850" s="7">
        <v>140</v>
      </c>
      <c r="I5850" s="7" t="s">
        <v>6</v>
      </c>
      <c r="J5850" s="7">
        <f t="shared" si="459"/>
        <v>63.502931800000006</v>
      </c>
      <c r="K5850" s="8">
        <f t="shared" si="460"/>
        <v>20.500688210227274</v>
      </c>
    </row>
    <row r="5851" spans="1:11" x14ac:dyDescent="0.25">
      <c r="A5851" s="1">
        <v>32</v>
      </c>
      <c r="B5851" s="1" t="str">
        <f t="shared" si="456"/>
        <v> Ghana</v>
      </c>
      <c r="C5851" s="1" t="str">
        <f t="shared" si="457"/>
        <v>África</v>
      </c>
      <c r="D5851" s="2">
        <v>85362570</v>
      </c>
      <c r="E5851" s="2" t="s">
        <v>5</v>
      </c>
      <c r="F5851" s="7">
        <v>167</v>
      </c>
      <c r="G5851" s="7">
        <f t="shared" si="458"/>
        <v>1.67</v>
      </c>
      <c r="H5851" s="7">
        <v>67.599999999999994</v>
      </c>
      <c r="I5851" s="7" t="s">
        <v>8</v>
      </c>
      <c r="J5851" s="7">
        <f t="shared" si="459"/>
        <v>67.599999999999994</v>
      </c>
      <c r="K5851" s="8">
        <f t="shared" si="460"/>
        <v>24.238947255190215</v>
      </c>
    </row>
    <row r="5852" spans="1:11" x14ac:dyDescent="0.25">
      <c r="A5852" s="1">
        <v>35</v>
      </c>
      <c r="B5852" s="1" t="str">
        <f t="shared" si="456"/>
        <v> Cabo Verde</v>
      </c>
      <c r="C5852" s="1" t="str">
        <f t="shared" si="457"/>
        <v>África</v>
      </c>
      <c r="D5852" s="2">
        <v>26917668</v>
      </c>
      <c r="E5852" s="2" t="s">
        <v>7</v>
      </c>
      <c r="F5852" s="7">
        <v>164</v>
      </c>
      <c r="G5852" s="7">
        <f t="shared" si="458"/>
        <v>1.64</v>
      </c>
      <c r="H5852" s="7">
        <v>70.099999999999994</v>
      </c>
      <c r="I5852" s="7" t="s">
        <v>8</v>
      </c>
      <c r="J5852" s="7">
        <f t="shared" si="459"/>
        <v>70.099999999999994</v>
      </c>
      <c r="K5852" s="8">
        <f t="shared" si="460"/>
        <v>26.063355145746581</v>
      </c>
    </row>
    <row r="5853" spans="1:11" x14ac:dyDescent="0.25">
      <c r="A5853" s="1">
        <v>33</v>
      </c>
      <c r="B5853" s="1" t="str">
        <f t="shared" si="456"/>
        <v> Serbia</v>
      </c>
      <c r="C5853" s="1" t="str">
        <f t="shared" si="457"/>
        <v>Europa</v>
      </c>
      <c r="D5853" s="2">
        <v>84149504</v>
      </c>
      <c r="E5853" s="2" t="s">
        <v>7</v>
      </c>
      <c r="F5853" s="7">
        <v>161</v>
      </c>
      <c r="G5853" s="7">
        <f t="shared" si="458"/>
        <v>1.61</v>
      </c>
      <c r="H5853" s="7">
        <v>142.4</v>
      </c>
      <c r="I5853" s="7" t="s">
        <v>6</v>
      </c>
      <c r="J5853" s="7">
        <f t="shared" si="459"/>
        <v>64.591553488000002</v>
      </c>
      <c r="K5853" s="8">
        <f t="shared" si="460"/>
        <v>24.918619454496351</v>
      </c>
    </row>
    <row r="5854" spans="1:11" x14ac:dyDescent="0.25">
      <c r="A5854" s="1">
        <v>52</v>
      </c>
      <c r="B5854" s="1" t="str">
        <f t="shared" si="456"/>
        <v> Guatemala</v>
      </c>
      <c r="C5854" s="1" t="str">
        <f t="shared" si="457"/>
        <v>Centroamérica</v>
      </c>
      <c r="D5854" s="2">
        <v>51236711</v>
      </c>
      <c r="E5854" s="2" t="s">
        <v>7</v>
      </c>
      <c r="F5854" s="7">
        <v>158</v>
      </c>
      <c r="G5854" s="7">
        <f t="shared" si="458"/>
        <v>1.58</v>
      </c>
      <c r="H5854" s="7">
        <v>68.900000000000006</v>
      </c>
      <c r="I5854" s="7" t="s">
        <v>8</v>
      </c>
      <c r="J5854" s="7">
        <f t="shared" si="459"/>
        <v>68.900000000000006</v>
      </c>
      <c r="K5854" s="8">
        <f t="shared" si="460"/>
        <v>27.599743630828392</v>
      </c>
    </row>
    <row r="5855" spans="1:11" x14ac:dyDescent="0.25">
      <c r="A5855" s="1">
        <v>7</v>
      </c>
      <c r="B5855" s="1" t="str">
        <f t="shared" si="456"/>
        <v> Tanzania</v>
      </c>
      <c r="C5855" s="1" t="str">
        <f t="shared" si="457"/>
        <v>África</v>
      </c>
      <c r="D5855" s="2">
        <v>69496049</v>
      </c>
      <c r="E5855" s="2" t="s">
        <v>7</v>
      </c>
      <c r="F5855" s="7">
        <v>161</v>
      </c>
      <c r="G5855" s="7">
        <f t="shared" si="458"/>
        <v>1.61</v>
      </c>
      <c r="H5855" s="7">
        <v>135.6</v>
      </c>
      <c r="I5855" s="7" t="s">
        <v>6</v>
      </c>
      <c r="J5855" s="7">
        <f t="shared" si="459"/>
        <v>61.507125371999997</v>
      </c>
      <c r="K5855" s="8">
        <f t="shared" si="460"/>
        <v>23.728685379422085</v>
      </c>
    </row>
    <row r="5856" spans="1:11" x14ac:dyDescent="0.25">
      <c r="A5856" s="1">
        <v>48</v>
      </c>
      <c r="B5856" s="1" t="str">
        <f t="shared" si="456"/>
        <v> Vanuatu</v>
      </c>
      <c r="C5856" s="1" t="str">
        <f t="shared" si="457"/>
        <v>Oceanía</v>
      </c>
      <c r="D5856" s="2">
        <v>62732631</v>
      </c>
      <c r="E5856" s="2" t="s">
        <v>5</v>
      </c>
      <c r="F5856" s="7">
        <v>183</v>
      </c>
      <c r="G5856" s="7">
        <f t="shared" si="458"/>
        <v>1.83</v>
      </c>
      <c r="H5856" s="7">
        <v>85</v>
      </c>
      <c r="I5856" s="7" t="s">
        <v>8</v>
      </c>
      <c r="J5856" s="7">
        <f t="shared" si="459"/>
        <v>85</v>
      </c>
      <c r="K5856" s="8">
        <f t="shared" si="460"/>
        <v>25.381468541909282</v>
      </c>
    </row>
    <row r="5857" spans="1:11" x14ac:dyDescent="0.25">
      <c r="A5857" s="1">
        <v>16</v>
      </c>
      <c r="B5857" s="1" t="str">
        <f t="shared" si="456"/>
        <v> Vietnam</v>
      </c>
      <c r="C5857" s="1" t="str">
        <f t="shared" si="457"/>
        <v>Asia</v>
      </c>
      <c r="D5857" s="2">
        <v>84220792</v>
      </c>
      <c r="E5857" s="2" t="s">
        <v>7</v>
      </c>
      <c r="F5857" s="7">
        <v>140</v>
      </c>
      <c r="G5857" s="7">
        <f t="shared" si="458"/>
        <v>1.4</v>
      </c>
      <c r="H5857" s="7">
        <v>42.9</v>
      </c>
      <c r="I5857" s="7" t="s">
        <v>8</v>
      </c>
      <c r="J5857" s="7">
        <f t="shared" si="459"/>
        <v>42.9</v>
      </c>
      <c r="K5857" s="8">
        <f t="shared" si="460"/>
        <v>21.887755102040817</v>
      </c>
    </row>
    <row r="5858" spans="1:11" x14ac:dyDescent="0.25">
      <c r="A5858" s="1">
        <v>57</v>
      </c>
      <c r="B5858" s="1" t="str">
        <f t="shared" si="456"/>
        <v> Argentina</v>
      </c>
      <c r="C5858" s="1" t="str">
        <f t="shared" si="457"/>
        <v>Sudamérica</v>
      </c>
      <c r="D5858" s="2">
        <v>53540381</v>
      </c>
      <c r="E5858" s="2" t="s">
        <v>7</v>
      </c>
      <c r="F5858" s="7">
        <v>163</v>
      </c>
      <c r="G5858" s="7">
        <f t="shared" si="458"/>
        <v>1.63</v>
      </c>
      <c r="H5858" s="7">
        <v>75.099999999999994</v>
      </c>
      <c r="I5858" s="7" t="s">
        <v>8</v>
      </c>
      <c r="J5858" s="7">
        <f t="shared" si="459"/>
        <v>75.099999999999994</v>
      </c>
      <c r="K5858" s="8">
        <f t="shared" si="460"/>
        <v>28.26602431405021</v>
      </c>
    </row>
    <row r="5859" spans="1:11" x14ac:dyDescent="0.25">
      <c r="A5859" s="1">
        <v>32</v>
      </c>
      <c r="B5859" s="1" t="str">
        <f t="shared" si="456"/>
        <v> Ghana</v>
      </c>
      <c r="C5859" s="1" t="str">
        <f t="shared" si="457"/>
        <v>África</v>
      </c>
      <c r="D5859" s="2">
        <v>86836772</v>
      </c>
      <c r="E5859" s="2" t="s">
        <v>7</v>
      </c>
      <c r="F5859" s="7">
        <v>170</v>
      </c>
      <c r="G5859" s="7">
        <f t="shared" si="458"/>
        <v>1.7</v>
      </c>
      <c r="H5859" s="7">
        <v>158.5</v>
      </c>
      <c r="I5859" s="7" t="s">
        <v>6</v>
      </c>
      <c r="J5859" s="7">
        <f t="shared" si="459"/>
        <v>71.894390645000001</v>
      </c>
      <c r="K5859" s="8">
        <f t="shared" si="460"/>
        <v>24.876951780276819</v>
      </c>
    </row>
    <row r="5860" spans="1:11" x14ac:dyDescent="0.25">
      <c r="A5860" s="1">
        <v>20</v>
      </c>
      <c r="B5860" s="1" t="str">
        <f t="shared" si="456"/>
        <v> Laos</v>
      </c>
      <c r="C5860" s="1" t="str">
        <f t="shared" si="457"/>
        <v>Asia</v>
      </c>
      <c r="D5860" s="2">
        <v>66107239</v>
      </c>
      <c r="E5860" s="2" t="s">
        <v>7</v>
      </c>
      <c r="F5860" s="7">
        <v>138</v>
      </c>
      <c r="G5860" s="7">
        <f t="shared" si="458"/>
        <v>1.38</v>
      </c>
      <c r="H5860" s="7">
        <v>41.4</v>
      </c>
      <c r="I5860" s="7" t="s">
        <v>8</v>
      </c>
      <c r="J5860" s="7">
        <f t="shared" si="459"/>
        <v>41.4</v>
      </c>
      <c r="K5860" s="8">
        <f t="shared" si="460"/>
        <v>21.739130434782613</v>
      </c>
    </row>
    <row r="5861" spans="1:11" x14ac:dyDescent="0.25">
      <c r="A5861" s="1">
        <v>18</v>
      </c>
      <c r="B5861" s="1" t="str">
        <f t="shared" si="456"/>
        <v> Chad</v>
      </c>
      <c r="C5861" s="1" t="str">
        <f t="shared" si="457"/>
        <v>África</v>
      </c>
      <c r="D5861" s="2">
        <v>33505034</v>
      </c>
      <c r="E5861" s="2" t="s">
        <v>7</v>
      </c>
      <c r="F5861" s="7">
        <v>161</v>
      </c>
      <c r="G5861" s="7">
        <f t="shared" si="458"/>
        <v>1.61</v>
      </c>
      <c r="H5861" s="7">
        <v>68.099999999999994</v>
      </c>
      <c r="I5861" s="7" t="s">
        <v>8</v>
      </c>
      <c r="J5861" s="7">
        <f t="shared" si="459"/>
        <v>68.099999999999994</v>
      </c>
      <c r="K5861" s="8">
        <f t="shared" si="460"/>
        <v>26.272134562709766</v>
      </c>
    </row>
    <row r="5862" spans="1:11" x14ac:dyDescent="0.25">
      <c r="A5862" s="1">
        <v>38</v>
      </c>
      <c r="B5862" s="1" t="str">
        <f t="shared" si="456"/>
        <v> Namibia</v>
      </c>
      <c r="C5862" s="1" t="str">
        <f t="shared" si="457"/>
        <v>África</v>
      </c>
      <c r="D5862" s="2">
        <v>49769000</v>
      </c>
      <c r="E5862" s="2" t="s">
        <v>7</v>
      </c>
      <c r="F5862" s="7">
        <v>175</v>
      </c>
      <c r="G5862" s="7">
        <f t="shared" si="458"/>
        <v>1.75</v>
      </c>
      <c r="H5862" s="7">
        <v>166.4</v>
      </c>
      <c r="I5862" s="7" t="s">
        <v>6</v>
      </c>
      <c r="J5862" s="7">
        <f t="shared" si="459"/>
        <v>75.477770368000009</v>
      </c>
      <c r="K5862" s="8">
        <f t="shared" si="460"/>
        <v>24.645802569142859</v>
      </c>
    </row>
    <row r="5863" spans="1:11" x14ac:dyDescent="0.25">
      <c r="A5863" s="1">
        <v>62</v>
      </c>
      <c r="B5863" s="1" t="str">
        <f t="shared" si="456"/>
        <v> Bahamas</v>
      </c>
      <c r="C5863" s="1" t="str">
        <f t="shared" si="457"/>
        <v>Centroamérica</v>
      </c>
      <c r="D5863" s="2">
        <v>96741211</v>
      </c>
      <c r="E5863" s="2" t="s">
        <v>5</v>
      </c>
      <c r="F5863" s="7">
        <v>166</v>
      </c>
      <c r="G5863" s="7">
        <f t="shared" si="458"/>
        <v>1.66</v>
      </c>
      <c r="H5863" s="7">
        <v>62.9</v>
      </c>
      <c r="I5863" s="7" t="s">
        <v>8</v>
      </c>
      <c r="J5863" s="7">
        <f t="shared" si="459"/>
        <v>62.9</v>
      </c>
      <c r="K5863" s="8">
        <f t="shared" si="460"/>
        <v>22.826244737988098</v>
      </c>
    </row>
    <row r="5864" spans="1:11" x14ac:dyDescent="0.25">
      <c r="A5864" s="1">
        <v>53</v>
      </c>
      <c r="B5864" s="1" t="str">
        <f t="shared" si="456"/>
        <v> Georgia</v>
      </c>
      <c r="C5864" s="1" t="str">
        <f t="shared" si="457"/>
        <v>Medio Oriente</v>
      </c>
      <c r="D5864" s="2">
        <v>61256911</v>
      </c>
      <c r="E5864" s="2" t="s">
        <v>7</v>
      </c>
      <c r="F5864" s="7">
        <v>158</v>
      </c>
      <c r="G5864" s="7">
        <f t="shared" si="458"/>
        <v>1.58</v>
      </c>
      <c r="H5864" s="7">
        <v>53.9</v>
      </c>
      <c r="I5864" s="7" t="s">
        <v>8</v>
      </c>
      <c r="J5864" s="7">
        <f t="shared" si="459"/>
        <v>53.9</v>
      </c>
      <c r="K5864" s="8">
        <f t="shared" si="460"/>
        <v>21.591091171286649</v>
      </c>
    </row>
    <row r="5865" spans="1:11" x14ac:dyDescent="0.25">
      <c r="A5865" s="1">
        <v>9</v>
      </c>
      <c r="B5865" s="1" t="str">
        <f t="shared" si="456"/>
        <v> Seychelles</v>
      </c>
      <c r="C5865" s="1" t="str">
        <f t="shared" si="457"/>
        <v>Medio Oriente</v>
      </c>
      <c r="D5865" s="2">
        <v>42211648</v>
      </c>
      <c r="E5865" s="2" t="s">
        <v>7</v>
      </c>
      <c r="F5865" s="7">
        <v>166</v>
      </c>
      <c r="G5865" s="7">
        <f t="shared" si="458"/>
        <v>1.66</v>
      </c>
      <c r="H5865" s="7">
        <v>149.9</v>
      </c>
      <c r="I5865" s="7" t="s">
        <v>6</v>
      </c>
      <c r="J5865" s="7">
        <f t="shared" si="459"/>
        <v>67.993496263000011</v>
      </c>
      <c r="K5865" s="8">
        <f t="shared" si="460"/>
        <v>24.674661149295986</v>
      </c>
    </row>
    <row r="5866" spans="1:11" x14ac:dyDescent="0.25">
      <c r="A5866" s="1">
        <v>52</v>
      </c>
      <c r="B5866" s="1" t="str">
        <f t="shared" si="456"/>
        <v> Guatemala</v>
      </c>
      <c r="C5866" s="1" t="str">
        <f t="shared" si="457"/>
        <v>Centroamérica</v>
      </c>
      <c r="D5866" s="2">
        <v>25093059</v>
      </c>
      <c r="E5866" s="2" t="s">
        <v>5</v>
      </c>
      <c r="F5866" s="7">
        <v>159</v>
      </c>
      <c r="G5866" s="7">
        <f t="shared" si="458"/>
        <v>1.59</v>
      </c>
      <c r="H5866" s="7">
        <v>159.6</v>
      </c>
      <c r="I5866" s="7" t="s">
        <v>6</v>
      </c>
      <c r="J5866" s="7">
        <f t="shared" si="459"/>
        <v>72.393342251999997</v>
      </c>
      <c r="K5866" s="8">
        <f t="shared" si="460"/>
        <v>28.635474171116645</v>
      </c>
    </row>
    <row r="5867" spans="1:11" x14ac:dyDescent="0.25">
      <c r="A5867" s="1">
        <v>8</v>
      </c>
      <c r="B5867" s="1" t="str">
        <f t="shared" si="456"/>
        <v> Paraguay</v>
      </c>
      <c r="C5867" s="1" t="str">
        <f t="shared" si="457"/>
        <v>Sudamérica</v>
      </c>
      <c r="D5867" s="2">
        <v>78271291</v>
      </c>
      <c r="E5867" s="2" t="s">
        <v>7</v>
      </c>
      <c r="F5867" s="7">
        <v>149</v>
      </c>
      <c r="G5867" s="7">
        <f t="shared" si="458"/>
        <v>1.49</v>
      </c>
      <c r="H5867" s="7">
        <v>133.4</v>
      </c>
      <c r="I5867" s="7" t="s">
        <v>6</v>
      </c>
      <c r="J5867" s="7">
        <f t="shared" si="459"/>
        <v>60.509222158000007</v>
      </c>
      <c r="K5867" s="8">
        <f t="shared" si="460"/>
        <v>27.255178666726728</v>
      </c>
    </row>
    <row r="5868" spans="1:11" x14ac:dyDescent="0.25">
      <c r="A5868" s="1">
        <v>12</v>
      </c>
      <c r="B5868" s="1" t="str">
        <f t="shared" si="456"/>
        <v> Dominica</v>
      </c>
      <c r="C5868" s="1" t="str">
        <f t="shared" si="457"/>
        <v>Centroamérica</v>
      </c>
      <c r="D5868" s="2">
        <v>37774653</v>
      </c>
      <c r="E5868" s="2" t="s">
        <v>5</v>
      </c>
      <c r="F5868" s="7">
        <v>186</v>
      </c>
      <c r="G5868" s="7">
        <f t="shared" si="458"/>
        <v>1.86</v>
      </c>
      <c r="H5868" s="7">
        <v>96.3</v>
      </c>
      <c r="I5868" s="7" t="s">
        <v>8</v>
      </c>
      <c r="J5868" s="7">
        <f t="shared" si="459"/>
        <v>96.3</v>
      </c>
      <c r="K5868" s="8">
        <f t="shared" si="460"/>
        <v>27.835587929240369</v>
      </c>
    </row>
    <row r="5869" spans="1:11" x14ac:dyDescent="0.25">
      <c r="A5869" s="1">
        <v>65</v>
      </c>
      <c r="B5869" s="1" t="str">
        <f t="shared" si="456"/>
        <v> Kuwait</v>
      </c>
      <c r="C5869" s="1" t="str">
        <f t="shared" si="457"/>
        <v>Medio Oriente</v>
      </c>
      <c r="D5869" s="2">
        <v>49809640</v>
      </c>
      <c r="E5869" s="2" t="s">
        <v>5</v>
      </c>
      <c r="F5869" s="7">
        <v>163</v>
      </c>
      <c r="G5869" s="7">
        <f t="shared" si="458"/>
        <v>1.63</v>
      </c>
      <c r="H5869" s="7">
        <v>172</v>
      </c>
      <c r="I5869" s="7" t="s">
        <v>6</v>
      </c>
      <c r="J5869" s="7">
        <f t="shared" si="459"/>
        <v>78.017887639999998</v>
      </c>
      <c r="K5869" s="8">
        <f t="shared" si="460"/>
        <v>29.364254446911815</v>
      </c>
    </row>
    <row r="5870" spans="1:11" x14ac:dyDescent="0.25">
      <c r="A5870" s="1">
        <v>21</v>
      </c>
      <c r="B5870" s="1" t="str">
        <f t="shared" si="456"/>
        <v> Guinea</v>
      </c>
      <c r="C5870" s="1" t="str">
        <f t="shared" si="457"/>
        <v>África</v>
      </c>
      <c r="D5870" s="2">
        <v>96921821</v>
      </c>
      <c r="E5870" s="2" t="s">
        <v>5</v>
      </c>
      <c r="F5870" s="7">
        <v>188</v>
      </c>
      <c r="G5870" s="7">
        <f t="shared" si="458"/>
        <v>1.88</v>
      </c>
      <c r="H5870" s="7">
        <v>72.099999999999994</v>
      </c>
      <c r="I5870" s="7" t="s">
        <v>8</v>
      </c>
      <c r="J5870" s="7">
        <f t="shared" si="459"/>
        <v>72.099999999999994</v>
      </c>
      <c r="K5870" s="8">
        <f t="shared" si="460"/>
        <v>20.399502037120868</v>
      </c>
    </row>
    <row r="5871" spans="1:11" x14ac:dyDescent="0.25">
      <c r="A5871" s="1">
        <v>25</v>
      </c>
      <c r="B5871" s="1" t="str">
        <f t="shared" si="456"/>
        <v> Zambia</v>
      </c>
      <c r="C5871" s="1" t="str">
        <f t="shared" si="457"/>
        <v>África</v>
      </c>
      <c r="D5871" s="2">
        <v>22633984</v>
      </c>
      <c r="E5871" s="2" t="s">
        <v>5</v>
      </c>
      <c r="F5871" s="7">
        <v>171</v>
      </c>
      <c r="G5871" s="7">
        <f t="shared" si="458"/>
        <v>1.71</v>
      </c>
      <c r="H5871" s="7">
        <v>144.19999999999999</v>
      </c>
      <c r="I5871" s="7" t="s">
        <v>6</v>
      </c>
      <c r="J5871" s="7">
        <f t="shared" si="459"/>
        <v>65.408019753999994</v>
      </c>
      <c r="K5871" s="8">
        <f t="shared" si="460"/>
        <v>22.368598800998598</v>
      </c>
    </row>
    <row r="5872" spans="1:11" x14ac:dyDescent="0.25">
      <c r="A5872" s="1">
        <v>14</v>
      </c>
      <c r="B5872" s="1" t="str">
        <f t="shared" si="456"/>
        <v> Madagascar</v>
      </c>
      <c r="C5872" s="1" t="str">
        <f t="shared" si="457"/>
        <v>África</v>
      </c>
      <c r="D5872" s="2">
        <v>87362230</v>
      </c>
      <c r="E5872" s="2" t="s">
        <v>7</v>
      </c>
      <c r="F5872" s="7">
        <v>161</v>
      </c>
      <c r="G5872" s="7">
        <f t="shared" si="458"/>
        <v>1.61</v>
      </c>
      <c r="H5872" s="7">
        <v>114.9</v>
      </c>
      <c r="I5872" s="7" t="s">
        <v>6</v>
      </c>
      <c r="J5872" s="7">
        <f t="shared" si="459"/>
        <v>52.117763313000005</v>
      </c>
      <c r="K5872" s="8">
        <f t="shared" si="460"/>
        <v>20.106386062651904</v>
      </c>
    </row>
    <row r="5873" spans="1:11" x14ac:dyDescent="0.25">
      <c r="A5873" s="1">
        <v>50</v>
      </c>
      <c r="B5873" s="1" t="str">
        <f t="shared" si="456"/>
        <v> Venezuela</v>
      </c>
      <c r="C5873" s="1" t="str">
        <f t="shared" si="457"/>
        <v>Sudamérica</v>
      </c>
      <c r="D5873" s="2">
        <v>23434065</v>
      </c>
      <c r="E5873" s="2" t="s">
        <v>7</v>
      </c>
      <c r="F5873" s="7">
        <v>171</v>
      </c>
      <c r="G5873" s="7">
        <f t="shared" si="458"/>
        <v>1.71</v>
      </c>
      <c r="H5873" s="7">
        <v>70.5</v>
      </c>
      <c r="I5873" s="7" t="s">
        <v>8</v>
      </c>
      <c r="J5873" s="7">
        <f t="shared" si="459"/>
        <v>70.5</v>
      </c>
      <c r="K5873" s="8">
        <f t="shared" si="460"/>
        <v>24.109982558736025</v>
      </c>
    </row>
    <row r="5874" spans="1:11" x14ac:dyDescent="0.25">
      <c r="A5874" s="1">
        <v>61</v>
      </c>
      <c r="B5874" s="1" t="str">
        <f t="shared" si="456"/>
        <v> Jamaica</v>
      </c>
      <c r="C5874" s="1" t="str">
        <f t="shared" si="457"/>
        <v>Centroamérica</v>
      </c>
      <c r="D5874" s="2">
        <v>38684841</v>
      </c>
      <c r="E5874" s="2" t="s">
        <v>5</v>
      </c>
      <c r="F5874" s="7">
        <v>182</v>
      </c>
      <c r="G5874" s="7">
        <f t="shared" si="458"/>
        <v>1.82</v>
      </c>
      <c r="H5874" s="7">
        <v>183</v>
      </c>
      <c r="I5874" s="7" t="s">
        <v>6</v>
      </c>
      <c r="J5874" s="7">
        <f t="shared" si="459"/>
        <v>83.007403710000006</v>
      </c>
      <c r="K5874" s="8">
        <f t="shared" si="460"/>
        <v>25.059595371935757</v>
      </c>
    </row>
    <row r="5875" spans="1:11" x14ac:dyDescent="0.25">
      <c r="A5875" s="1">
        <v>3</v>
      </c>
      <c r="B5875" s="1" t="str">
        <f t="shared" si="456"/>
        <v> Uganda</v>
      </c>
      <c r="C5875" s="1" t="str">
        <f t="shared" si="457"/>
        <v>África</v>
      </c>
      <c r="D5875" s="2">
        <v>27143460</v>
      </c>
      <c r="E5875" s="2" t="s">
        <v>7</v>
      </c>
      <c r="F5875" s="7">
        <v>167</v>
      </c>
      <c r="G5875" s="7">
        <f t="shared" si="458"/>
        <v>1.67</v>
      </c>
      <c r="H5875" s="7">
        <v>135.80000000000001</v>
      </c>
      <c r="I5875" s="7" t="s">
        <v>6</v>
      </c>
      <c r="J5875" s="7">
        <f t="shared" si="459"/>
        <v>61.597843846000011</v>
      </c>
      <c r="K5875" s="8">
        <f t="shared" si="460"/>
        <v>22.086788284269787</v>
      </c>
    </row>
    <row r="5876" spans="1:11" x14ac:dyDescent="0.25">
      <c r="A5876" s="1">
        <v>53</v>
      </c>
      <c r="B5876" s="1" t="str">
        <f t="shared" si="456"/>
        <v> Georgia</v>
      </c>
      <c r="C5876" s="1" t="str">
        <f t="shared" si="457"/>
        <v>Medio Oriente</v>
      </c>
      <c r="D5876" s="2">
        <v>67425075</v>
      </c>
      <c r="E5876" s="2" t="s">
        <v>5</v>
      </c>
      <c r="F5876" s="7">
        <v>184</v>
      </c>
      <c r="G5876" s="7">
        <f t="shared" si="458"/>
        <v>1.84</v>
      </c>
      <c r="H5876" s="7">
        <v>206.8</v>
      </c>
      <c r="I5876" s="7" t="s">
        <v>6</v>
      </c>
      <c r="J5876" s="7">
        <f t="shared" si="459"/>
        <v>93.802902116000013</v>
      </c>
      <c r="K5876" s="8">
        <f t="shared" si="460"/>
        <v>27.706433753544427</v>
      </c>
    </row>
    <row r="5877" spans="1:11" x14ac:dyDescent="0.25">
      <c r="A5877" s="1">
        <v>19</v>
      </c>
      <c r="B5877" s="1" t="str">
        <f t="shared" si="456"/>
        <v> Somalia</v>
      </c>
      <c r="C5877" s="1" t="str">
        <f t="shared" si="457"/>
        <v>África</v>
      </c>
      <c r="D5877" s="2">
        <v>37099936</v>
      </c>
      <c r="E5877" s="2" t="s">
        <v>7</v>
      </c>
      <c r="F5877" s="7">
        <v>155</v>
      </c>
      <c r="G5877" s="7">
        <f t="shared" si="458"/>
        <v>1.55</v>
      </c>
      <c r="H5877" s="7">
        <v>111.3</v>
      </c>
      <c r="I5877" s="7" t="s">
        <v>6</v>
      </c>
      <c r="J5877" s="7">
        <f t="shared" si="459"/>
        <v>50.484830780999999</v>
      </c>
      <c r="K5877" s="8">
        <f t="shared" si="460"/>
        <v>21.0134571408949</v>
      </c>
    </row>
    <row r="5878" spans="1:11" x14ac:dyDescent="0.25">
      <c r="A5878" s="1">
        <v>18</v>
      </c>
      <c r="B5878" s="1" t="str">
        <f t="shared" si="456"/>
        <v> Chad</v>
      </c>
      <c r="C5878" s="1" t="str">
        <f t="shared" si="457"/>
        <v>África</v>
      </c>
      <c r="D5878" s="2">
        <v>73652148</v>
      </c>
      <c r="E5878" s="2" t="s">
        <v>5</v>
      </c>
      <c r="F5878" s="7">
        <v>152</v>
      </c>
      <c r="G5878" s="7">
        <f t="shared" si="458"/>
        <v>1.52</v>
      </c>
      <c r="H5878" s="7">
        <v>95.9</v>
      </c>
      <c r="I5878" s="7" t="s">
        <v>6</v>
      </c>
      <c r="J5878" s="7">
        <f t="shared" si="459"/>
        <v>43.499508283000004</v>
      </c>
      <c r="K5878" s="8">
        <f t="shared" si="460"/>
        <v>18.827695759608726</v>
      </c>
    </row>
    <row r="5879" spans="1:11" x14ac:dyDescent="0.25">
      <c r="A5879" s="1">
        <v>12</v>
      </c>
      <c r="B5879" s="1" t="str">
        <f t="shared" si="456"/>
        <v> Dominica</v>
      </c>
      <c r="C5879" s="1" t="str">
        <f t="shared" si="457"/>
        <v>Centroamérica</v>
      </c>
      <c r="D5879" s="2">
        <v>25923303</v>
      </c>
      <c r="E5879" s="2" t="s">
        <v>5</v>
      </c>
      <c r="F5879" s="7">
        <v>175</v>
      </c>
      <c r="G5879" s="7">
        <f t="shared" si="458"/>
        <v>1.75</v>
      </c>
      <c r="H5879" s="7">
        <v>76.099999999999994</v>
      </c>
      <c r="I5879" s="7" t="s">
        <v>8</v>
      </c>
      <c r="J5879" s="7">
        <f t="shared" si="459"/>
        <v>76.099999999999994</v>
      </c>
      <c r="K5879" s="8">
        <f t="shared" si="460"/>
        <v>24.848979591836734</v>
      </c>
    </row>
    <row r="5880" spans="1:11" x14ac:dyDescent="0.25">
      <c r="A5880" s="1">
        <v>45</v>
      </c>
      <c r="B5880" s="1" t="str">
        <f t="shared" si="456"/>
        <v> Cuba</v>
      </c>
      <c r="C5880" s="1" t="str">
        <f t="shared" si="457"/>
        <v>Centroamérica</v>
      </c>
      <c r="D5880" s="2">
        <v>52336381</v>
      </c>
      <c r="E5880" s="2" t="s">
        <v>5</v>
      </c>
      <c r="F5880" s="7">
        <v>182</v>
      </c>
      <c r="G5880" s="7">
        <f t="shared" si="458"/>
        <v>1.82</v>
      </c>
      <c r="H5880" s="7">
        <v>173.1</v>
      </c>
      <c r="I5880" s="7" t="s">
        <v>6</v>
      </c>
      <c r="J5880" s="7">
        <f t="shared" si="459"/>
        <v>78.516839247000007</v>
      </c>
      <c r="K5880" s="8">
        <f t="shared" si="460"/>
        <v>23.703912343617922</v>
      </c>
    </row>
    <row r="5881" spans="1:11" x14ac:dyDescent="0.25">
      <c r="A5881" s="1">
        <v>58</v>
      </c>
      <c r="B5881" s="1" t="str">
        <f t="shared" si="456"/>
        <v> Guyana</v>
      </c>
      <c r="C5881" s="1" t="str">
        <f t="shared" si="457"/>
        <v>Sudamérica</v>
      </c>
      <c r="D5881" s="2">
        <v>45448034</v>
      </c>
      <c r="E5881" s="2" t="s">
        <v>5</v>
      </c>
      <c r="F5881" s="7">
        <v>192</v>
      </c>
      <c r="G5881" s="7">
        <f t="shared" si="458"/>
        <v>1.92</v>
      </c>
      <c r="H5881" s="7">
        <v>86.1</v>
      </c>
      <c r="I5881" s="7" t="s">
        <v>8</v>
      </c>
      <c r="J5881" s="7">
        <f t="shared" si="459"/>
        <v>86.1</v>
      </c>
      <c r="K5881" s="8">
        <f t="shared" si="460"/>
        <v>23.356119791666664</v>
      </c>
    </row>
    <row r="5882" spans="1:11" x14ac:dyDescent="0.25">
      <c r="A5882" s="1">
        <v>42</v>
      </c>
      <c r="B5882" s="1" t="str">
        <f t="shared" si="456"/>
        <v> Mauritania</v>
      </c>
      <c r="C5882" s="1" t="str">
        <f t="shared" si="457"/>
        <v>África</v>
      </c>
      <c r="D5882" s="2">
        <v>71015125</v>
      </c>
      <c r="E5882" s="2" t="s">
        <v>7</v>
      </c>
      <c r="F5882" s="7">
        <v>160</v>
      </c>
      <c r="G5882" s="7">
        <f t="shared" si="458"/>
        <v>1.6</v>
      </c>
      <c r="H5882" s="7">
        <v>72.400000000000006</v>
      </c>
      <c r="I5882" s="7" t="s">
        <v>8</v>
      </c>
      <c r="J5882" s="7">
        <f t="shared" si="459"/>
        <v>72.400000000000006</v>
      </c>
      <c r="K5882" s="8">
        <f t="shared" si="460"/>
        <v>28.281249999999996</v>
      </c>
    </row>
    <row r="5883" spans="1:11" x14ac:dyDescent="0.25">
      <c r="A5883" s="1">
        <v>54</v>
      </c>
      <c r="B5883" s="1" t="str">
        <f t="shared" si="456"/>
        <v> Bolivia</v>
      </c>
      <c r="C5883" s="1" t="str">
        <f t="shared" si="457"/>
        <v>Sudamérica</v>
      </c>
      <c r="D5883" s="2">
        <v>45584220</v>
      </c>
      <c r="E5883" s="2" t="s">
        <v>5</v>
      </c>
      <c r="F5883" s="7">
        <v>188</v>
      </c>
      <c r="G5883" s="7">
        <f t="shared" si="458"/>
        <v>1.88</v>
      </c>
      <c r="H5883" s="7">
        <v>76.599999999999994</v>
      </c>
      <c r="I5883" s="7" t="s">
        <v>8</v>
      </c>
      <c r="J5883" s="7">
        <f t="shared" si="459"/>
        <v>76.599999999999994</v>
      </c>
      <c r="K5883" s="8">
        <f t="shared" si="460"/>
        <v>21.6727025803531</v>
      </c>
    </row>
    <row r="5884" spans="1:11" x14ac:dyDescent="0.25">
      <c r="A5884" s="1">
        <v>67</v>
      </c>
      <c r="B5884" s="1" t="str">
        <f t="shared" si="456"/>
        <v> Samoa</v>
      </c>
      <c r="C5884" s="1" t="str">
        <f t="shared" si="457"/>
        <v>Oceanía</v>
      </c>
      <c r="D5884" s="2">
        <v>86773073</v>
      </c>
      <c r="E5884" s="2" t="s">
        <v>7</v>
      </c>
      <c r="F5884" s="7">
        <v>174</v>
      </c>
      <c r="G5884" s="7">
        <f t="shared" si="458"/>
        <v>1.74</v>
      </c>
      <c r="H5884" s="7">
        <v>118.8</v>
      </c>
      <c r="I5884" s="7" t="s">
        <v>8</v>
      </c>
      <c r="J5884" s="7">
        <f t="shared" si="459"/>
        <v>118.8</v>
      </c>
      <c r="K5884" s="8">
        <f t="shared" si="460"/>
        <v>39.239001189060637</v>
      </c>
    </row>
    <row r="5885" spans="1:11" x14ac:dyDescent="0.25">
      <c r="A5885" s="1">
        <v>21</v>
      </c>
      <c r="B5885" s="1" t="str">
        <f t="shared" si="456"/>
        <v> Guinea</v>
      </c>
      <c r="C5885" s="1" t="str">
        <f t="shared" si="457"/>
        <v>África</v>
      </c>
      <c r="D5885" s="2">
        <v>78205354</v>
      </c>
      <c r="E5885" s="2" t="s">
        <v>5</v>
      </c>
      <c r="F5885" s="7">
        <v>153</v>
      </c>
      <c r="G5885" s="7">
        <f t="shared" si="458"/>
        <v>1.53</v>
      </c>
      <c r="H5885" s="7">
        <v>46.8</v>
      </c>
      <c r="I5885" s="7" t="s">
        <v>8</v>
      </c>
      <c r="J5885" s="7">
        <f t="shared" si="459"/>
        <v>46.8</v>
      </c>
      <c r="K5885" s="8">
        <f t="shared" si="460"/>
        <v>19.992310649750095</v>
      </c>
    </row>
    <row r="5886" spans="1:11" x14ac:dyDescent="0.25">
      <c r="A5886" s="1">
        <v>67</v>
      </c>
      <c r="B5886" s="1" t="str">
        <f t="shared" si="456"/>
        <v> Samoa</v>
      </c>
      <c r="C5886" s="1" t="str">
        <f t="shared" si="457"/>
        <v>Oceanía</v>
      </c>
      <c r="D5886" s="2">
        <v>82658643</v>
      </c>
      <c r="E5886" s="2" t="s">
        <v>5</v>
      </c>
      <c r="F5886" s="7">
        <v>177</v>
      </c>
      <c r="G5886" s="7">
        <f t="shared" si="458"/>
        <v>1.77</v>
      </c>
      <c r="H5886" s="7">
        <v>92.1</v>
      </c>
      <c r="I5886" s="7" t="s">
        <v>8</v>
      </c>
      <c r="J5886" s="7">
        <f t="shared" si="459"/>
        <v>92.1</v>
      </c>
      <c r="K5886" s="8">
        <f t="shared" si="460"/>
        <v>29.397682658239965</v>
      </c>
    </row>
    <row r="5887" spans="1:11" x14ac:dyDescent="0.25">
      <c r="A5887" s="1">
        <v>10</v>
      </c>
      <c r="B5887" s="1" t="str">
        <f t="shared" si="456"/>
        <v> Chile</v>
      </c>
      <c r="C5887" s="1" t="str">
        <f t="shared" si="457"/>
        <v>Sudamérica</v>
      </c>
      <c r="D5887" s="2">
        <v>77896106</v>
      </c>
      <c r="E5887" s="2" t="s">
        <v>5</v>
      </c>
      <c r="F5887" s="7">
        <v>163</v>
      </c>
      <c r="G5887" s="7">
        <f t="shared" si="458"/>
        <v>1.63</v>
      </c>
      <c r="H5887" s="7">
        <v>158.69999999999999</v>
      </c>
      <c r="I5887" s="7" t="s">
        <v>6</v>
      </c>
      <c r="J5887" s="7">
        <f t="shared" si="459"/>
        <v>71.985109119000001</v>
      </c>
      <c r="K5887" s="8">
        <f t="shared" si="460"/>
        <v>27.093646399563404</v>
      </c>
    </row>
    <row r="5888" spans="1:11" x14ac:dyDescent="0.25">
      <c r="A5888" s="1">
        <v>40</v>
      </c>
      <c r="B5888" s="1" t="str">
        <f t="shared" si="456"/>
        <v> Israel</v>
      </c>
      <c r="C5888" s="1" t="str">
        <f t="shared" si="457"/>
        <v>Medio Oriente</v>
      </c>
      <c r="D5888" s="2">
        <v>72021004</v>
      </c>
      <c r="E5888" s="2" t="s">
        <v>5</v>
      </c>
      <c r="F5888" s="7">
        <v>188</v>
      </c>
      <c r="G5888" s="7">
        <f t="shared" si="458"/>
        <v>1.88</v>
      </c>
      <c r="H5888" s="7">
        <v>211.9</v>
      </c>
      <c r="I5888" s="7" t="s">
        <v>6</v>
      </c>
      <c r="J5888" s="7">
        <f t="shared" si="459"/>
        <v>96.116223203000004</v>
      </c>
      <c r="K5888" s="8">
        <f t="shared" si="460"/>
        <v>27.19449502122001</v>
      </c>
    </row>
    <row r="5889" spans="1:11" x14ac:dyDescent="0.25">
      <c r="A5889" s="1">
        <v>18</v>
      </c>
      <c r="B5889" s="1" t="str">
        <f t="shared" si="456"/>
        <v> Chad</v>
      </c>
      <c r="C5889" s="1" t="str">
        <f t="shared" si="457"/>
        <v>África</v>
      </c>
      <c r="D5889" s="2">
        <v>70796193</v>
      </c>
      <c r="E5889" s="2" t="s">
        <v>5</v>
      </c>
      <c r="F5889" s="7">
        <v>175</v>
      </c>
      <c r="G5889" s="7">
        <f t="shared" si="458"/>
        <v>1.75</v>
      </c>
      <c r="H5889" s="7">
        <v>73.5</v>
      </c>
      <c r="I5889" s="7" t="s">
        <v>8</v>
      </c>
      <c r="J5889" s="7">
        <f t="shared" si="459"/>
        <v>73.5</v>
      </c>
      <c r="K5889" s="8">
        <f t="shared" si="460"/>
        <v>24</v>
      </c>
    </row>
    <row r="5890" spans="1:11" x14ac:dyDescent="0.25">
      <c r="A5890" s="1">
        <v>65</v>
      </c>
      <c r="B5890" s="1" t="str">
        <f t="shared" si="456"/>
        <v> Kuwait</v>
      </c>
      <c r="C5890" s="1" t="str">
        <f t="shared" si="457"/>
        <v>Medio Oriente</v>
      </c>
      <c r="D5890" s="2">
        <v>32300895</v>
      </c>
      <c r="E5890" s="2" t="s">
        <v>7</v>
      </c>
      <c r="F5890" s="7">
        <v>179</v>
      </c>
      <c r="G5890" s="7">
        <f t="shared" si="458"/>
        <v>1.79</v>
      </c>
      <c r="H5890" s="7">
        <v>259.3</v>
      </c>
      <c r="I5890" s="7" t="s">
        <v>6</v>
      </c>
      <c r="J5890" s="7">
        <f t="shared" si="459"/>
        <v>117.61650154100001</v>
      </c>
      <c r="K5890" s="8">
        <f t="shared" si="460"/>
        <v>36.708124447114635</v>
      </c>
    </row>
    <row r="5891" spans="1:11" x14ac:dyDescent="0.25">
      <c r="A5891" s="1">
        <v>42</v>
      </c>
      <c r="B5891" s="1" t="str">
        <f t="shared" ref="B5891:B5954" si="461">+VLOOKUP(A5891,$R$2:$S$68,2,FALSE)</f>
        <v> Mauritania</v>
      </c>
      <c r="C5891" s="1" t="str">
        <f t="shared" ref="C5891:C5954" si="462">+VLOOKUP(B5891,$O$2:$P$68,2,FALSE)</f>
        <v>África</v>
      </c>
      <c r="D5891" s="2">
        <v>76172083</v>
      </c>
      <c r="E5891" s="2" t="s">
        <v>5</v>
      </c>
      <c r="F5891" s="7">
        <v>163</v>
      </c>
      <c r="G5891" s="7">
        <f t="shared" ref="G5891:G5954" si="463">+F5891/100</f>
        <v>1.63</v>
      </c>
      <c r="H5891" s="7">
        <v>60.9</v>
      </c>
      <c r="I5891" s="7" t="s">
        <v>8</v>
      </c>
      <c r="J5891" s="7">
        <f t="shared" ref="J5891:J5954" si="464">+IF(I5891="lb",H5891*0.45359237,H5891)</f>
        <v>60.9</v>
      </c>
      <c r="K5891" s="8">
        <f t="shared" ref="K5891:K5954" si="465">+J5891/G5891^2</f>
        <v>22.921449809928866</v>
      </c>
    </row>
    <row r="5892" spans="1:11" x14ac:dyDescent="0.25">
      <c r="A5892" s="1">
        <v>45</v>
      </c>
      <c r="B5892" s="1" t="str">
        <f t="shared" si="461"/>
        <v> Cuba</v>
      </c>
      <c r="C5892" s="1" t="str">
        <f t="shared" si="462"/>
        <v>Centroamérica</v>
      </c>
      <c r="D5892" s="2">
        <v>26846241</v>
      </c>
      <c r="E5892" s="2" t="s">
        <v>7</v>
      </c>
      <c r="F5892" s="7">
        <v>166</v>
      </c>
      <c r="G5892" s="7">
        <f t="shared" si="463"/>
        <v>1.66</v>
      </c>
      <c r="H5892" s="7">
        <v>178.8</v>
      </c>
      <c r="I5892" s="7" t="s">
        <v>6</v>
      </c>
      <c r="J5892" s="7">
        <f t="shared" si="464"/>
        <v>81.10231575600001</v>
      </c>
      <c r="K5892" s="8">
        <f t="shared" si="465"/>
        <v>29.431817301495144</v>
      </c>
    </row>
    <row r="5893" spans="1:11" x14ac:dyDescent="0.25">
      <c r="A5893" s="1">
        <v>20</v>
      </c>
      <c r="B5893" s="1" t="str">
        <f t="shared" si="461"/>
        <v> Laos</v>
      </c>
      <c r="C5893" s="1" t="str">
        <f t="shared" si="462"/>
        <v>Asia</v>
      </c>
      <c r="D5893" s="2">
        <v>78366204</v>
      </c>
      <c r="E5893" s="2" t="s">
        <v>5</v>
      </c>
      <c r="F5893" s="7">
        <v>155</v>
      </c>
      <c r="G5893" s="7">
        <f t="shared" si="463"/>
        <v>1.55</v>
      </c>
      <c r="H5893" s="7">
        <v>117.3</v>
      </c>
      <c r="I5893" s="7" t="s">
        <v>6</v>
      </c>
      <c r="J5893" s="7">
        <f t="shared" si="464"/>
        <v>53.206385001000001</v>
      </c>
      <c r="K5893" s="8">
        <f t="shared" si="465"/>
        <v>22.146258064932361</v>
      </c>
    </row>
    <row r="5894" spans="1:11" x14ac:dyDescent="0.25">
      <c r="A5894" s="1">
        <v>65</v>
      </c>
      <c r="B5894" s="1" t="str">
        <f t="shared" si="461"/>
        <v> Kuwait</v>
      </c>
      <c r="C5894" s="1" t="str">
        <f t="shared" si="462"/>
        <v>Medio Oriente</v>
      </c>
      <c r="D5894" s="2">
        <v>30938446</v>
      </c>
      <c r="E5894" s="2" t="s">
        <v>5</v>
      </c>
      <c r="F5894" s="7">
        <v>205</v>
      </c>
      <c r="G5894" s="7">
        <f t="shared" si="463"/>
        <v>2.0499999999999998</v>
      </c>
      <c r="H5894" s="7">
        <v>108.9</v>
      </c>
      <c r="I5894" s="7" t="s">
        <v>8</v>
      </c>
      <c r="J5894" s="7">
        <f t="shared" si="464"/>
        <v>108.9</v>
      </c>
      <c r="K5894" s="8">
        <f t="shared" si="465"/>
        <v>25.913146936347417</v>
      </c>
    </row>
    <row r="5895" spans="1:11" x14ac:dyDescent="0.25">
      <c r="A5895" s="1">
        <v>27</v>
      </c>
      <c r="B5895" s="1" t="str">
        <f t="shared" si="461"/>
        <v> Estonia</v>
      </c>
      <c r="C5895" s="1" t="str">
        <f t="shared" si="462"/>
        <v>Europa</v>
      </c>
      <c r="D5895" s="2">
        <v>67597485</v>
      </c>
      <c r="E5895" s="2" t="s">
        <v>7</v>
      </c>
      <c r="F5895" s="7">
        <v>169</v>
      </c>
      <c r="G5895" s="7">
        <f t="shared" si="463"/>
        <v>1.69</v>
      </c>
      <c r="H5895" s="7">
        <v>73.7</v>
      </c>
      <c r="I5895" s="7" t="s">
        <v>8</v>
      </c>
      <c r="J5895" s="7">
        <f t="shared" si="464"/>
        <v>73.7</v>
      </c>
      <c r="K5895" s="8">
        <f t="shared" si="465"/>
        <v>25.804418612793675</v>
      </c>
    </row>
    <row r="5896" spans="1:11" x14ac:dyDescent="0.25">
      <c r="A5896" s="1">
        <v>26</v>
      </c>
      <c r="B5896" s="1" t="str">
        <f t="shared" si="461"/>
        <v> Senegal</v>
      </c>
      <c r="C5896" s="1" t="str">
        <f t="shared" si="462"/>
        <v>África</v>
      </c>
      <c r="D5896" s="2">
        <v>15671459</v>
      </c>
      <c r="E5896" s="2" t="s">
        <v>5</v>
      </c>
      <c r="F5896" s="7">
        <v>132</v>
      </c>
      <c r="G5896" s="7">
        <f t="shared" si="463"/>
        <v>1.32</v>
      </c>
      <c r="H5896" s="7">
        <v>35.4</v>
      </c>
      <c r="I5896" s="7" t="s">
        <v>8</v>
      </c>
      <c r="J5896" s="7">
        <f t="shared" si="464"/>
        <v>35.4</v>
      </c>
      <c r="K5896" s="8">
        <f t="shared" si="465"/>
        <v>20.316804407713494</v>
      </c>
    </row>
    <row r="5897" spans="1:11" x14ac:dyDescent="0.25">
      <c r="A5897" s="1">
        <v>64</v>
      </c>
      <c r="B5897" s="1" t="str">
        <f t="shared" si="461"/>
        <v> Kiribati</v>
      </c>
      <c r="C5897" s="1" t="str">
        <f t="shared" si="462"/>
        <v>Oceanía</v>
      </c>
      <c r="D5897" s="2">
        <v>60205812</v>
      </c>
      <c r="E5897" s="2" t="s">
        <v>5</v>
      </c>
      <c r="F5897" s="7">
        <v>180</v>
      </c>
      <c r="G5897" s="7">
        <f t="shared" si="463"/>
        <v>1.8</v>
      </c>
      <c r="H5897" s="7">
        <v>212.1</v>
      </c>
      <c r="I5897" s="7" t="s">
        <v>6</v>
      </c>
      <c r="J5897" s="7">
        <f t="shared" si="464"/>
        <v>96.206941677000003</v>
      </c>
      <c r="K5897" s="8">
        <f t="shared" si="465"/>
        <v>29.693500517592593</v>
      </c>
    </row>
    <row r="5898" spans="1:11" x14ac:dyDescent="0.25">
      <c r="A5898" s="1">
        <v>15</v>
      </c>
      <c r="B5898" s="1" t="str">
        <f t="shared" si="461"/>
        <v> Burundi</v>
      </c>
      <c r="C5898" s="1" t="str">
        <f t="shared" si="462"/>
        <v>África</v>
      </c>
      <c r="D5898" s="2">
        <v>77233477</v>
      </c>
      <c r="E5898" s="2" t="s">
        <v>7</v>
      </c>
      <c r="F5898" s="7">
        <v>151</v>
      </c>
      <c r="G5898" s="7">
        <f t="shared" si="463"/>
        <v>1.51</v>
      </c>
      <c r="H5898" s="7">
        <v>47.1</v>
      </c>
      <c r="I5898" s="7" t="s">
        <v>8</v>
      </c>
      <c r="J5898" s="7">
        <f t="shared" si="464"/>
        <v>47.1</v>
      </c>
      <c r="K5898" s="8">
        <f t="shared" si="465"/>
        <v>20.656988728564539</v>
      </c>
    </row>
    <row r="5899" spans="1:11" x14ac:dyDescent="0.25">
      <c r="A5899" s="1">
        <v>17</v>
      </c>
      <c r="B5899" s="1" t="str">
        <f t="shared" si="461"/>
        <v> India</v>
      </c>
      <c r="C5899" s="1" t="str">
        <f t="shared" si="462"/>
        <v>Asia</v>
      </c>
      <c r="D5899" s="2">
        <v>78676089</v>
      </c>
      <c r="E5899" s="2" t="s">
        <v>5</v>
      </c>
      <c r="F5899" s="7">
        <v>140</v>
      </c>
      <c r="G5899" s="7">
        <f t="shared" si="463"/>
        <v>1.4</v>
      </c>
      <c r="H5899" s="7">
        <v>41.1</v>
      </c>
      <c r="I5899" s="7" t="s">
        <v>8</v>
      </c>
      <c r="J5899" s="7">
        <f t="shared" si="464"/>
        <v>41.1</v>
      </c>
      <c r="K5899" s="8">
        <f t="shared" si="465"/>
        <v>20.969387755102044</v>
      </c>
    </row>
    <row r="5900" spans="1:11" x14ac:dyDescent="0.25">
      <c r="A5900" s="1">
        <v>6</v>
      </c>
      <c r="B5900" s="1" t="str">
        <f t="shared" si="461"/>
        <v> Nigeria</v>
      </c>
      <c r="C5900" s="1" t="str">
        <f t="shared" si="462"/>
        <v>África</v>
      </c>
      <c r="D5900" s="2">
        <v>26644267</v>
      </c>
      <c r="E5900" s="2" t="s">
        <v>5</v>
      </c>
      <c r="F5900" s="7">
        <v>162</v>
      </c>
      <c r="G5900" s="7">
        <f t="shared" si="463"/>
        <v>1.62</v>
      </c>
      <c r="H5900" s="7">
        <v>56.1</v>
      </c>
      <c r="I5900" s="7" t="s">
        <v>8</v>
      </c>
      <c r="J5900" s="7">
        <f t="shared" si="464"/>
        <v>56.1</v>
      </c>
      <c r="K5900" s="8">
        <f t="shared" si="465"/>
        <v>21.376314586191125</v>
      </c>
    </row>
    <row r="5901" spans="1:11" x14ac:dyDescent="0.25">
      <c r="A5901" s="1">
        <v>59</v>
      </c>
      <c r="B5901" s="1" t="str">
        <f t="shared" si="461"/>
        <v> Ecuador</v>
      </c>
      <c r="C5901" s="1" t="str">
        <f t="shared" si="462"/>
        <v>Sudamérica</v>
      </c>
      <c r="D5901" s="2">
        <v>44729602</v>
      </c>
      <c r="E5901" s="2" t="s">
        <v>7</v>
      </c>
      <c r="F5901" s="7">
        <v>159</v>
      </c>
      <c r="G5901" s="7">
        <f t="shared" si="463"/>
        <v>1.59</v>
      </c>
      <c r="H5901" s="7">
        <v>166.9</v>
      </c>
      <c r="I5901" s="7" t="s">
        <v>6</v>
      </c>
      <c r="J5901" s="7">
        <f t="shared" si="464"/>
        <v>75.704566553000006</v>
      </c>
      <c r="K5901" s="8">
        <f t="shared" si="465"/>
        <v>29.945242099996044</v>
      </c>
    </row>
    <row r="5902" spans="1:11" x14ac:dyDescent="0.25">
      <c r="A5902" s="1">
        <v>53</v>
      </c>
      <c r="B5902" s="1" t="str">
        <f t="shared" si="461"/>
        <v> Georgia</v>
      </c>
      <c r="C5902" s="1" t="str">
        <f t="shared" si="462"/>
        <v>Medio Oriente</v>
      </c>
      <c r="D5902" s="2">
        <v>90161099</v>
      </c>
      <c r="E5902" s="2" t="s">
        <v>7</v>
      </c>
      <c r="F5902" s="7">
        <v>169</v>
      </c>
      <c r="G5902" s="7">
        <f t="shared" si="463"/>
        <v>1.69</v>
      </c>
      <c r="H5902" s="7">
        <v>170</v>
      </c>
      <c r="I5902" s="7" t="s">
        <v>6</v>
      </c>
      <c r="J5902" s="7">
        <f t="shared" si="464"/>
        <v>77.110702900000007</v>
      </c>
      <c r="K5902" s="8">
        <f t="shared" si="465"/>
        <v>26.998600504184033</v>
      </c>
    </row>
    <row r="5903" spans="1:11" x14ac:dyDescent="0.25">
      <c r="A5903" s="1">
        <v>65</v>
      </c>
      <c r="B5903" s="1" t="str">
        <f t="shared" si="461"/>
        <v> Kuwait</v>
      </c>
      <c r="C5903" s="1" t="str">
        <f t="shared" si="462"/>
        <v>Medio Oriente</v>
      </c>
      <c r="D5903" s="2">
        <v>35625239</v>
      </c>
      <c r="E5903" s="2" t="s">
        <v>5</v>
      </c>
      <c r="F5903" s="7">
        <v>186</v>
      </c>
      <c r="G5903" s="7">
        <f t="shared" si="463"/>
        <v>1.86</v>
      </c>
      <c r="H5903" s="7">
        <v>220</v>
      </c>
      <c r="I5903" s="7" t="s">
        <v>6</v>
      </c>
      <c r="J5903" s="7">
        <f t="shared" si="464"/>
        <v>99.79032140000001</v>
      </c>
      <c r="K5903" s="8">
        <f t="shared" si="465"/>
        <v>28.844467973176091</v>
      </c>
    </row>
    <row r="5904" spans="1:11" x14ac:dyDescent="0.25">
      <c r="A5904" s="1">
        <v>62</v>
      </c>
      <c r="B5904" s="1" t="str">
        <f t="shared" si="461"/>
        <v> Bahamas</v>
      </c>
      <c r="C5904" s="1" t="str">
        <f t="shared" si="462"/>
        <v>Centroamérica</v>
      </c>
      <c r="D5904" s="2">
        <v>77178424</v>
      </c>
      <c r="E5904" s="2" t="s">
        <v>5</v>
      </c>
      <c r="F5904" s="7">
        <v>157</v>
      </c>
      <c r="G5904" s="7">
        <f t="shared" si="463"/>
        <v>1.57</v>
      </c>
      <c r="H5904" s="7">
        <v>64.2</v>
      </c>
      <c r="I5904" s="7" t="s">
        <v>8</v>
      </c>
      <c r="J5904" s="7">
        <f t="shared" si="464"/>
        <v>64.2</v>
      </c>
      <c r="K5904" s="8">
        <f t="shared" si="465"/>
        <v>26.045681366384031</v>
      </c>
    </row>
    <row r="5905" spans="1:11" x14ac:dyDescent="0.25">
      <c r="A5905" s="1">
        <v>31</v>
      </c>
      <c r="B5905" s="1" t="str">
        <f t="shared" si="461"/>
        <v> Gambia</v>
      </c>
      <c r="C5905" s="1" t="str">
        <f t="shared" si="462"/>
        <v>África</v>
      </c>
      <c r="D5905" s="2">
        <v>86799809</v>
      </c>
      <c r="E5905" s="2" t="s">
        <v>5</v>
      </c>
      <c r="F5905" s="7">
        <v>173</v>
      </c>
      <c r="G5905" s="7">
        <f t="shared" si="463"/>
        <v>1.73</v>
      </c>
      <c r="H5905" s="7">
        <v>67.8</v>
      </c>
      <c r="I5905" s="7" t="s">
        <v>8</v>
      </c>
      <c r="J5905" s="7">
        <f t="shared" si="464"/>
        <v>67.8</v>
      </c>
      <c r="K5905" s="8">
        <f t="shared" si="465"/>
        <v>22.653613552073239</v>
      </c>
    </row>
    <row r="5906" spans="1:11" x14ac:dyDescent="0.25">
      <c r="A5906" s="1">
        <v>35</v>
      </c>
      <c r="B5906" s="1" t="str">
        <f t="shared" si="461"/>
        <v> Cabo Verde</v>
      </c>
      <c r="C5906" s="1" t="str">
        <f t="shared" si="462"/>
        <v>África</v>
      </c>
      <c r="D5906" s="2">
        <v>55533555</v>
      </c>
      <c r="E5906" s="2" t="s">
        <v>5</v>
      </c>
      <c r="F5906" s="7">
        <v>200</v>
      </c>
      <c r="G5906" s="7">
        <f t="shared" si="463"/>
        <v>2</v>
      </c>
      <c r="H5906" s="7">
        <v>210.8</v>
      </c>
      <c r="I5906" s="7" t="s">
        <v>6</v>
      </c>
      <c r="J5906" s="7">
        <f t="shared" si="464"/>
        <v>95.617271596000009</v>
      </c>
      <c r="K5906" s="8">
        <f t="shared" si="465"/>
        <v>23.904317899000002</v>
      </c>
    </row>
    <row r="5907" spans="1:11" x14ac:dyDescent="0.25">
      <c r="A5907" s="1">
        <v>61</v>
      </c>
      <c r="B5907" s="1" t="str">
        <f t="shared" si="461"/>
        <v> Jamaica</v>
      </c>
      <c r="C5907" s="1" t="str">
        <f t="shared" si="462"/>
        <v>Centroamérica</v>
      </c>
      <c r="D5907" s="2">
        <v>87887587</v>
      </c>
      <c r="E5907" s="2" t="s">
        <v>7</v>
      </c>
      <c r="F5907" s="7">
        <v>154</v>
      </c>
      <c r="G5907" s="7">
        <f t="shared" si="463"/>
        <v>1.54</v>
      </c>
      <c r="H5907" s="7">
        <v>147.9</v>
      </c>
      <c r="I5907" s="7" t="s">
        <v>6</v>
      </c>
      <c r="J5907" s="7">
        <f t="shared" si="464"/>
        <v>67.086311523000006</v>
      </c>
      <c r="K5907" s="8">
        <f t="shared" si="465"/>
        <v>28.287363603896107</v>
      </c>
    </row>
    <row r="5908" spans="1:11" x14ac:dyDescent="0.25">
      <c r="A5908" s="1">
        <v>43</v>
      </c>
      <c r="B5908" s="1" t="str">
        <f t="shared" si="461"/>
        <v> Colombia</v>
      </c>
      <c r="C5908" s="1" t="str">
        <f t="shared" si="462"/>
        <v>Sudamérica</v>
      </c>
      <c r="D5908" s="2">
        <v>95170551</v>
      </c>
      <c r="E5908" s="2" t="s">
        <v>7</v>
      </c>
      <c r="F5908" s="7">
        <v>153</v>
      </c>
      <c r="G5908" s="7">
        <f t="shared" si="463"/>
        <v>1.53</v>
      </c>
      <c r="H5908" s="7">
        <v>67.3</v>
      </c>
      <c r="I5908" s="7" t="s">
        <v>8</v>
      </c>
      <c r="J5908" s="7">
        <f t="shared" si="464"/>
        <v>67.3</v>
      </c>
      <c r="K5908" s="8">
        <f t="shared" si="465"/>
        <v>28.74962621214063</v>
      </c>
    </row>
    <row r="5909" spans="1:11" x14ac:dyDescent="0.25">
      <c r="A5909" s="1">
        <v>7</v>
      </c>
      <c r="B5909" s="1" t="str">
        <f t="shared" si="461"/>
        <v> Tanzania</v>
      </c>
      <c r="C5909" s="1" t="str">
        <f t="shared" si="462"/>
        <v>África</v>
      </c>
      <c r="D5909" s="2">
        <v>70405496</v>
      </c>
      <c r="E5909" s="2" t="s">
        <v>7</v>
      </c>
      <c r="F5909" s="7">
        <v>162</v>
      </c>
      <c r="G5909" s="7">
        <f t="shared" si="463"/>
        <v>1.62</v>
      </c>
      <c r="H5909" s="7">
        <v>132.69999999999999</v>
      </c>
      <c r="I5909" s="7" t="s">
        <v>6</v>
      </c>
      <c r="J5909" s="7">
        <f t="shared" si="464"/>
        <v>60.191707498999996</v>
      </c>
      <c r="K5909" s="8">
        <f t="shared" si="465"/>
        <v>22.935416666285622</v>
      </c>
    </row>
    <row r="5910" spans="1:11" x14ac:dyDescent="0.25">
      <c r="A5910" s="1">
        <v>20</v>
      </c>
      <c r="B5910" s="1" t="str">
        <f t="shared" si="461"/>
        <v> Laos</v>
      </c>
      <c r="C5910" s="1" t="str">
        <f t="shared" si="462"/>
        <v>Asia</v>
      </c>
      <c r="D5910" s="2">
        <v>21337636</v>
      </c>
      <c r="E5910" s="2" t="s">
        <v>5</v>
      </c>
      <c r="F5910" s="7">
        <v>156</v>
      </c>
      <c r="G5910" s="7">
        <f t="shared" si="463"/>
        <v>1.56</v>
      </c>
      <c r="H5910" s="7">
        <v>139.1</v>
      </c>
      <c r="I5910" s="7" t="s">
        <v>6</v>
      </c>
      <c r="J5910" s="7">
        <f t="shared" si="464"/>
        <v>63.094698667000003</v>
      </c>
      <c r="K5910" s="8">
        <f t="shared" si="465"/>
        <v>25.926486960470083</v>
      </c>
    </row>
    <row r="5911" spans="1:11" x14ac:dyDescent="0.25">
      <c r="A5911" s="1">
        <v>16</v>
      </c>
      <c r="B5911" s="1" t="str">
        <f t="shared" si="461"/>
        <v> Vietnam</v>
      </c>
      <c r="C5911" s="1" t="str">
        <f t="shared" si="462"/>
        <v>Asia</v>
      </c>
      <c r="D5911" s="2">
        <v>56972325</v>
      </c>
      <c r="E5911" s="2" t="s">
        <v>7</v>
      </c>
      <c r="F5911" s="7">
        <v>145</v>
      </c>
      <c r="G5911" s="7">
        <f t="shared" si="463"/>
        <v>1.45</v>
      </c>
      <c r="H5911" s="7">
        <v>105.8</v>
      </c>
      <c r="I5911" s="7" t="s">
        <v>6</v>
      </c>
      <c r="J5911" s="7">
        <f t="shared" si="464"/>
        <v>47.990072746000003</v>
      </c>
      <c r="K5911" s="8">
        <f t="shared" si="465"/>
        <v>22.825242685374555</v>
      </c>
    </row>
    <row r="5912" spans="1:11" x14ac:dyDescent="0.25">
      <c r="A5912" s="1">
        <v>17</v>
      </c>
      <c r="B5912" s="1" t="str">
        <f t="shared" si="461"/>
        <v> India</v>
      </c>
      <c r="C5912" s="1" t="str">
        <f t="shared" si="462"/>
        <v>Asia</v>
      </c>
      <c r="D5912" s="2">
        <v>78201465</v>
      </c>
      <c r="E5912" s="2" t="s">
        <v>5</v>
      </c>
      <c r="F5912" s="7">
        <v>138</v>
      </c>
      <c r="G5912" s="7">
        <f t="shared" si="463"/>
        <v>1.38</v>
      </c>
      <c r="H5912" s="7">
        <v>94.8</v>
      </c>
      <c r="I5912" s="7" t="s">
        <v>6</v>
      </c>
      <c r="J5912" s="7">
        <f t="shared" si="464"/>
        <v>43.000556676000002</v>
      </c>
      <c r="K5912" s="8">
        <f t="shared" si="465"/>
        <v>22.579582375551361</v>
      </c>
    </row>
    <row r="5913" spans="1:11" x14ac:dyDescent="0.25">
      <c r="A5913" s="1">
        <v>6</v>
      </c>
      <c r="B5913" s="1" t="str">
        <f t="shared" si="461"/>
        <v> Nigeria</v>
      </c>
      <c r="C5913" s="1" t="str">
        <f t="shared" si="462"/>
        <v>África</v>
      </c>
      <c r="D5913" s="2">
        <v>89585705</v>
      </c>
      <c r="E5913" s="2" t="s">
        <v>5</v>
      </c>
      <c r="F5913" s="7">
        <v>156</v>
      </c>
      <c r="G5913" s="7">
        <f t="shared" si="463"/>
        <v>1.56</v>
      </c>
      <c r="H5913" s="7">
        <v>115.5</v>
      </c>
      <c r="I5913" s="7" t="s">
        <v>6</v>
      </c>
      <c r="J5913" s="7">
        <f t="shared" si="464"/>
        <v>52.389918735000002</v>
      </c>
      <c r="K5913" s="8">
        <f t="shared" si="465"/>
        <v>21.527744384861933</v>
      </c>
    </row>
    <row r="5914" spans="1:11" x14ac:dyDescent="0.25">
      <c r="A5914" s="1">
        <v>44</v>
      </c>
      <c r="B5914" s="1" t="str">
        <f t="shared" si="461"/>
        <v> Yemen</v>
      </c>
      <c r="C5914" s="1" t="str">
        <f t="shared" si="462"/>
        <v>Medio Oriente</v>
      </c>
      <c r="D5914" s="2">
        <v>40514602</v>
      </c>
      <c r="E5914" s="2" t="s">
        <v>5</v>
      </c>
      <c r="F5914" s="7">
        <v>169</v>
      </c>
      <c r="G5914" s="7">
        <f t="shared" si="463"/>
        <v>1.69</v>
      </c>
      <c r="H5914" s="7">
        <v>153.4</v>
      </c>
      <c r="I5914" s="7" t="s">
        <v>6</v>
      </c>
      <c r="J5914" s="7">
        <f t="shared" si="464"/>
        <v>69.58106955800001</v>
      </c>
      <c r="K5914" s="8">
        <f t="shared" si="465"/>
        <v>24.362266572599005</v>
      </c>
    </row>
    <row r="5915" spans="1:11" x14ac:dyDescent="0.25">
      <c r="A5915" s="1">
        <v>30</v>
      </c>
      <c r="B5915" s="1" t="str">
        <f t="shared" si="461"/>
        <v> Liberia</v>
      </c>
      <c r="C5915" s="1" t="str">
        <f t="shared" si="462"/>
        <v>África</v>
      </c>
      <c r="D5915" s="2">
        <v>13072767</v>
      </c>
      <c r="E5915" s="2" t="s">
        <v>7</v>
      </c>
      <c r="F5915" s="7">
        <v>166</v>
      </c>
      <c r="G5915" s="7">
        <f t="shared" si="463"/>
        <v>1.66</v>
      </c>
      <c r="H5915" s="7">
        <v>62.3</v>
      </c>
      <c r="I5915" s="7" t="s">
        <v>8</v>
      </c>
      <c r="J5915" s="7">
        <f t="shared" si="464"/>
        <v>62.3</v>
      </c>
      <c r="K5915" s="8">
        <f t="shared" si="465"/>
        <v>22.608506314414285</v>
      </c>
    </row>
    <row r="5916" spans="1:11" x14ac:dyDescent="0.25">
      <c r="A5916" s="1">
        <v>58</v>
      </c>
      <c r="B5916" s="1" t="str">
        <f t="shared" si="461"/>
        <v> Guyana</v>
      </c>
      <c r="C5916" s="1" t="str">
        <f t="shared" si="462"/>
        <v>Sudamérica</v>
      </c>
      <c r="D5916" s="2">
        <v>15991755</v>
      </c>
      <c r="E5916" s="2" t="s">
        <v>7</v>
      </c>
      <c r="F5916" s="7">
        <v>158</v>
      </c>
      <c r="G5916" s="7">
        <f t="shared" si="463"/>
        <v>1.58</v>
      </c>
      <c r="H5916" s="7">
        <v>155.9</v>
      </c>
      <c r="I5916" s="7" t="s">
        <v>6</v>
      </c>
      <c r="J5916" s="7">
        <f t="shared" si="464"/>
        <v>70.715050483000013</v>
      </c>
      <c r="K5916" s="8">
        <f t="shared" si="465"/>
        <v>28.326810800753083</v>
      </c>
    </row>
    <row r="5917" spans="1:11" x14ac:dyDescent="0.25">
      <c r="A5917" s="1">
        <v>50</v>
      </c>
      <c r="B5917" s="1" t="str">
        <f t="shared" si="461"/>
        <v> Venezuela</v>
      </c>
      <c r="C5917" s="1" t="str">
        <f t="shared" si="462"/>
        <v>Sudamérica</v>
      </c>
      <c r="D5917" s="2">
        <v>69439888</v>
      </c>
      <c r="E5917" s="2" t="s">
        <v>7</v>
      </c>
      <c r="F5917" s="7">
        <v>161</v>
      </c>
      <c r="G5917" s="7">
        <f t="shared" si="463"/>
        <v>1.61</v>
      </c>
      <c r="H5917" s="7">
        <v>162.9</v>
      </c>
      <c r="I5917" s="7" t="s">
        <v>6</v>
      </c>
      <c r="J5917" s="7">
        <f t="shared" si="464"/>
        <v>73.89019707300001</v>
      </c>
      <c r="K5917" s="8">
        <f t="shared" si="465"/>
        <v>28.505920710234946</v>
      </c>
    </row>
    <row r="5918" spans="1:11" x14ac:dyDescent="0.25">
      <c r="A5918" s="1">
        <v>12</v>
      </c>
      <c r="B5918" s="1" t="str">
        <f t="shared" si="461"/>
        <v> Dominica</v>
      </c>
      <c r="C5918" s="1" t="str">
        <f t="shared" si="462"/>
        <v>Centroamérica</v>
      </c>
      <c r="D5918" s="2">
        <v>13500498</v>
      </c>
      <c r="E5918" s="2" t="s">
        <v>7</v>
      </c>
      <c r="F5918" s="7">
        <v>173</v>
      </c>
      <c r="G5918" s="7">
        <f t="shared" si="463"/>
        <v>1.73</v>
      </c>
      <c r="H5918" s="7">
        <v>89.6</v>
      </c>
      <c r="I5918" s="7" t="s">
        <v>8</v>
      </c>
      <c r="J5918" s="7">
        <f t="shared" si="464"/>
        <v>89.6</v>
      </c>
      <c r="K5918" s="8">
        <f t="shared" si="465"/>
        <v>29.937518794480265</v>
      </c>
    </row>
    <row r="5919" spans="1:11" x14ac:dyDescent="0.25">
      <c r="A5919" s="1">
        <v>20</v>
      </c>
      <c r="B5919" s="1" t="str">
        <f t="shared" si="461"/>
        <v> Laos</v>
      </c>
      <c r="C5919" s="1" t="str">
        <f t="shared" si="462"/>
        <v>Asia</v>
      </c>
      <c r="D5919" s="2">
        <v>20184569</v>
      </c>
      <c r="E5919" s="2" t="s">
        <v>7</v>
      </c>
      <c r="F5919" s="7">
        <v>153</v>
      </c>
      <c r="G5919" s="7">
        <f t="shared" si="463"/>
        <v>1.53</v>
      </c>
      <c r="H5919" s="7">
        <v>105.8</v>
      </c>
      <c r="I5919" s="7" t="s">
        <v>6</v>
      </c>
      <c r="J5919" s="7">
        <f t="shared" si="464"/>
        <v>47.990072746000003</v>
      </c>
      <c r="K5919" s="8">
        <f t="shared" si="465"/>
        <v>20.500693214575591</v>
      </c>
    </row>
    <row r="5920" spans="1:11" x14ac:dyDescent="0.25">
      <c r="A5920" s="1">
        <v>37</v>
      </c>
      <c r="B5920" s="1" t="str">
        <f t="shared" si="461"/>
        <v> Albania</v>
      </c>
      <c r="C5920" s="1" t="str">
        <f t="shared" si="462"/>
        <v>Europa</v>
      </c>
      <c r="D5920" s="2">
        <v>97992163</v>
      </c>
      <c r="E5920" s="2" t="s">
        <v>5</v>
      </c>
      <c r="F5920" s="7">
        <v>173</v>
      </c>
      <c r="G5920" s="7">
        <f t="shared" si="463"/>
        <v>1.73</v>
      </c>
      <c r="H5920" s="7">
        <v>80.5</v>
      </c>
      <c r="I5920" s="7" t="s">
        <v>8</v>
      </c>
      <c r="J5920" s="7">
        <f t="shared" si="464"/>
        <v>80.5</v>
      </c>
      <c r="K5920" s="8">
        <f t="shared" si="465"/>
        <v>26.896989541915868</v>
      </c>
    </row>
    <row r="5921" spans="1:11" x14ac:dyDescent="0.25">
      <c r="A5921" s="1">
        <v>26</v>
      </c>
      <c r="B5921" s="1" t="str">
        <f t="shared" si="461"/>
        <v> Senegal</v>
      </c>
      <c r="C5921" s="1" t="str">
        <f t="shared" si="462"/>
        <v>África</v>
      </c>
      <c r="D5921" s="2">
        <v>98006723</v>
      </c>
      <c r="E5921" s="2" t="s">
        <v>5</v>
      </c>
      <c r="F5921" s="7">
        <v>177</v>
      </c>
      <c r="G5921" s="7">
        <f t="shared" si="463"/>
        <v>1.77</v>
      </c>
      <c r="H5921" s="7">
        <v>157.19999999999999</v>
      </c>
      <c r="I5921" s="7" t="s">
        <v>6</v>
      </c>
      <c r="J5921" s="7">
        <f t="shared" si="464"/>
        <v>71.304720563999993</v>
      </c>
      <c r="K5921" s="8">
        <f t="shared" si="465"/>
        <v>22.759973367806182</v>
      </c>
    </row>
    <row r="5922" spans="1:11" x14ac:dyDescent="0.25">
      <c r="A5922" s="1">
        <v>31</v>
      </c>
      <c r="B5922" s="1" t="str">
        <f t="shared" si="461"/>
        <v> Gambia</v>
      </c>
      <c r="C5922" s="1" t="str">
        <f t="shared" si="462"/>
        <v>África</v>
      </c>
      <c r="D5922" s="2">
        <v>85215235</v>
      </c>
      <c r="E5922" s="2" t="s">
        <v>5</v>
      </c>
      <c r="F5922" s="7">
        <v>162</v>
      </c>
      <c r="G5922" s="7">
        <f t="shared" si="463"/>
        <v>1.62</v>
      </c>
      <c r="H5922" s="7">
        <v>61.8</v>
      </c>
      <c r="I5922" s="7" t="s">
        <v>8</v>
      </c>
      <c r="J5922" s="7">
        <f t="shared" si="464"/>
        <v>61.8</v>
      </c>
      <c r="K5922" s="8">
        <f t="shared" si="465"/>
        <v>23.54823959762231</v>
      </c>
    </row>
    <row r="5923" spans="1:11" x14ac:dyDescent="0.25">
      <c r="A5923" s="1">
        <v>49</v>
      </c>
      <c r="B5923" s="1" t="str">
        <f t="shared" si="461"/>
        <v> Uruguay</v>
      </c>
      <c r="C5923" s="1" t="str">
        <f t="shared" si="462"/>
        <v>Sudamérica</v>
      </c>
      <c r="D5923" s="2">
        <v>73009187</v>
      </c>
      <c r="E5923" s="2" t="s">
        <v>5</v>
      </c>
      <c r="F5923" s="7">
        <v>188</v>
      </c>
      <c r="G5923" s="7">
        <f t="shared" si="463"/>
        <v>1.88</v>
      </c>
      <c r="H5923" s="7">
        <v>208.1</v>
      </c>
      <c r="I5923" s="7" t="s">
        <v>6</v>
      </c>
      <c r="J5923" s="7">
        <f t="shared" si="464"/>
        <v>94.392572197000007</v>
      </c>
      <c r="K5923" s="8">
        <f t="shared" si="465"/>
        <v>26.706816488512906</v>
      </c>
    </row>
    <row r="5924" spans="1:11" x14ac:dyDescent="0.25">
      <c r="A5924" s="1">
        <v>41</v>
      </c>
      <c r="B5924" s="1" t="str">
        <f t="shared" si="461"/>
        <v> Mongolia</v>
      </c>
      <c r="C5924" s="1" t="str">
        <f t="shared" si="462"/>
        <v>Asia</v>
      </c>
      <c r="D5924" s="2">
        <v>12898406</v>
      </c>
      <c r="E5924" s="2" t="s">
        <v>7</v>
      </c>
      <c r="F5924" s="7">
        <v>160</v>
      </c>
      <c r="G5924" s="7">
        <f t="shared" si="463"/>
        <v>1.6</v>
      </c>
      <c r="H5924" s="7">
        <v>61.5</v>
      </c>
      <c r="I5924" s="7" t="s">
        <v>8</v>
      </c>
      <c r="J5924" s="7">
        <f t="shared" si="464"/>
        <v>61.5</v>
      </c>
      <c r="K5924" s="8">
        <f t="shared" si="465"/>
        <v>24.023437499999996</v>
      </c>
    </row>
    <row r="5925" spans="1:11" x14ac:dyDescent="0.25">
      <c r="A5925" s="1">
        <v>43</v>
      </c>
      <c r="B5925" s="1" t="str">
        <f t="shared" si="461"/>
        <v> Colombia</v>
      </c>
      <c r="C5925" s="1" t="str">
        <f t="shared" si="462"/>
        <v>Sudamérica</v>
      </c>
      <c r="D5925" s="2">
        <v>18589664</v>
      </c>
      <c r="E5925" s="2" t="s">
        <v>7</v>
      </c>
      <c r="F5925" s="7">
        <v>171</v>
      </c>
      <c r="G5925" s="7">
        <f t="shared" si="463"/>
        <v>1.71</v>
      </c>
      <c r="H5925" s="7">
        <v>71.900000000000006</v>
      </c>
      <c r="I5925" s="7" t="s">
        <v>8</v>
      </c>
      <c r="J5925" s="7">
        <f t="shared" si="464"/>
        <v>71.900000000000006</v>
      </c>
      <c r="K5925" s="8">
        <f t="shared" si="465"/>
        <v>24.588762354228656</v>
      </c>
    </row>
    <row r="5926" spans="1:11" x14ac:dyDescent="0.25">
      <c r="A5926" s="1">
        <v>47</v>
      </c>
      <c r="B5926" s="1" t="str">
        <f t="shared" si="461"/>
        <v> Malta</v>
      </c>
      <c r="C5926" s="1" t="str">
        <f t="shared" si="462"/>
        <v>África</v>
      </c>
      <c r="D5926" s="2">
        <v>58703339</v>
      </c>
      <c r="E5926" s="2" t="s">
        <v>7</v>
      </c>
      <c r="F5926" s="7">
        <v>174</v>
      </c>
      <c r="G5926" s="7">
        <f t="shared" si="463"/>
        <v>1.74</v>
      </c>
      <c r="H5926" s="7">
        <v>73</v>
      </c>
      <c r="I5926" s="7" t="s">
        <v>8</v>
      </c>
      <c r="J5926" s="7">
        <f t="shared" si="464"/>
        <v>73</v>
      </c>
      <c r="K5926" s="8">
        <f t="shared" si="465"/>
        <v>24.111507464658473</v>
      </c>
    </row>
    <row r="5927" spans="1:11" x14ac:dyDescent="0.25">
      <c r="A5927" s="1">
        <v>30</v>
      </c>
      <c r="B5927" s="1" t="str">
        <f t="shared" si="461"/>
        <v> Liberia</v>
      </c>
      <c r="C5927" s="1" t="str">
        <f t="shared" si="462"/>
        <v>África</v>
      </c>
      <c r="D5927" s="2">
        <v>97163781</v>
      </c>
      <c r="E5927" s="2" t="s">
        <v>5</v>
      </c>
      <c r="F5927" s="7">
        <v>156</v>
      </c>
      <c r="G5927" s="7">
        <f t="shared" si="463"/>
        <v>1.56</v>
      </c>
      <c r="H5927" s="7">
        <v>128.5</v>
      </c>
      <c r="I5927" s="7" t="s">
        <v>6</v>
      </c>
      <c r="J5927" s="7">
        <f t="shared" si="464"/>
        <v>58.286619545000001</v>
      </c>
      <c r="K5927" s="8">
        <f t="shared" si="465"/>
        <v>23.950780549391844</v>
      </c>
    </row>
    <row r="5928" spans="1:11" x14ac:dyDescent="0.25">
      <c r="A5928" s="1">
        <v>19</v>
      </c>
      <c r="B5928" s="1" t="str">
        <f t="shared" si="461"/>
        <v> Somalia</v>
      </c>
      <c r="C5928" s="1" t="str">
        <f t="shared" si="462"/>
        <v>África</v>
      </c>
      <c r="D5928" s="2">
        <v>90096338</v>
      </c>
      <c r="E5928" s="2" t="s">
        <v>7</v>
      </c>
      <c r="F5928" s="7">
        <v>160</v>
      </c>
      <c r="G5928" s="7">
        <f t="shared" si="463"/>
        <v>1.6</v>
      </c>
      <c r="H5928" s="7">
        <v>65.599999999999994</v>
      </c>
      <c r="I5928" s="7" t="s">
        <v>8</v>
      </c>
      <c r="J5928" s="7">
        <f t="shared" si="464"/>
        <v>65.599999999999994</v>
      </c>
      <c r="K5928" s="8">
        <f t="shared" si="465"/>
        <v>25.624999999999993</v>
      </c>
    </row>
    <row r="5929" spans="1:11" x14ac:dyDescent="0.25">
      <c r="A5929" s="1">
        <v>18</v>
      </c>
      <c r="B5929" s="1" t="str">
        <f t="shared" si="461"/>
        <v> Chad</v>
      </c>
      <c r="C5929" s="1" t="str">
        <f t="shared" si="462"/>
        <v>África</v>
      </c>
      <c r="D5929" s="2">
        <v>86536509</v>
      </c>
      <c r="E5929" s="2" t="s">
        <v>7</v>
      </c>
      <c r="F5929" s="7">
        <v>165</v>
      </c>
      <c r="G5929" s="7">
        <f t="shared" si="463"/>
        <v>1.65</v>
      </c>
      <c r="H5929" s="7">
        <v>63.6</v>
      </c>
      <c r="I5929" s="7" t="s">
        <v>8</v>
      </c>
      <c r="J5929" s="7">
        <f t="shared" si="464"/>
        <v>63.6</v>
      </c>
      <c r="K5929" s="8">
        <f t="shared" si="465"/>
        <v>23.360881542699726</v>
      </c>
    </row>
    <row r="5930" spans="1:11" x14ac:dyDescent="0.25">
      <c r="A5930" s="1">
        <v>23</v>
      </c>
      <c r="B5930" s="1" t="str">
        <f t="shared" si="461"/>
        <v> Sri Lanka</v>
      </c>
      <c r="C5930" s="1" t="str">
        <f t="shared" si="462"/>
        <v>Asia</v>
      </c>
      <c r="D5930" s="2">
        <v>74882478</v>
      </c>
      <c r="E5930" s="2" t="s">
        <v>5</v>
      </c>
      <c r="F5930" s="7">
        <v>150</v>
      </c>
      <c r="G5930" s="7">
        <f t="shared" si="463"/>
        <v>1.5</v>
      </c>
      <c r="H5930" s="7">
        <v>113.8</v>
      </c>
      <c r="I5930" s="7" t="s">
        <v>6</v>
      </c>
      <c r="J5930" s="7">
        <f t="shared" si="464"/>
        <v>51.618811706000002</v>
      </c>
      <c r="K5930" s="8">
        <f t="shared" si="465"/>
        <v>22.941694091555558</v>
      </c>
    </row>
    <row r="5931" spans="1:11" x14ac:dyDescent="0.25">
      <c r="A5931" s="1">
        <v>44</v>
      </c>
      <c r="B5931" s="1" t="str">
        <f t="shared" si="461"/>
        <v> Yemen</v>
      </c>
      <c r="C5931" s="1" t="str">
        <f t="shared" si="462"/>
        <v>Medio Oriente</v>
      </c>
      <c r="D5931" s="2">
        <v>15742474</v>
      </c>
      <c r="E5931" s="2" t="s">
        <v>7</v>
      </c>
      <c r="F5931" s="7">
        <v>171</v>
      </c>
      <c r="G5931" s="7">
        <f t="shared" si="463"/>
        <v>1.71</v>
      </c>
      <c r="H5931" s="7">
        <v>180.6</v>
      </c>
      <c r="I5931" s="7" t="s">
        <v>6</v>
      </c>
      <c r="J5931" s="7">
        <f t="shared" si="464"/>
        <v>81.918782022000002</v>
      </c>
      <c r="K5931" s="8">
        <f t="shared" si="465"/>
        <v>28.015041216784656</v>
      </c>
    </row>
    <row r="5932" spans="1:11" x14ac:dyDescent="0.25">
      <c r="A5932" s="1">
        <v>26</v>
      </c>
      <c r="B5932" s="1" t="str">
        <f t="shared" si="461"/>
        <v> Senegal</v>
      </c>
      <c r="C5932" s="1" t="str">
        <f t="shared" si="462"/>
        <v>África</v>
      </c>
      <c r="D5932" s="2">
        <v>49474896</v>
      </c>
      <c r="E5932" s="2" t="s">
        <v>7</v>
      </c>
      <c r="F5932" s="7">
        <v>162</v>
      </c>
      <c r="G5932" s="7">
        <f t="shared" si="463"/>
        <v>1.62</v>
      </c>
      <c r="H5932" s="7">
        <v>62.2</v>
      </c>
      <c r="I5932" s="7" t="s">
        <v>8</v>
      </c>
      <c r="J5932" s="7">
        <f t="shared" si="464"/>
        <v>62.2</v>
      </c>
      <c r="K5932" s="8">
        <f t="shared" si="465"/>
        <v>23.700655387898184</v>
      </c>
    </row>
    <row r="5933" spans="1:11" x14ac:dyDescent="0.25">
      <c r="A5933" s="1">
        <v>19</v>
      </c>
      <c r="B5933" s="1" t="str">
        <f t="shared" si="461"/>
        <v> Somalia</v>
      </c>
      <c r="C5933" s="1" t="str">
        <f t="shared" si="462"/>
        <v>África</v>
      </c>
      <c r="D5933" s="2">
        <v>15984144</v>
      </c>
      <c r="E5933" s="2" t="s">
        <v>7</v>
      </c>
      <c r="F5933" s="7">
        <v>156</v>
      </c>
      <c r="G5933" s="7">
        <f t="shared" si="463"/>
        <v>1.56</v>
      </c>
      <c r="H5933" s="7">
        <v>53.1</v>
      </c>
      <c r="I5933" s="7" t="s">
        <v>8</v>
      </c>
      <c r="J5933" s="7">
        <f t="shared" si="464"/>
        <v>53.1</v>
      </c>
      <c r="K5933" s="8">
        <f t="shared" si="465"/>
        <v>21.819526627218934</v>
      </c>
    </row>
    <row r="5934" spans="1:11" x14ac:dyDescent="0.25">
      <c r="A5934" s="1">
        <v>39</v>
      </c>
      <c r="B5934" s="1" t="str">
        <f t="shared" si="461"/>
        <v> Portugal</v>
      </c>
      <c r="C5934" s="1" t="str">
        <f t="shared" si="462"/>
        <v>Europa</v>
      </c>
      <c r="D5934" s="2">
        <v>77157037</v>
      </c>
      <c r="E5934" s="2" t="s">
        <v>7</v>
      </c>
      <c r="F5934" s="7">
        <v>146</v>
      </c>
      <c r="G5934" s="7">
        <f t="shared" si="463"/>
        <v>1.46</v>
      </c>
      <c r="H5934" s="7">
        <v>57.1</v>
      </c>
      <c r="I5934" s="7" t="s">
        <v>8</v>
      </c>
      <c r="J5934" s="7">
        <f t="shared" si="464"/>
        <v>57.1</v>
      </c>
      <c r="K5934" s="8">
        <f t="shared" si="465"/>
        <v>26.787389754175273</v>
      </c>
    </row>
    <row r="5935" spans="1:11" x14ac:dyDescent="0.25">
      <c r="A5935" s="1">
        <v>10</v>
      </c>
      <c r="B5935" s="1" t="str">
        <f t="shared" si="461"/>
        <v> Chile</v>
      </c>
      <c r="C5935" s="1" t="str">
        <f t="shared" si="462"/>
        <v>Sudamérica</v>
      </c>
      <c r="D5935" s="2">
        <v>78645197</v>
      </c>
      <c r="E5935" s="2" t="s">
        <v>7</v>
      </c>
      <c r="F5935" s="7">
        <v>161</v>
      </c>
      <c r="G5935" s="7">
        <f t="shared" si="463"/>
        <v>1.61</v>
      </c>
      <c r="H5935" s="7">
        <v>160.1</v>
      </c>
      <c r="I5935" s="7" t="s">
        <v>6</v>
      </c>
      <c r="J5935" s="7">
        <f t="shared" si="464"/>
        <v>72.620138436999994</v>
      </c>
      <c r="K5935" s="8">
        <f t="shared" si="465"/>
        <v>28.015947855792596</v>
      </c>
    </row>
    <row r="5936" spans="1:11" x14ac:dyDescent="0.25">
      <c r="A5936" s="1">
        <v>43</v>
      </c>
      <c r="B5936" s="1" t="str">
        <f t="shared" si="461"/>
        <v> Colombia</v>
      </c>
      <c r="C5936" s="1" t="str">
        <f t="shared" si="462"/>
        <v>Sudamérica</v>
      </c>
      <c r="D5936" s="2">
        <v>55865828</v>
      </c>
      <c r="E5936" s="2" t="s">
        <v>7</v>
      </c>
      <c r="F5936" s="7">
        <v>166</v>
      </c>
      <c r="G5936" s="7">
        <f t="shared" si="463"/>
        <v>1.66</v>
      </c>
      <c r="H5936" s="7">
        <v>145.9</v>
      </c>
      <c r="I5936" s="7" t="s">
        <v>6</v>
      </c>
      <c r="J5936" s="7">
        <f t="shared" si="464"/>
        <v>66.179126783000001</v>
      </c>
      <c r="K5936" s="8">
        <f t="shared" si="465"/>
        <v>24.016231232036581</v>
      </c>
    </row>
    <row r="5937" spans="1:11" x14ac:dyDescent="0.25">
      <c r="A5937" s="1">
        <v>10</v>
      </c>
      <c r="B5937" s="1" t="str">
        <f t="shared" si="461"/>
        <v> Chile</v>
      </c>
      <c r="C5937" s="1" t="str">
        <f t="shared" si="462"/>
        <v>Sudamérica</v>
      </c>
      <c r="D5937" s="2">
        <v>79239796</v>
      </c>
      <c r="E5937" s="2" t="s">
        <v>7</v>
      </c>
      <c r="F5937" s="7">
        <v>157</v>
      </c>
      <c r="G5937" s="7">
        <f t="shared" si="463"/>
        <v>1.57</v>
      </c>
      <c r="H5937" s="7">
        <v>62.8</v>
      </c>
      <c r="I5937" s="7" t="s">
        <v>8</v>
      </c>
      <c r="J5937" s="7">
        <f t="shared" si="464"/>
        <v>62.8</v>
      </c>
      <c r="K5937" s="8">
        <f t="shared" si="465"/>
        <v>25.477707006369425</v>
      </c>
    </row>
    <row r="5938" spans="1:11" x14ac:dyDescent="0.25">
      <c r="A5938" s="1">
        <v>15</v>
      </c>
      <c r="B5938" s="1" t="str">
        <f t="shared" si="461"/>
        <v> Burundi</v>
      </c>
      <c r="C5938" s="1" t="str">
        <f t="shared" si="462"/>
        <v>África</v>
      </c>
      <c r="D5938" s="2">
        <v>49003007</v>
      </c>
      <c r="E5938" s="2" t="s">
        <v>5</v>
      </c>
      <c r="F5938" s="7">
        <v>167</v>
      </c>
      <c r="G5938" s="7">
        <f t="shared" si="463"/>
        <v>1.67</v>
      </c>
      <c r="H5938" s="7">
        <v>128.69999999999999</v>
      </c>
      <c r="I5938" s="7" t="s">
        <v>6</v>
      </c>
      <c r="J5938" s="7">
        <f t="shared" si="464"/>
        <v>58.377338019</v>
      </c>
      <c r="K5938" s="8">
        <f t="shared" si="465"/>
        <v>20.932029839363189</v>
      </c>
    </row>
    <row r="5939" spans="1:11" x14ac:dyDescent="0.25">
      <c r="A5939" s="1">
        <v>46</v>
      </c>
      <c r="B5939" s="1" t="str">
        <f t="shared" si="461"/>
        <v> Australia</v>
      </c>
      <c r="C5939" s="1" t="str">
        <f t="shared" si="462"/>
        <v>Oceanía</v>
      </c>
      <c r="D5939" s="2">
        <v>27898429</v>
      </c>
      <c r="E5939" s="2" t="s">
        <v>7</v>
      </c>
      <c r="F5939" s="7">
        <v>190</v>
      </c>
      <c r="G5939" s="7">
        <f t="shared" si="463"/>
        <v>1.9</v>
      </c>
      <c r="H5939" s="7">
        <v>188.1</v>
      </c>
      <c r="I5939" s="7" t="s">
        <v>6</v>
      </c>
      <c r="J5939" s="7">
        <f t="shared" si="464"/>
        <v>85.320724796999997</v>
      </c>
      <c r="K5939" s="8">
        <f t="shared" si="465"/>
        <v>23.634549805263159</v>
      </c>
    </row>
    <row r="5940" spans="1:11" x14ac:dyDescent="0.25">
      <c r="A5940" s="1">
        <v>46</v>
      </c>
      <c r="B5940" s="1" t="str">
        <f t="shared" si="461"/>
        <v> Australia</v>
      </c>
      <c r="C5940" s="1" t="str">
        <f t="shared" si="462"/>
        <v>Oceanía</v>
      </c>
      <c r="D5940" s="2">
        <v>87565106</v>
      </c>
      <c r="E5940" s="2" t="s">
        <v>7</v>
      </c>
      <c r="F5940" s="7">
        <v>181</v>
      </c>
      <c r="G5940" s="7">
        <f t="shared" si="463"/>
        <v>1.81</v>
      </c>
      <c r="H5940" s="7">
        <v>191.8</v>
      </c>
      <c r="I5940" s="7" t="s">
        <v>6</v>
      </c>
      <c r="J5940" s="7">
        <f t="shared" si="464"/>
        <v>86.999016566000009</v>
      </c>
      <c r="K5940" s="8">
        <f t="shared" si="465"/>
        <v>26.555665750740211</v>
      </c>
    </row>
    <row r="5941" spans="1:11" x14ac:dyDescent="0.25">
      <c r="A5941" s="1">
        <v>1</v>
      </c>
      <c r="B5941" s="1" t="str">
        <f t="shared" si="461"/>
        <v> Eritrea</v>
      </c>
      <c r="C5941" s="1" t="str">
        <f t="shared" si="462"/>
        <v>África</v>
      </c>
      <c r="D5941" s="2">
        <v>57942868</v>
      </c>
      <c r="E5941" s="2" t="s">
        <v>5</v>
      </c>
      <c r="F5941" s="7">
        <v>190</v>
      </c>
      <c r="G5941" s="7">
        <f t="shared" si="463"/>
        <v>1.9</v>
      </c>
      <c r="H5941" s="7">
        <v>74.599999999999994</v>
      </c>
      <c r="I5941" s="7" t="s">
        <v>8</v>
      </c>
      <c r="J5941" s="7">
        <f t="shared" si="464"/>
        <v>74.599999999999994</v>
      </c>
      <c r="K5941" s="8">
        <f t="shared" si="465"/>
        <v>20.664819944598339</v>
      </c>
    </row>
    <row r="5942" spans="1:11" x14ac:dyDescent="0.25">
      <c r="A5942" s="1">
        <v>48</v>
      </c>
      <c r="B5942" s="1" t="str">
        <f t="shared" si="461"/>
        <v> Vanuatu</v>
      </c>
      <c r="C5942" s="1" t="str">
        <f t="shared" si="462"/>
        <v>Oceanía</v>
      </c>
      <c r="D5942" s="2">
        <v>14930156</v>
      </c>
      <c r="E5942" s="2" t="s">
        <v>7</v>
      </c>
      <c r="F5942" s="7">
        <v>136</v>
      </c>
      <c r="G5942" s="7">
        <f t="shared" si="463"/>
        <v>1.36</v>
      </c>
      <c r="H5942" s="7">
        <v>50.8</v>
      </c>
      <c r="I5942" s="7" t="s">
        <v>8</v>
      </c>
      <c r="J5942" s="7">
        <f t="shared" si="464"/>
        <v>50.8</v>
      </c>
      <c r="K5942" s="8">
        <f t="shared" si="465"/>
        <v>27.465397923875425</v>
      </c>
    </row>
    <row r="5943" spans="1:11" x14ac:dyDescent="0.25">
      <c r="A5943" s="1">
        <v>4</v>
      </c>
      <c r="B5943" s="1" t="str">
        <f t="shared" si="461"/>
        <v> Mozambique</v>
      </c>
      <c r="C5943" s="1" t="str">
        <f t="shared" si="462"/>
        <v>África</v>
      </c>
      <c r="D5943" s="2">
        <v>94484639</v>
      </c>
      <c r="E5943" s="2" t="s">
        <v>5</v>
      </c>
      <c r="F5943" s="7">
        <v>180</v>
      </c>
      <c r="G5943" s="7">
        <f t="shared" si="463"/>
        <v>1.8</v>
      </c>
      <c r="H5943" s="7">
        <v>166.7</v>
      </c>
      <c r="I5943" s="7" t="s">
        <v>6</v>
      </c>
      <c r="J5943" s="7">
        <f t="shared" si="464"/>
        <v>75.613848078999993</v>
      </c>
      <c r="K5943" s="8">
        <f t="shared" si="465"/>
        <v>23.337607431790119</v>
      </c>
    </row>
    <row r="5944" spans="1:11" x14ac:dyDescent="0.25">
      <c r="A5944" s="1">
        <v>60</v>
      </c>
      <c r="B5944" s="1" t="str">
        <f t="shared" si="461"/>
        <v> Nicaragua</v>
      </c>
      <c r="C5944" s="1" t="str">
        <f t="shared" si="462"/>
        <v>Centroamérica</v>
      </c>
      <c r="D5944" s="2">
        <v>32417958</v>
      </c>
      <c r="E5944" s="2" t="s">
        <v>7</v>
      </c>
      <c r="F5944" s="7">
        <v>141</v>
      </c>
      <c r="G5944" s="7">
        <f t="shared" si="463"/>
        <v>1.41</v>
      </c>
      <c r="H5944" s="7">
        <v>56</v>
      </c>
      <c r="I5944" s="7" t="s">
        <v>8</v>
      </c>
      <c r="J5944" s="7">
        <f t="shared" si="464"/>
        <v>56</v>
      </c>
      <c r="K5944" s="8">
        <f t="shared" si="465"/>
        <v>28.167597203359996</v>
      </c>
    </row>
    <row r="5945" spans="1:11" x14ac:dyDescent="0.25">
      <c r="A5945" s="1">
        <v>55</v>
      </c>
      <c r="B5945" s="1" t="str">
        <f t="shared" si="461"/>
        <v> Honduras</v>
      </c>
      <c r="C5945" s="1" t="str">
        <f t="shared" si="462"/>
        <v>Centroamérica</v>
      </c>
      <c r="D5945" s="2">
        <v>15596646</v>
      </c>
      <c r="E5945" s="2" t="s">
        <v>7</v>
      </c>
      <c r="F5945" s="7">
        <v>149</v>
      </c>
      <c r="G5945" s="7">
        <f t="shared" si="463"/>
        <v>1.49</v>
      </c>
      <c r="H5945" s="7">
        <v>69.400000000000006</v>
      </c>
      <c r="I5945" s="7" t="s">
        <v>8</v>
      </c>
      <c r="J5945" s="7">
        <f t="shared" si="464"/>
        <v>69.400000000000006</v>
      </c>
      <c r="K5945" s="8">
        <f t="shared" si="465"/>
        <v>31.25985315976758</v>
      </c>
    </row>
    <row r="5946" spans="1:11" x14ac:dyDescent="0.25">
      <c r="A5946" s="1">
        <v>45</v>
      </c>
      <c r="B5946" s="1" t="str">
        <f t="shared" si="461"/>
        <v> Cuba</v>
      </c>
      <c r="C5946" s="1" t="str">
        <f t="shared" si="462"/>
        <v>Centroamérica</v>
      </c>
      <c r="D5946" s="2">
        <v>19269395</v>
      </c>
      <c r="E5946" s="2" t="s">
        <v>7</v>
      </c>
      <c r="F5946" s="7">
        <v>165</v>
      </c>
      <c r="G5946" s="7">
        <f t="shared" si="463"/>
        <v>1.65</v>
      </c>
      <c r="H5946" s="7">
        <v>176.8</v>
      </c>
      <c r="I5946" s="7" t="s">
        <v>6</v>
      </c>
      <c r="J5946" s="7">
        <f t="shared" si="464"/>
        <v>80.195131016000005</v>
      </c>
      <c r="K5946" s="8">
        <f t="shared" si="465"/>
        <v>29.456430125252531</v>
      </c>
    </row>
    <row r="5947" spans="1:11" x14ac:dyDescent="0.25">
      <c r="A5947" s="1">
        <v>60</v>
      </c>
      <c r="B5947" s="1" t="str">
        <f t="shared" si="461"/>
        <v> Nicaragua</v>
      </c>
      <c r="C5947" s="1" t="str">
        <f t="shared" si="462"/>
        <v>Centroamérica</v>
      </c>
      <c r="D5947" s="2">
        <v>53459192</v>
      </c>
      <c r="E5947" s="2" t="s">
        <v>7</v>
      </c>
      <c r="F5947" s="7">
        <v>162</v>
      </c>
      <c r="G5947" s="7">
        <f t="shared" si="463"/>
        <v>1.62</v>
      </c>
      <c r="H5947" s="7">
        <v>156.30000000000001</v>
      </c>
      <c r="I5947" s="7" t="s">
        <v>6</v>
      </c>
      <c r="J5947" s="7">
        <f t="shared" si="464"/>
        <v>70.896487431000011</v>
      </c>
      <c r="K5947" s="8">
        <f t="shared" si="465"/>
        <v>27.01436039894833</v>
      </c>
    </row>
    <row r="5948" spans="1:11" x14ac:dyDescent="0.25">
      <c r="A5948" s="1">
        <v>41</v>
      </c>
      <c r="B5948" s="1" t="str">
        <f t="shared" si="461"/>
        <v> Mongolia</v>
      </c>
      <c r="C5948" s="1" t="str">
        <f t="shared" si="462"/>
        <v>Asia</v>
      </c>
      <c r="D5948" s="2">
        <v>45224009</v>
      </c>
      <c r="E5948" s="2" t="s">
        <v>5</v>
      </c>
      <c r="F5948" s="7">
        <v>169</v>
      </c>
      <c r="G5948" s="7">
        <f t="shared" si="463"/>
        <v>1.69</v>
      </c>
      <c r="H5948" s="7">
        <v>66.7</v>
      </c>
      <c r="I5948" s="7" t="s">
        <v>8</v>
      </c>
      <c r="J5948" s="7">
        <f t="shared" si="464"/>
        <v>66.7</v>
      </c>
      <c r="K5948" s="8">
        <f t="shared" si="465"/>
        <v>23.353524036273242</v>
      </c>
    </row>
    <row r="5949" spans="1:11" x14ac:dyDescent="0.25">
      <c r="A5949" s="1">
        <v>60</v>
      </c>
      <c r="B5949" s="1" t="str">
        <f t="shared" si="461"/>
        <v> Nicaragua</v>
      </c>
      <c r="C5949" s="1" t="str">
        <f t="shared" si="462"/>
        <v>Centroamérica</v>
      </c>
      <c r="D5949" s="2">
        <v>51505370</v>
      </c>
      <c r="E5949" s="2" t="s">
        <v>5</v>
      </c>
      <c r="F5949" s="7">
        <v>153</v>
      </c>
      <c r="G5949" s="7">
        <f t="shared" si="463"/>
        <v>1.53</v>
      </c>
      <c r="H5949" s="7">
        <v>132.69999999999999</v>
      </c>
      <c r="I5949" s="7" t="s">
        <v>6</v>
      </c>
      <c r="J5949" s="7">
        <f t="shared" si="464"/>
        <v>60.191707498999996</v>
      </c>
      <c r="K5949" s="8">
        <f t="shared" si="465"/>
        <v>25.713062283309835</v>
      </c>
    </row>
    <row r="5950" spans="1:11" x14ac:dyDescent="0.25">
      <c r="A5950" s="1">
        <v>57</v>
      </c>
      <c r="B5950" s="1" t="str">
        <f t="shared" si="461"/>
        <v> Argentina</v>
      </c>
      <c r="C5950" s="1" t="str">
        <f t="shared" si="462"/>
        <v>Sudamérica</v>
      </c>
      <c r="D5950" s="2">
        <v>49120321</v>
      </c>
      <c r="E5950" s="2" t="s">
        <v>7</v>
      </c>
      <c r="F5950" s="7">
        <v>158</v>
      </c>
      <c r="G5950" s="7">
        <f t="shared" si="463"/>
        <v>1.58</v>
      </c>
      <c r="H5950" s="7">
        <v>69.3</v>
      </c>
      <c r="I5950" s="7" t="s">
        <v>8</v>
      </c>
      <c r="J5950" s="7">
        <f t="shared" si="464"/>
        <v>69.3</v>
      </c>
      <c r="K5950" s="8">
        <f t="shared" si="465"/>
        <v>27.759974363082833</v>
      </c>
    </row>
    <row r="5951" spans="1:11" x14ac:dyDescent="0.25">
      <c r="A5951" s="1">
        <v>11</v>
      </c>
      <c r="B5951" s="1" t="str">
        <f t="shared" si="461"/>
        <v> El Salvador</v>
      </c>
      <c r="C5951" s="1" t="str">
        <f t="shared" si="462"/>
        <v>Centroamérica</v>
      </c>
      <c r="D5951" s="2">
        <v>48994395</v>
      </c>
      <c r="E5951" s="2" t="s">
        <v>5</v>
      </c>
      <c r="F5951" s="7">
        <v>171</v>
      </c>
      <c r="G5951" s="7">
        <f t="shared" si="463"/>
        <v>1.71</v>
      </c>
      <c r="H5951" s="7">
        <v>74.5</v>
      </c>
      <c r="I5951" s="7" t="s">
        <v>8</v>
      </c>
      <c r="J5951" s="7">
        <f t="shared" si="464"/>
        <v>74.5</v>
      </c>
      <c r="K5951" s="8">
        <f t="shared" si="465"/>
        <v>25.477924831572111</v>
      </c>
    </row>
    <row r="5952" spans="1:11" x14ac:dyDescent="0.25">
      <c r="A5952" s="1">
        <v>42</v>
      </c>
      <c r="B5952" s="1" t="str">
        <f t="shared" si="461"/>
        <v> Mauritania</v>
      </c>
      <c r="C5952" s="1" t="str">
        <f t="shared" si="462"/>
        <v>África</v>
      </c>
      <c r="D5952" s="2">
        <v>11229973</v>
      </c>
      <c r="E5952" s="2" t="s">
        <v>7</v>
      </c>
      <c r="F5952" s="7">
        <v>171</v>
      </c>
      <c r="G5952" s="7">
        <f t="shared" si="463"/>
        <v>1.71</v>
      </c>
      <c r="H5952" s="7">
        <v>76.3</v>
      </c>
      <c r="I5952" s="7" t="s">
        <v>8</v>
      </c>
      <c r="J5952" s="7">
        <f t="shared" si="464"/>
        <v>76.3</v>
      </c>
      <c r="K5952" s="8">
        <f t="shared" si="465"/>
        <v>26.093498854348347</v>
      </c>
    </row>
    <row r="5953" spans="1:11" x14ac:dyDescent="0.25">
      <c r="A5953" s="1">
        <v>5</v>
      </c>
      <c r="B5953" s="1" t="str">
        <f t="shared" si="461"/>
        <v> Togo</v>
      </c>
      <c r="C5953" s="1" t="str">
        <f t="shared" si="462"/>
        <v>África</v>
      </c>
      <c r="D5953" s="2">
        <v>46574975</v>
      </c>
      <c r="E5953" s="2" t="s">
        <v>5</v>
      </c>
      <c r="F5953" s="7">
        <v>164</v>
      </c>
      <c r="G5953" s="7">
        <f t="shared" si="463"/>
        <v>1.64</v>
      </c>
      <c r="H5953" s="7">
        <v>133.80000000000001</v>
      </c>
      <c r="I5953" s="7" t="s">
        <v>6</v>
      </c>
      <c r="J5953" s="7">
        <f t="shared" si="464"/>
        <v>60.690659106000005</v>
      </c>
      <c r="K5953" s="8">
        <f t="shared" si="465"/>
        <v>22.564938691998815</v>
      </c>
    </row>
    <row r="5954" spans="1:11" x14ac:dyDescent="0.25">
      <c r="A5954" s="1">
        <v>60</v>
      </c>
      <c r="B5954" s="1" t="str">
        <f t="shared" si="461"/>
        <v> Nicaragua</v>
      </c>
      <c r="C5954" s="1" t="str">
        <f t="shared" si="462"/>
        <v>Centroamérica</v>
      </c>
      <c r="D5954" s="2">
        <v>52648057</v>
      </c>
      <c r="E5954" s="2" t="s">
        <v>5</v>
      </c>
      <c r="F5954" s="7">
        <v>164</v>
      </c>
      <c r="G5954" s="7">
        <f t="shared" si="463"/>
        <v>1.64</v>
      </c>
      <c r="H5954" s="7">
        <v>145.69999999999999</v>
      </c>
      <c r="I5954" s="7" t="s">
        <v>6</v>
      </c>
      <c r="J5954" s="7">
        <f t="shared" si="464"/>
        <v>66.088408309000002</v>
      </c>
      <c r="K5954" s="8">
        <f t="shared" si="465"/>
        <v>24.571835332019635</v>
      </c>
    </row>
    <row r="5955" spans="1:11" x14ac:dyDescent="0.25">
      <c r="A5955" s="1">
        <v>60</v>
      </c>
      <c r="B5955" s="1" t="str">
        <f t="shared" ref="B5955:B6018" si="466">+VLOOKUP(A5955,$R$2:$S$68,2,FALSE)</f>
        <v> Nicaragua</v>
      </c>
      <c r="C5955" s="1" t="str">
        <f t="shared" ref="C5955:C6018" si="467">+VLOOKUP(B5955,$O$2:$P$68,2,FALSE)</f>
        <v>Centroamérica</v>
      </c>
      <c r="D5955" s="2">
        <v>12295733</v>
      </c>
      <c r="E5955" s="2" t="s">
        <v>7</v>
      </c>
      <c r="F5955" s="7">
        <v>166</v>
      </c>
      <c r="G5955" s="7">
        <f t="shared" ref="G5955:G6018" si="468">+F5955/100</f>
        <v>1.66</v>
      </c>
      <c r="H5955" s="7">
        <v>81.2</v>
      </c>
      <c r="I5955" s="7" t="s">
        <v>8</v>
      </c>
      <c r="J5955" s="7">
        <f t="shared" ref="J5955:J6018" si="469">+IF(I5955="lb",H5955*0.45359237,H5955)</f>
        <v>81.2</v>
      </c>
      <c r="K5955" s="8">
        <f t="shared" ref="K5955:K6018" si="470">+J5955/G5955^2</f>
        <v>29.467266656989406</v>
      </c>
    </row>
    <row r="5956" spans="1:11" x14ac:dyDescent="0.25">
      <c r="A5956" s="1">
        <v>27</v>
      </c>
      <c r="B5956" s="1" t="str">
        <f t="shared" si="466"/>
        <v> Estonia</v>
      </c>
      <c r="C5956" s="1" t="str">
        <f t="shared" si="467"/>
        <v>Europa</v>
      </c>
      <c r="D5956" s="2">
        <v>23305529</v>
      </c>
      <c r="E5956" s="2" t="s">
        <v>5</v>
      </c>
      <c r="F5956" s="7">
        <v>184</v>
      </c>
      <c r="G5956" s="7">
        <f t="shared" si="468"/>
        <v>1.84</v>
      </c>
      <c r="H5956" s="7">
        <v>86.8</v>
      </c>
      <c r="I5956" s="7" t="s">
        <v>8</v>
      </c>
      <c r="J5956" s="7">
        <f t="shared" si="469"/>
        <v>86.8</v>
      </c>
      <c r="K5956" s="8">
        <f t="shared" si="470"/>
        <v>25.637996219281661</v>
      </c>
    </row>
    <row r="5957" spans="1:11" x14ac:dyDescent="0.25">
      <c r="A5957" s="1">
        <v>33</v>
      </c>
      <c r="B5957" s="1" t="str">
        <f t="shared" si="466"/>
        <v> Serbia</v>
      </c>
      <c r="C5957" s="1" t="str">
        <f t="shared" si="467"/>
        <v>Europa</v>
      </c>
      <c r="D5957" s="2">
        <v>14533933</v>
      </c>
      <c r="E5957" s="2" t="s">
        <v>7</v>
      </c>
      <c r="F5957" s="7">
        <v>155</v>
      </c>
      <c r="G5957" s="7">
        <f t="shared" si="468"/>
        <v>1.55</v>
      </c>
      <c r="H5957" s="7">
        <v>62.6</v>
      </c>
      <c r="I5957" s="7" t="s">
        <v>8</v>
      </c>
      <c r="J5957" s="7">
        <f t="shared" si="469"/>
        <v>62.6</v>
      </c>
      <c r="K5957" s="8">
        <f t="shared" si="470"/>
        <v>26.056191467221641</v>
      </c>
    </row>
    <row r="5958" spans="1:11" x14ac:dyDescent="0.25">
      <c r="A5958" s="1">
        <v>22</v>
      </c>
      <c r="B5958" s="1" t="str">
        <f t="shared" si="466"/>
        <v> Indonesia</v>
      </c>
      <c r="C5958" s="1" t="str">
        <f t="shared" si="467"/>
        <v>Asia</v>
      </c>
      <c r="D5958" s="2">
        <v>72659469</v>
      </c>
      <c r="E5958" s="2" t="s">
        <v>7</v>
      </c>
      <c r="F5958" s="7">
        <v>142</v>
      </c>
      <c r="G5958" s="7">
        <f t="shared" si="468"/>
        <v>1.42</v>
      </c>
      <c r="H5958" s="7">
        <v>51.7</v>
      </c>
      <c r="I5958" s="7" t="s">
        <v>8</v>
      </c>
      <c r="J5958" s="7">
        <f t="shared" si="469"/>
        <v>51.7</v>
      </c>
      <c r="K5958" s="8">
        <f t="shared" si="470"/>
        <v>25.63975401706011</v>
      </c>
    </row>
    <row r="5959" spans="1:11" x14ac:dyDescent="0.25">
      <c r="A5959" s="1">
        <v>11</v>
      </c>
      <c r="B5959" s="1" t="str">
        <f t="shared" si="466"/>
        <v> El Salvador</v>
      </c>
      <c r="C5959" s="1" t="str">
        <f t="shared" si="467"/>
        <v>Centroamérica</v>
      </c>
      <c r="D5959" s="2">
        <v>41237972</v>
      </c>
      <c r="E5959" s="2" t="s">
        <v>5</v>
      </c>
      <c r="F5959" s="7">
        <v>177</v>
      </c>
      <c r="G5959" s="7">
        <f t="shared" si="468"/>
        <v>1.77</v>
      </c>
      <c r="H5959" s="7">
        <v>79.599999999999994</v>
      </c>
      <c r="I5959" s="7" t="s">
        <v>8</v>
      </c>
      <c r="J5959" s="7">
        <f t="shared" si="469"/>
        <v>79.599999999999994</v>
      </c>
      <c r="K5959" s="8">
        <f t="shared" si="470"/>
        <v>25.407769159564616</v>
      </c>
    </row>
    <row r="5960" spans="1:11" x14ac:dyDescent="0.25">
      <c r="A5960" s="1">
        <v>7</v>
      </c>
      <c r="B5960" s="1" t="str">
        <f t="shared" si="466"/>
        <v> Tanzania</v>
      </c>
      <c r="C5960" s="1" t="str">
        <f t="shared" si="467"/>
        <v>África</v>
      </c>
      <c r="D5960" s="2">
        <v>86994549</v>
      </c>
      <c r="E5960" s="2" t="s">
        <v>7</v>
      </c>
      <c r="F5960" s="7">
        <v>144</v>
      </c>
      <c r="G5960" s="7">
        <f t="shared" si="468"/>
        <v>1.44</v>
      </c>
      <c r="H5960" s="7">
        <v>47.9</v>
      </c>
      <c r="I5960" s="7" t="s">
        <v>8</v>
      </c>
      <c r="J5960" s="7">
        <f t="shared" si="469"/>
        <v>47.9</v>
      </c>
      <c r="K5960" s="8">
        <f t="shared" si="470"/>
        <v>23.099922839506174</v>
      </c>
    </row>
    <row r="5961" spans="1:11" x14ac:dyDescent="0.25">
      <c r="A5961" s="1">
        <v>58</v>
      </c>
      <c r="B5961" s="1" t="str">
        <f t="shared" si="466"/>
        <v> Guyana</v>
      </c>
      <c r="C5961" s="1" t="str">
        <f t="shared" si="467"/>
        <v>Sudamérica</v>
      </c>
      <c r="D5961" s="2">
        <v>69302117</v>
      </c>
      <c r="E5961" s="2" t="s">
        <v>5</v>
      </c>
      <c r="F5961" s="7">
        <v>158</v>
      </c>
      <c r="G5961" s="7">
        <f t="shared" si="468"/>
        <v>1.58</v>
      </c>
      <c r="H5961" s="7">
        <v>56</v>
      </c>
      <c r="I5961" s="7" t="s">
        <v>8</v>
      </c>
      <c r="J5961" s="7">
        <f t="shared" si="469"/>
        <v>56</v>
      </c>
      <c r="K5961" s="8">
        <f t="shared" si="470"/>
        <v>22.432302515622492</v>
      </c>
    </row>
    <row r="5962" spans="1:11" x14ac:dyDescent="0.25">
      <c r="A5962" s="1">
        <v>62</v>
      </c>
      <c r="B5962" s="1" t="str">
        <f t="shared" si="466"/>
        <v> Bahamas</v>
      </c>
      <c r="C5962" s="1" t="str">
        <f t="shared" si="467"/>
        <v>Centroamérica</v>
      </c>
      <c r="D5962" s="2">
        <v>20286667</v>
      </c>
      <c r="E5962" s="2" t="s">
        <v>5</v>
      </c>
      <c r="F5962" s="7">
        <v>182</v>
      </c>
      <c r="G5962" s="7">
        <f t="shared" si="468"/>
        <v>1.82</v>
      </c>
      <c r="H5962" s="7">
        <v>89.8</v>
      </c>
      <c r="I5962" s="7" t="s">
        <v>8</v>
      </c>
      <c r="J5962" s="7">
        <f t="shared" si="469"/>
        <v>89.8</v>
      </c>
      <c r="K5962" s="8">
        <f t="shared" si="470"/>
        <v>27.110252384977656</v>
      </c>
    </row>
    <row r="5963" spans="1:11" x14ac:dyDescent="0.25">
      <c r="A5963" s="1">
        <v>35</v>
      </c>
      <c r="B5963" s="1" t="str">
        <f t="shared" si="466"/>
        <v> Cabo Verde</v>
      </c>
      <c r="C5963" s="1" t="str">
        <f t="shared" si="467"/>
        <v>África</v>
      </c>
      <c r="D5963" s="2">
        <v>30135628</v>
      </c>
      <c r="E5963" s="2" t="s">
        <v>5</v>
      </c>
      <c r="F5963" s="7">
        <v>160</v>
      </c>
      <c r="G5963" s="7">
        <f t="shared" si="468"/>
        <v>1.6</v>
      </c>
      <c r="H5963" s="7">
        <v>132.5</v>
      </c>
      <c r="I5963" s="7" t="s">
        <v>6</v>
      </c>
      <c r="J5963" s="7">
        <f t="shared" si="469"/>
        <v>60.100989025000004</v>
      </c>
      <c r="K5963" s="8">
        <f t="shared" si="470"/>
        <v>23.476948837890621</v>
      </c>
    </row>
    <row r="5964" spans="1:11" x14ac:dyDescent="0.25">
      <c r="A5964" s="1">
        <v>11</v>
      </c>
      <c r="B5964" s="1" t="str">
        <f t="shared" si="466"/>
        <v> El Salvador</v>
      </c>
      <c r="C5964" s="1" t="str">
        <f t="shared" si="467"/>
        <v>Centroamérica</v>
      </c>
      <c r="D5964" s="2">
        <v>29331613</v>
      </c>
      <c r="E5964" s="2" t="s">
        <v>7</v>
      </c>
      <c r="F5964" s="7">
        <v>185</v>
      </c>
      <c r="G5964" s="7">
        <f t="shared" si="468"/>
        <v>1.85</v>
      </c>
      <c r="H5964" s="7">
        <v>217.2</v>
      </c>
      <c r="I5964" s="7" t="s">
        <v>6</v>
      </c>
      <c r="J5964" s="7">
        <f t="shared" si="469"/>
        <v>98.520262763999995</v>
      </c>
      <c r="K5964" s="8">
        <f t="shared" si="470"/>
        <v>28.786051939810076</v>
      </c>
    </row>
    <row r="5965" spans="1:11" x14ac:dyDescent="0.25">
      <c r="A5965" s="1">
        <v>43</v>
      </c>
      <c r="B5965" s="1" t="str">
        <f t="shared" si="466"/>
        <v> Colombia</v>
      </c>
      <c r="C5965" s="1" t="str">
        <f t="shared" si="467"/>
        <v>Sudamérica</v>
      </c>
      <c r="D5965" s="2">
        <v>35774134</v>
      </c>
      <c r="E5965" s="2" t="s">
        <v>5</v>
      </c>
      <c r="F5965" s="7">
        <v>181</v>
      </c>
      <c r="G5965" s="7">
        <f t="shared" si="468"/>
        <v>1.81</v>
      </c>
      <c r="H5965" s="7">
        <v>156.30000000000001</v>
      </c>
      <c r="I5965" s="7" t="s">
        <v>6</v>
      </c>
      <c r="J5965" s="7">
        <f t="shared" si="469"/>
        <v>70.896487431000011</v>
      </c>
      <c r="K5965" s="8">
        <f t="shared" si="470"/>
        <v>21.640513852141268</v>
      </c>
    </row>
    <row r="5966" spans="1:11" x14ac:dyDescent="0.25">
      <c r="A5966" s="1">
        <v>45</v>
      </c>
      <c r="B5966" s="1" t="str">
        <f t="shared" si="466"/>
        <v> Cuba</v>
      </c>
      <c r="C5966" s="1" t="str">
        <f t="shared" si="467"/>
        <v>Centroamérica</v>
      </c>
      <c r="D5966" s="2">
        <v>38681898</v>
      </c>
      <c r="E5966" s="2" t="s">
        <v>7</v>
      </c>
      <c r="F5966" s="7">
        <v>163</v>
      </c>
      <c r="G5966" s="7">
        <f t="shared" si="468"/>
        <v>1.63</v>
      </c>
      <c r="H5966" s="7">
        <v>153.69999999999999</v>
      </c>
      <c r="I5966" s="7" t="s">
        <v>6</v>
      </c>
      <c r="J5966" s="7">
        <f t="shared" si="469"/>
        <v>69.717147268999994</v>
      </c>
      <c r="K5966" s="8">
        <f t="shared" si="470"/>
        <v>26.240034351688056</v>
      </c>
    </row>
    <row r="5967" spans="1:11" x14ac:dyDescent="0.25">
      <c r="A5967" s="1">
        <v>28</v>
      </c>
      <c r="B5967" s="1" t="str">
        <f t="shared" si="466"/>
        <v> Austria</v>
      </c>
      <c r="C5967" s="1" t="str">
        <f t="shared" si="467"/>
        <v>Europa</v>
      </c>
      <c r="D5967" s="2">
        <v>87366845</v>
      </c>
      <c r="E5967" s="2" t="s">
        <v>7</v>
      </c>
      <c r="F5967" s="7">
        <v>162</v>
      </c>
      <c r="G5967" s="7">
        <f t="shared" si="468"/>
        <v>1.62</v>
      </c>
      <c r="H5967" s="7">
        <v>135.6</v>
      </c>
      <c r="I5967" s="7" t="s">
        <v>6</v>
      </c>
      <c r="J5967" s="7">
        <f t="shared" si="469"/>
        <v>61.507125371999997</v>
      </c>
      <c r="K5967" s="8">
        <f t="shared" si="470"/>
        <v>23.436642802926379</v>
      </c>
    </row>
    <row r="5968" spans="1:11" x14ac:dyDescent="0.25">
      <c r="A5968" s="1">
        <v>9</v>
      </c>
      <c r="B5968" s="1" t="str">
        <f t="shared" si="466"/>
        <v> Seychelles</v>
      </c>
      <c r="C5968" s="1" t="str">
        <f t="shared" si="467"/>
        <v>Medio Oriente</v>
      </c>
      <c r="D5968" s="2">
        <v>40502589</v>
      </c>
      <c r="E5968" s="2" t="s">
        <v>7</v>
      </c>
      <c r="F5968" s="7">
        <v>154</v>
      </c>
      <c r="G5968" s="7">
        <f t="shared" si="468"/>
        <v>1.54</v>
      </c>
      <c r="H5968" s="7">
        <v>152.30000000000001</v>
      </c>
      <c r="I5968" s="7" t="s">
        <v>6</v>
      </c>
      <c r="J5968" s="7">
        <f t="shared" si="469"/>
        <v>69.082117951000015</v>
      </c>
      <c r="K5968" s="8">
        <f t="shared" si="470"/>
        <v>29.128907889610396</v>
      </c>
    </row>
    <row r="5969" spans="1:11" x14ac:dyDescent="0.25">
      <c r="A5969" s="1">
        <v>59</v>
      </c>
      <c r="B5969" s="1" t="str">
        <f t="shared" si="466"/>
        <v> Ecuador</v>
      </c>
      <c r="C5969" s="1" t="str">
        <f t="shared" si="467"/>
        <v>Sudamérica</v>
      </c>
      <c r="D5969" s="2">
        <v>29571340</v>
      </c>
      <c r="E5969" s="2" t="s">
        <v>5</v>
      </c>
      <c r="F5969" s="7">
        <v>182</v>
      </c>
      <c r="G5969" s="7">
        <f t="shared" si="468"/>
        <v>1.82</v>
      </c>
      <c r="H5969" s="7">
        <v>199.5</v>
      </c>
      <c r="I5969" s="7" t="s">
        <v>6</v>
      </c>
      <c r="J5969" s="7">
        <f t="shared" si="469"/>
        <v>90.491677815000003</v>
      </c>
      <c r="K5969" s="8">
        <f t="shared" si="470"/>
        <v>27.319067085798814</v>
      </c>
    </row>
    <row r="5970" spans="1:11" x14ac:dyDescent="0.25">
      <c r="A5970" s="1">
        <v>28</v>
      </c>
      <c r="B5970" s="1" t="str">
        <f t="shared" si="466"/>
        <v> Austria</v>
      </c>
      <c r="C5970" s="1" t="str">
        <f t="shared" si="467"/>
        <v>Europa</v>
      </c>
      <c r="D5970" s="2">
        <v>30787575</v>
      </c>
      <c r="E5970" s="2" t="s">
        <v>7</v>
      </c>
      <c r="F5970" s="7">
        <v>186</v>
      </c>
      <c r="G5970" s="7">
        <f t="shared" si="468"/>
        <v>1.86</v>
      </c>
      <c r="H5970" s="7">
        <v>83.2</v>
      </c>
      <c r="I5970" s="7" t="s">
        <v>8</v>
      </c>
      <c r="J5970" s="7">
        <f t="shared" si="469"/>
        <v>83.2</v>
      </c>
      <c r="K5970" s="8">
        <f t="shared" si="470"/>
        <v>24.04902300844028</v>
      </c>
    </row>
    <row r="5971" spans="1:11" x14ac:dyDescent="0.25">
      <c r="A5971" s="1">
        <v>10</v>
      </c>
      <c r="B5971" s="1" t="str">
        <f t="shared" si="466"/>
        <v> Chile</v>
      </c>
      <c r="C5971" s="1" t="str">
        <f t="shared" si="467"/>
        <v>Sudamérica</v>
      </c>
      <c r="D5971" s="2">
        <v>85957044</v>
      </c>
      <c r="E5971" s="2" t="s">
        <v>7</v>
      </c>
      <c r="F5971" s="7">
        <v>171</v>
      </c>
      <c r="G5971" s="7">
        <f t="shared" si="468"/>
        <v>1.71</v>
      </c>
      <c r="H5971" s="7">
        <v>204.1</v>
      </c>
      <c r="I5971" s="7" t="s">
        <v>6</v>
      </c>
      <c r="J5971" s="7">
        <f t="shared" si="469"/>
        <v>92.578202716999996</v>
      </c>
      <c r="K5971" s="8">
        <f t="shared" si="470"/>
        <v>31.660409259943233</v>
      </c>
    </row>
    <row r="5972" spans="1:11" x14ac:dyDescent="0.25">
      <c r="A5972" s="1">
        <v>43</v>
      </c>
      <c r="B5972" s="1" t="str">
        <f t="shared" si="466"/>
        <v> Colombia</v>
      </c>
      <c r="C5972" s="1" t="str">
        <f t="shared" si="467"/>
        <v>Sudamérica</v>
      </c>
      <c r="D5972" s="2">
        <v>90805527</v>
      </c>
      <c r="E5972" s="2" t="s">
        <v>7</v>
      </c>
      <c r="F5972" s="7">
        <v>156</v>
      </c>
      <c r="G5972" s="7">
        <f t="shared" si="468"/>
        <v>1.56</v>
      </c>
      <c r="H5972" s="7">
        <v>76.7</v>
      </c>
      <c r="I5972" s="7" t="s">
        <v>8</v>
      </c>
      <c r="J5972" s="7">
        <f t="shared" si="469"/>
        <v>76.7</v>
      </c>
      <c r="K5972" s="8">
        <f t="shared" si="470"/>
        <v>31.517094017094017</v>
      </c>
    </row>
    <row r="5973" spans="1:11" x14ac:dyDescent="0.25">
      <c r="A5973" s="1">
        <v>45</v>
      </c>
      <c r="B5973" s="1" t="str">
        <f t="shared" si="466"/>
        <v> Cuba</v>
      </c>
      <c r="C5973" s="1" t="str">
        <f t="shared" si="467"/>
        <v>Centroamérica</v>
      </c>
      <c r="D5973" s="2">
        <v>48324824</v>
      </c>
      <c r="E5973" s="2" t="s">
        <v>7</v>
      </c>
      <c r="F5973" s="7">
        <v>169</v>
      </c>
      <c r="G5973" s="7">
        <f t="shared" si="468"/>
        <v>1.69</v>
      </c>
      <c r="H5973" s="7">
        <v>79.8</v>
      </c>
      <c r="I5973" s="7" t="s">
        <v>8</v>
      </c>
      <c r="J5973" s="7">
        <f t="shared" si="469"/>
        <v>79.8</v>
      </c>
      <c r="K5973" s="8">
        <f t="shared" si="470"/>
        <v>27.940198172332906</v>
      </c>
    </row>
    <row r="5974" spans="1:11" x14ac:dyDescent="0.25">
      <c r="A5974" s="1">
        <v>21</v>
      </c>
      <c r="B5974" s="1" t="str">
        <f t="shared" si="466"/>
        <v> Guinea</v>
      </c>
      <c r="C5974" s="1" t="str">
        <f t="shared" si="467"/>
        <v>África</v>
      </c>
      <c r="D5974" s="2">
        <v>44571670</v>
      </c>
      <c r="E5974" s="2" t="s">
        <v>7</v>
      </c>
      <c r="F5974" s="7">
        <v>147</v>
      </c>
      <c r="G5974" s="7">
        <f t="shared" si="468"/>
        <v>1.47</v>
      </c>
      <c r="H5974" s="7">
        <v>111.3</v>
      </c>
      <c r="I5974" s="7" t="s">
        <v>6</v>
      </c>
      <c r="J5974" s="7">
        <f t="shared" si="469"/>
        <v>50.484830780999999</v>
      </c>
      <c r="K5974" s="8">
        <f t="shared" si="470"/>
        <v>23.362872312925173</v>
      </c>
    </row>
    <row r="5975" spans="1:11" x14ac:dyDescent="0.25">
      <c r="A5975" s="1">
        <v>10</v>
      </c>
      <c r="B5975" s="1" t="str">
        <f t="shared" si="466"/>
        <v> Chile</v>
      </c>
      <c r="C5975" s="1" t="str">
        <f t="shared" si="467"/>
        <v>Sudamérica</v>
      </c>
      <c r="D5975" s="2">
        <v>72281318</v>
      </c>
      <c r="E5975" s="2" t="s">
        <v>5</v>
      </c>
      <c r="F5975" s="7">
        <v>154</v>
      </c>
      <c r="G5975" s="7">
        <f t="shared" si="468"/>
        <v>1.54</v>
      </c>
      <c r="H5975" s="7">
        <v>115.7</v>
      </c>
      <c r="I5975" s="7" t="s">
        <v>6</v>
      </c>
      <c r="J5975" s="7">
        <f t="shared" si="469"/>
        <v>52.480637209000001</v>
      </c>
      <c r="K5975" s="8">
        <f t="shared" si="470"/>
        <v>22.128789512987016</v>
      </c>
    </row>
    <row r="5976" spans="1:11" x14ac:dyDescent="0.25">
      <c r="A5976" s="1">
        <v>22</v>
      </c>
      <c r="B5976" s="1" t="str">
        <f t="shared" si="466"/>
        <v> Indonesia</v>
      </c>
      <c r="C5976" s="1" t="str">
        <f t="shared" si="467"/>
        <v>Asia</v>
      </c>
      <c r="D5976" s="2">
        <v>49454754</v>
      </c>
      <c r="E5976" s="2" t="s">
        <v>5</v>
      </c>
      <c r="F5976" s="7">
        <v>181</v>
      </c>
      <c r="G5976" s="7">
        <f t="shared" si="468"/>
        <v>1.81</v>
      </c>
      <c r="H5976" s="7">
        <v>164.7</v>
      </c>
      <c r="I5976" s="7" t="s">
        <v>6</v>
      </c>
      <c r="J5976" s="7">
        <f t="shared" si="469"/>
        <v>74.706663339000002</v>
      </c>
      <c r="K5976" s="8">
        <f t="shared" si="470"/>
        <v>22.803535709837917</v>
      </c>
    </row>
    <row r="5977" spans="1:11" x14ac:dyDescent="0.25">
      <c r="A5977" s="1">
        <v>11</v>
      </c>
      <c r="B5977" s="1" t="str">
        <f t="shared" si="466"/>
        <v> El Salvador</v>
      </c>
      <c r="C5977" s="1" t="str">
        <f t="shared" si="467"/>
        <v>Centroamérica</v>
      </c>
      <c r="D5977" s="2">
        <v>52559221</v>
      </c>
      <c r="E5977" s="2" t="s">
        <v>5</v>
      </c>
      <c r="F5977" s="7">
        <v>146</v>
      </c>
      <c r="G5977" s="7">
        <f t="shared" si="468"/>
        <v>1.46</v>
      </c>
      <c r="H5977" s="7">
        <v>47.9</v>
      </c>
      <c r="I5977" s="7" t="s">
        <v>8</v>
      </c>
      <c r="J5977" s="7">
        <f t="shared" si="469"/>
        <v>47.9</v>
      </c>
      <c r="K5977" s="8">
        <f t="shared" si="470"/>
        <v>22.471382998686433</v>
      </c>
    </row>
    <row r="5978" spans="1:11" x14ac:dyDescent="0.25">
      <c r="A5978" s="1">
        <v>64</v>
      </c>
      <c r="B5978" s="1" t="str">
        <f t="shared" si="466"/>
        <v> Kiribati</v>
      </c>
      <c r="C5978" s="1" t="str">
        <f t="shared" si="467"/>
        <v>Oceanía</v>
      </c>
      <c r="D5978" s="2">
        <v>52602909</v>
      </c>
      <c r="E5978" s="2" t="s">
        <v>7</v>
      </c>
      <c r="F5978" s="7">
        <v>140</v>
      </c>
      <c r="G5978" s="7">
        <f t="shared" si="468"/>
        <v>1.4</v>
      </c>
      <c r="H5978" s="7">
        <v>125.2</v>
      </c>
      <c r="I5978" s="7" t="s">
        <v>6</v>
      </c>
      <c r="J5978" s="7">
        <f t="shared" si="469"/>
        <v>56.789764724000001</v>
      </c>
      <c r="K5978" s="8">
        <f t="shared" si="470"/>
        <v>28.974369757142863</v>
      </c>
    </row>
    <row r="5979" spans="1:11" x14ac:dyDescent="0.25">
      <c r="A5979" s="1">
        <v>11</v>
      </c>
      <c r="B5979" s="1" t="str">
        <f t="shared" si="466"/>
        <v> El Salvador</v>
      </c>
      <c r="C5979" s="1" t="str">
        <f t="shared" si="467"/>
        <v>Centroamérica</v>
      </c>
      <c r="D5979" s="2">
        <v>21693384</v>
      </c>
      <c r="E5979" s="2" t="s">
        <v>5</v>
      </c>
      <c r="F5979" s="7">
        <v>208</v>
      </c>
      <c r="G5979" s="7">
        <f t="shared" si="468"/>
        <v>2.08</v>
      </c>
      <c r="H5979" s="7">
        <v>254.6</v>
      </c>
      <c r="I5979" s="7" t="s">
        <v>6</v>
      </c>
      <c r="J5979" s="7">
        <f t="shared" si="469"/>
        <v>115.484617402</v>
      </c>
      <c r="K5979" s="8">
        <f t="shared" si="470"/>
        <v>26.693005131749256</v>
      </c>
    </row>
    <row r="5980" spans="1:11" x14ac:dyDescent="0.25">
      <c r="A5980" s="1">
        <v>65</v>
      </c>
      <c r="B5980" s="1" t="str">
        <f t="shared" si="466"/>
        <v> Kuwait</v>
      </c>
      <c r="C5980" s="1" t="str">
        <f t="shared" si="467"/>
        <v>Medio Oriente</v>
      </c>
      <c r="D5980" s="2">
        <v>29908098</v>
      </c>
      <c r="E5980" s="2" t="s">
        <v>5</v>
      </c>
      <c r="F5980" s="7">
        <v>184</v>
      </c>
      <c r="G5980" s="7">
        <f t="shared" si="468"/>
        <v>1.84</v>
      </c>
      <c r="H5980" s="7">
        <v>101.2</v>
      </c>
      <c r="I5980" s="7" t="s">
        <v>8</v>
      </c>
      <c r="J5980" s="7">
        <f t="shared" si="469"/>
        <v>101.2</v>
      </c>
      <c r="K5980" s="8">
        <f t="shared" si="470"/>
        <v>29.891304347826086</v>
      </c>
    </row>
    <row r="5981" spans="1:11" x14ac:dyDescent="0.25">
      <c r="A5981" s="1">
        <v>41</v>
      </c>
      <c r="B5981" s="1" t="str">
        <f t="shared" si="466"/>
        <v> Mongolia</v>
      </c>
      <c r="C5981" s="1" t="str">
        <f t="shared" si="467"/>
        <v>Asia</v>
      </c>
      <c r="D5981" s="2">
        <v>54387966</v>
      </c>
      <c r="E5981" s="2" t="s">
        <v>5</v>
      </c>
      <c r="F5981" s="7">
        <v>152</v>
      </c>
      <c r="G5981" s="7">
        <f t="shared" si="468"/>
        <v>1.52</v>
      </c>
      <c r="H5981" s="7">
        <v>125.4</v>
      </c>
      <c r="I5981" s="7" t="s">
        <v>6</v>
      </c>
      <c r="J5981" s="7">
        <f t="shared" si="469"/>
        <v>56.880483198000007</v>
      </c>
      <c r="K5981" s="8">
        <f t="shared" si="470"/>
        <v>24.619322713815791</v>
      </c>
    </row>
    <row r="5982" spans="1:11" x14ac:dyDescent="0.25">
      <c r="A5982" s="1">
        <v>19</v>
      </c>
      <c r="B5982" s="1" t="str">
        <f t="shared" si="466"/>
        <v> Somalia</v>
      </c>
      <c r="C5982" s="1" t="str">
        <f t="shared" si="467"/>
        <v>África</v>
      </c>
      <c r="D5982" s="2">
        <v>68384969</v>
      </c>
      <c r="E5982" s="2" t="s">
        <v>7</v>
      </c>
      <c r="F5982" s="7">
        <v>165</v>
      </c>
      <c r="G5982" s="7">
        <f t="shared" si="468"/>
        <v>1.65</v>
      </c>
      <c r="H5982" s="7">
        <v>62.4</v>
      </c>
      <c r="I5982" s="7" t="s">
        <v>8</v>
      </c>
      <c r="J5982" s="7">
        <f t="shared" si="469"/>
        <v>62.4</v>
      </c>
      <c r="K5982" s="8">
        <f t="shared" si="470"/>
        <v>22.920110192837466</v>
      </c>
    </row>
    <row r="5983" spans="1:11" x14ac:dyDescent="0.25">
      <c r="A5983" s="1">
        <v>7</v>
      </c>
      <c r="B5983" s="1" t="str">
        <f t="shared" si="466"/>
        <v> Tanzania</v>
      </c>
      <c r="C5983" s="1" t="str">
        <f t="shared" si="467"/>
        <v>África</v>
      </c>
      <c r="D5983" s="2">
        <v>74865829</v>
      </c>
      <c r="E5983" s="2" t="s">
        <v>5</v>
      </c>
      <c r="F5983" s="7">
        <v>157</v>
      </c>
      <c r="G5983" s="7">
        <f t="shared" si="468"/>
        <v>1.57</v>
      </c>
      <c r="H5983" s="7">
        <v>108.2</v>
      </c>
      <c r="I5983" s="7" t="s">
        <v>6</v>
      </c>
      <c r="J5983" s="7">
        <f t="shared" si="469"/>
        <v>49.078694434000006</v>
      </c>
      <c r="K5983" s="8">
        <f t="shared" si="470"/>
        <v>19.911028615359651</v>
      </c>
    </row>
    <row r="5984" spans="1:11" x14ac:dyDescent="0.25">
      <c r="A5984" s="1">
        <v>55</v>
      </c>
      <c r="B5984" s="1" t="str">
        <f t="shared" si="466"/>
        <v> Honduras</v>
      </c>
      <c r="C5984" s="1" t="str">
        <f t="shared" si="467"/>
        <v>Centroamérica</v>
      </c>
      <c r="D5984" s="2">
        <v>42932617</v>
      </c>
      <c r="E5984" s="2" t="s">
        <v>7</v>
      </c>
      <c r="F5984" s="7">
        <v>170</v>
      </c>
      <c r="G5984" s="7">
        <f t="shared" si="468"/>
        <v>1.7</v>
      </c>
      <c r="H5984" s="7">
        <v>79.900000000000006</v>
      </c>
      <c r="I5984" s="7" t="s">
        <v>8</v>
      </c>
      <c r="J5984" s="7">
        <f t="shared" si="469"/>
        <v>79.900000000000006</v>
      </c>
      <c r="K5984" s="8">
        <f t="shared" si="470"/>
        <v>27.647058823529417</v>
      </c>
    </row>
    <row r="5985" spans="1:11" x14ac:dyDescent="0.25">
      <c r="A5985" s="1">
        <v>42</v>
      </c>
      <c r="B5985" s="1" t="str">
        <f t="shared" si="466"/>
        <v> Mauritania</v>
      </c>
      <c r="C5985" s="1" t="str">
        <f t="shared" si="467"/>
        <v>África</v>
      </c>
      <c r="D5985" s="2">
        <v>15819950</v>
      </c>
      <c r="E5985" s="2" t="s">
        <v>5</v>
      </c>
      <c r="F5985" s="7">
        <v>158</v>
      </c>
      <c r="G5985" s="7">
        <f t="shared" si="468"/>
        <v>1.58</v>
      </c>
      <c r="H5985" s="7">
        <v>59.7</v>
      </c>
      <c r="I5985" s="7" t="s">
        <v>8</v>
      </c>
      <c r="J5985" s="7">
        <f t="shared" si="469"/>
        <v>59.7</v>
      </c>
      <c r="K5985" s="8">
        <f t="shared" si="470"/>
        <v>23.914436788976122</v>
      </c>
    </row>
    <row r="5986" spans="1:11" x14ac:dyDescent="0.25">
      <c r="A5986" s="1">
        <v>45</v>
      </c>
      <c r="B5986" s="1" t="str">
        <f t="shared" si="466"/>
        <v> Cuba</v>
      </c>
      <c r="C5986" s="1" t="str">
        <f t="shared" si="467"/>
        <v>Centroamérica</v>
      </c>
      <c r="D5986" s="2">
        <v>20151740</v>
      </c>
      <c r="E5986" s="2" t="s">
        <v>5</v>
      </c>
      <c r="F5986" s="7">
        <v>161</v>
      </c>
      <c r="G5986" s="7">
        <f t="shared" si="468"/>
        <v>1.61</v>
      </c>
      <c r="H5986" s="7">
        <v>154.5</v>
      </c>
      <c r="I5986" s="7" t="s">
        <v>6</v>
      </c>
      <c r="J5986" s="7">
        <f t="shared" si="469"/>
        <v>70.080021165000005</v>
      </c>
      <c r="K5986" s="8">
        <f t="shared" si="470"/>
        <v>27.036002146907911</v>
      </c>
    </row>
    <row r="5987" spans="1:11" x14ac:dyDescent="0.25">
      <c r="A5987" s="1">
        <v>1</v>
      </c>
      <c r="B5987" s="1" t="str">
        <f t="shared" si="466"/>
        <v> Eritrea</v>
      </c>
      <c r="C5987" s="1" t="str">
        <f t="shared" si="467"/>
        <v>África</v>
      </c>
      <c r="D5987" s="2">
        <v>34435354</v>
      </c>
      <c r="E5987" s="2" t="s">
        <v>5</v>
      </c>
      <c r="F5987" s="7">
        <v>159</v>
      </c>
      <c r="G5987" s="7">
        <f t="shared" si="468"/>
        <v>1.59</v>
      </c>
      <c r="H5987" s="7">
        <v>50.3</v>
      </c>
      <c r="I5987" s="7" t="s">
        <v>8</v>
      </c>
      <c r="J5987" s="7">
        <f t="shared" si="469"/>
        <v>50.3</v>
      </c>
      <c r="K5987" s="8">
        <f t="shared" si="470"/>
        <v>19.896364858985006</v>
      </c>
    </row>
    <row r="5988" spans="1:11" x14ac:dyDescent="0.25">
      <c r="A5988" s="1">
        <v>9</v>
      </c>
      <c r="B5988" s="1" t="str">
        <f t="shared" si="466"/>
        <v> Seychelles</v>
      </c>
      <c r="C5988" s="1" t="str">
        <f t="shared" si="467"/>
        <v>Medio Oriente</v>
      </c>
      <c r="D5988" s="2">
        <v>46980646</v>
      </c>
      <c r="E5988" s="2" t="s">
        <v>7</v>
      </c>
      <c r="F5988" s="7">
        <v>156</v>
      </c>
      <c r="G5988" s="7">
        <f t="shared" si="468"/>
        <v>1.56</v>
      </c>
      <c r="H5988" s="7">
        <v>153.19999999999999</v>
      </c>
      <c r="I5988" s="7" t="s">
        <v>6</v>
      </c>
      <c r="J5988" s="7">
        <f t="shared" si="469"/>
        <v>69.490351083999997</v>
      </c>
      <c r="K5988" s="8">
        <f t="shared" si="470"/>
        <v>28.55454926199868</v>
      </c>
    </row>
    <row r="5989" spans="1:11" x14ac:dyDescent="0.25">
      <c r="A5989" s="1">
        <v>28</v>
      </c>
      <c r="B5989" s="1" t="str">
        <f t="shared" si="466"/>
        <v> Austria</v>
      </c>
      <c r="C5989" s="1" t="str">
        <f t="shared" si="467"/>
        <v>Europa</v>
      </c>
      <c r="D5989" s="2">
        <v>36332640</v>
      </c>
      <c r="E5989" s="2" t="s">
        <v>5</v>
      </c>
      <c r="F5989" s="7">
        <v>178</v>
      </c>
      <c r="G5989" s="7">
        <f t="shared" si="468"/>
        <v>1.78</v>
      </c>
      <c r="H5989" s="7">
        <v>151.69999999999999</v>
      </c>
      <c r="I5989" s="7" t="s">
        <v>6</v>
      </c>
      <c r="J5989" s="7">
        <f t="shared" si="469"/>
        <v>68.809962529000003</v>
      </c>
      <c r="K5989" s="8">
        <f t="shared" si="470"/>
        <v>21.717574336889282</v>
      </c>
    </row>
    <row r="5990" spans="1:11" x14ac:dyDescent="0.25">
      <c r="A5990" s="1">
        <v>60</v>
      </c>
      <c r="B5990" s="1" t="str">
        <f t="shared" si="466"/>
        <v> Nicaragua</v>
      </c>
      <c r="C5990" s="1" t="str">
        <f t="shared" si="467"/>
        <v>Centroamérica</v>
      </c>
      <c r="D5990" s="2">
        <v>64804055</v>
      </c>
      <c r="E5990" s="2" t="s">
        <v>5</v>
      </c>
      <c r="F5990" s="7">
        <v>189</v>
      </c>
      <c r="G5990" s="7">
        <f t="shared" si="468"/>
        <v>1.89</v>
      </c>
      <c r="H5990" s="7">
        <v>95.2</v>
      </c>
      <c r="I5990" s="7" t="s">
        <v>8</v>
      </c>
      <c r="J5990" s="7">
        <f t="shared" si="469"/>
        <v>95.2</v>
      </c>
      <c r="K5990" s="8">
        <f t="shared" si="470"/>
        <v>26.650989613952579</v>
      </c>
    </row>
    <row r="5991" spans="1:11" x14ac:dyDescent="0.25">
      <c r="A5991" s="1">
        <v>21</v>
      </c>
      <c r="B5991" s="1" t="str">
        <f t="shared" si="466"/>
        <v> Guinea</v>
      </c>
      <c r="C5991" s="1" t="str">
        <f t="shared" si="467"/>
        <v>África</v>
      </c>
      <c r="D5991" s="2">
        <v>91154138</v>
      </c>
      <c r="E5991" s="2" t="s">
        <v>7</v>
      </c>
      <c r="F5991" s="7">
        <v>153</v>
      </c>
      <c r="G5991" s="7">
        <f t="shared" si="468"/>
        <v>1.53</v>
      </c>
      <c r="H5991" s="7">
        <v>123.9</v>
      </c>
      <c r="I5991" s="7" t="s">
        <v>6</v>
      </c>
      <c r="J5991" s="7">
        <f t="shared" si="469"/>
        <v>56.200094643000007</v>
      </c>
      <c r="K5991" s="8">
        <f t="shared" si="470"/>
        <v>24.007900654876334</v>
      </c>
    </row>
    <row r="5992" spans="1:11" x14ac:dyDescent="0.25">
      <c r="A5992" s="1">
        <v>14</v>
      </c>
      <c r="B5992" s="1" t="str">
        <f t="shared" si="466"/>
        <v> Madagascar</v>
      </c>
      <c r="C5992" s="1" t="str">
        <f t="shared" si="467"/>
        <v>África</v>
      </c>
      <c r="D5992" s="2">
        <v>71179971</v>
      </c>
      <c r="E5992" s="2" t="s">
        <v>7</v>
      </c>
      <c r="F5992" s="7">
        <v>154</v>
      </c>
      <c r="G5992" s="7">
        <f t="shared" si="468"/>
        <v>1.54</v>
      </c>
      <c r="H5992" s="7">
        <v>53.3</v>
      </c>
      <c r="I5992" s="7" t="s">
        <v>8</v>
      </c>
      <c r="J5992" s="7">
        <f t="shared" si="469"/>
        <v>53.3</v>
      </c>
      <c r="K5992" s="8">
        <f t="shared" si="470"/>
        <v>22.474278967785462</v>
      </c>
    </row>
    <row r="5993" spans="1:11" x14ac:dyDescent="0.25">
      <c r="A5993" s="1">
        <v>44</v>
      </c>
      <c r="B5993" s="1" t="str">
        <f t="shared" si="466"/>
        <v> Yemen</v>
      </c>
      <c r="C5993" s="1" t="str">
        <f t="shared" si="467"/>
        <v>Medio Oriente</v>
      </c>
      <c r="D5993" s="2">
        <v>30600600</v>
      </c>
      <c r="E5993" s="2" t="s">
        <v>7</v>
      </c>
      <c r="F5993" s="7">
        <v>155</v>
      </c>
      <c r="G5993" s="7">
        <f t="shared" si="468"/>
        <v>1.55</v>
      </c>
      <c r="H5993" s="7">
        <v>69.7</v>
      </c>
      <c r="I5993" s="7" t="s">
        <v>8</v>
      </c>
      <c r="J5993" s="7">
        <f t="shared" si="469"/>
        <v>69.7</v>
      </c>
      <c r="K5993" s="8">
        <f t="shared" si="470"/>
        <v>29.011446409989592</v>
      </c>
    </row>
    <row r="5994" spans="1:11" x14ac:dyDescent="0.25">
      <c r="A5994" s="1">
        <v>10</v>
      </c>
      <c r="B5994" s="1" t="str">
        <f t="shared" si="466"/>
        <v> Chile</v>
      </c>
      <c r="C5994" s="1" t="str">
        <f t="shared" si="467"/>
        <v>Sudamérica</v>
      </c>
      <c r="D5994" s="2">
        <v>53080596</v>
      </c>
      <c r="E5994" s="2" t="s">
        <v>7</v>
      </c>
      <c r="F5994" s="7">
        <v>147</v>
      </c>
      <c r="G5994" s="7">
        <f t="shared" si="468"/>
        <v>1.47</v>
      </c>
      <c r="H5994" s="7">
        <v>136.9</v>
      </c>
      <c r="I5994" s="7" t="s">
        <v>6</v>
      </c>
      <c r="J5994" s="7">
        <f t="shared" si="469"/>
        <v>62.096795453000006</v>
      </c>
      <c r="K5994" s="8">
        <f t="shared" si="470"/>
        <v>28.736542853903472</v>
      </c>
    </row>
    <row r="5995" spans="1:11" x14ac:dyDescent="0.25">
      <c r="A5995" s="1">
        <v>6</v>
      </c>
      <c r="B5995" s="1" t="str">
        <f t="shared" si="466"/>
        <v> Nigeria</v>
      </c>
      <c r="C5995" s="1" t="str">
        <f t="shared" si="467"/>
        <v>África</v>
      </c>
      <c r="D5995" s="2">
        <v>95202455</v>
      </c>
      <c r="E5995" s="2" t="s">
        <v>5</v>
      </c>
      <c r="F5995" s="7">
        <v>179</v>
      </c>
      <c r="G5995" s="7">
        <f t="shared" si="468"/>
        <v>1.79</v>
      </c>
      <c r="H5995" s="7">
        <v>179</v>
      </c>
      <c r="I5995" s="7" t="s">
        <v>6</v>
      </c>
      <c r="J5995" s="7">
        <f t="shared" si="469"/>
        <v>81.193034230000009</v>
      </c>
      <c r="K5995" s="8">
        <f t="shared" si="470"/>
        <v>25.34035586592179</v>
      </c>
    </row>
    <row r="5996" spans="1:11" x14ac:dyDescent="0.25">
      <c r="A5996" s="1">
        <v>37</v>
      </c>
      <c r="B5996" s="1" t="str">
        <f t="shared" si="466"/>
        <v> Albania</v>
      </c>
      <c r="C5996" s="1" t="str">
        <f t="shared" si="467"/>
        <v>Europa</v>
      </c>
      <c r="D5996" s="2">
        <v>38586951</v>
      </c>
      <c r="E5996" s="2" t="s">
        <v>7</v>
      </c>
      <c r="F5996" s="7">
        <v>143</v>
      </c>
      <c r="G5996" s="7">
        <f t="shared" si="468"/>
        <v>1.43</v>
      </c>
      <c r="H5996" s="7">
        <v>123.2</v>
      </c>
      <c r="I5996" s="7" t="s">
        <v>6</v>
      </c>
      <c r="J5996" s="7">
        <f t="shared" si="469"/>
        <v>55.882579984000003</v>
      </c>
      <c r="K5996" s="8">
        <f t="shared" si="470"/>
        <v>27.327781301775154</v>
      </c>
    </row>
    <row r="5997" spans="1:11" x14ac:dyDescent="0.25">
      <c r="A5997" s="1">
        <v>12</v>
      </c>
      <c r="B5997" s="1" t="str">
        <f t="shared" si="466"/>
        <v> Dominica</v>
      </c>
      <c r="C5997" s="1" t="str">
        <f t="shared" si="467"/>
        <v>Centroamérica</v>
      </c>
      <c r="D5997" s="2">
        <v>68667685</v>
      </c>
      <c r="E5997" s="2" t="s">
        <v>7</v>
      </c>
      <c r="F5997" s="7">
        <v>150</v>
      </c>
      <c r="G5997" s="7">
        <f t="shared" si="468"/>
        <v>1.5</v>
      </c>
      <c r="H5997" s="7">
        <v>150.1</v>
      </c>
      <c r="I5997" s="7" t="s">
        <v>6</v>
      </c>
      <c r="J5997" s="7">
        <f t="shared" si="469"/>
        <v>68.084214736999996</v>
      </c>
      <c r="K5997" s="8">
        <f t="shared" si="470"/>
        <v>30.25965099422222</v>
      </c>
    </row>
    <row r="5998" spans="1:11" x14ac:dyDescent="0.25">
      <c r="A5998" s="1">
        <v>10</v>
      </c>
      <c r="B5998" s="1" t="str">
        <f t="shared" si="466"/>
        <v> Chile</v>
      </c>
      <c r="C5998" s="1" t="str">
        <f t="shared" si="467"/>
        <v>Sudamérica</v>
      </c>
      <c r="D5998" s="2">
        <v>40380372</v>
      </c>
      <c r="E5998" s="2" t="s">
        <v>5</v>
      </c>
      <c r="F5998" s="7">
        <v>166</v>
      </c>
      <c r="G5998" s="7">
        <f t="shared" si="468"/>
        <v>1.66</v>
      </c>
      <c r="H5998" s="7">
        <v>80</v>
      </c>
      <c r="I5998" s="7" t="s">
        <v>8</v>
      </c>
      <c r="J5998" s="7">
        <f t="shared" si="469"/>
        <v>80</v>
      </c>
      <c r="K5998" s="8">
        <f t="shared" si="470"/>
        <v>29.031789809841779</v>
      </c>
    </row>
    <row r="5999" spans="1:11" x14ac:dyDescent="0.25">
      <c r="A5999" s="1">
        <v>25</v>
      </c>
      <c r="B5999" s="1" t="str">
        <f t="shared" si="466"/>
        <v> Zambia</v>
      </c>
      <c r="C5999" s="1" t="str">
        <f t="shared" si="467"/>
        <v>África</v>
      </c>
      <c r="D5999" s="2">
        <v>43533758</v>
      </c>
      <c r="E5999" s="2" t="s">
        <v>5</v>
      </c>
      <c r="F5999" s="7">
        <v>156</v>
      </c>
      <c r="G5999" s="7">
        <f t="shared" si="468"/>
        <v>1.56</v>
      </c>
      <c r="H5999" s="7">
        <v>53.5</v>
      </c>
      <c r="I5999" s="7" t="s">
        <v>8</v>
      </c>
      <c r="J5999" s="7">
        <f t="shared" si="469"/>
        <v>53.5</v>
      </c>
      <c r="K5999" s="8">
        <f t="shared" si="470"/>
        <v>21.983892176199866</v>
      </c>
    </row>
    <row r="6000" spans="1:11" x14ac:dyDescent="0.25">
      <c r="A6000" s="1">
        <v>10</v>
      </c>
      <c r="B6000" s="1" t="str">
        <f t="shared" si="466"/>
        <v> Chile</v>
      </c>
      <c r="C6000" s="1" t="str">
        <f t="shared" si="467"/>
        <v>Sudamérica</v>
      </c>
      <c r="D6000" s="2">
        <v>94737513</v>
      </c>
      <c r="E6000" s="2" t="s">
        <v>5</v>
      </c>
      <c r="F6000" s="7">
        <v>164</v>
      </c>
      <c r="G6000" s="7">
        <f t="shared" si="468"/>
        <v>1.64</v>
      </c>
      <c r="H6000" s="7">
        <v>156.69999999999999</v>
      </c>
      <c r="I6000" s="7" t="s">
        <v>6</v>
      </c>
      <c r="J6000" s="7">
        <f t="shared" si="469"/>
        <v>71.077924378999995</v>
      </c>
      <c r="K6000" s="8">
        <f t="shared" si="470"/>
        <v>26.426949873215349</v>
      </c>
    </row>
    <row r="6001" spans="1:11" x14ac:dyDescent="0.25">
      <c r="A6001" s="1">
        <v>31</v>
      </c>
      <c r="B6001" s="1" t="str">
        <f t="shared" si="466"/>
        <v> Gambia</v>
      </c>
      <c r="C6001" s="1" t="str">
        <f t="shared" si="467"/>
        <v>África</v>
      </c>
      <c r="D6001" s="2">
        <v>70515129</v>
      </c>
      <c r="E6001" s="2" t="s">
        <v>7</v>
      </c>
      <c r="F6001" s="7">
        <v>182</v>
      </c>
      <c r="G6001" s="7">
        <f t="shared" si="468"/>
        <v>1.82</v>
      </c>
      <c r="H6001" s="7">
        <v>85.8</v>
      </c>
      <c r="I6001" s="7" t="s">
        <v>8</v>
      </c>
      <c r="J6001" s="7">
        <f t="shared" si="469"/>
        <v>85.8</v>
      </c>
      <c r="K6001" s="8">
        <f t="shared" si="470"/>
        <v>25.902668759811615</v>
      </c>
    </row>
    <row r="6002" spans="1:11" x14ac:dyDescent="0.25">
      <c r="A6002" s="1">
        <v>16</v>
      </c>
      <c r="B6002" s="1" t="str">
        <f t="shared" si="466"/>
        <v> Vietnam</v>
      </c>
      <c r="C6002" s="1" t="str">
        <f t="shared" si="467"/>
        <v>Asia</v>
      </c>
      <c r="D6002" s="2">
        <v>81356693</v>
      </c>
      <c r="E6002" s="2" t="s">
        <v>5</v>
      </c>
      <c r="F6002" s="7">
        <v>162</v>
      </c>
      <c r="G6002" s="7">
        <f t="shared" si="468"/>
        <v>1.62</v>
      </c>
      <c r="H6002" s="7">
        <v>130.1</v>
      </c>
      <c r="I6002" s="7" t="s">
        <v>6</v>
      </c>
      <c r="J6002" s="7">
        <f t="shared" si="469"/>
        <v>59.012367337000001</v>
      </c>
      <c r="K6002" s="8">
        <f t="shared" si="470"/>
        <v>22.486041509297358</v>
      </c>
    </row>
    <row r="6003" spans="1:11" x14ac:dyDescent="0.25">
      <c r="A6003" s="1">
        <v>31</v>
      </c>
      <c r="B6003" s="1" t="str">
        <f t="shared" si="466"/>
        <v> Gambia</v>
      </c>
      <c r="C6003" s="1" t="str">
        <f t="shared" si="467"/>
        <v>África</v>
      </c>
      <c r="D6003" s="2">
        <v>53020752</v>
      </c>
      <c r="E6003" s="2" t="s">
        <v>7</v>
      </c>
      <c r="F6003" s="7">
        <v>160</v>
      </c>
      <c r="G6003" s="7">
        <f t="shared" si="468"/>
        <v>1.6</v>
      </c>
      <c r="H6003" s="7">
        <v>61.5</v>
      </c>
      <c r="I6003" s="7" t="s">
        <v>8</v>
      </c>
      <c r="J6003" s="7">
        <f t="shared" si="469"/>
        <v>61.5</v>
      </c>
      <c r="K6003" s="8">
        <f t="shared" si="470"/>
        <v>24.023437499999996</v>
      </c>
    </row>
    <row r="6004" spans="1:11" x14ac:dyDescent="0.25">
      <c r="A6004" s="1">
        <v>5</v>
      </c>
      <c r="B6004" s="1" t="str">
        <f t="shared" si="466"/>
        <v> Togo</v>
      </c>
      <c r="C6004" s="1" t="str">
        <f t="shared" si="467"/>
        <v>África</v>
      </c>
      <c r="D6004" s="2">
        <v>90967910</v>
      </c>
      <c r="E6004" s="2" t="s">
        <v>5</v>
      </c>
      <c r="F6004" s="7">
        <v>159</v>
      </c>
      <c r="G6004" s="7">
        <f t="shared" si="468"/>
        <v>1.59</v>
      </c>
      <c r="H6004" s="7">
        <v>56.1</v>
      </c>
      <c r="I6004" s="7" t="s">
        <v>8</v>
      </c>
      <c r="J6004" s="7">
        <f t="shared" si="469"/>
        <v>56.1</v>
      </c>
      <c r="K6004" s="8">
        <f t="shared" si="470"/>
        <v>22.190577904355049</v>
      </c>
    </row>
    <row r="6005" spans="1:11" x14ac:dyDescent="0.25">
      <c r="A6005" s="1">
        <v>29</v>
      </c>
      <c r="B6005" s="1" t="str">
        <f t="shared" si="466"/>
        <v> Angola</v>
      </c>
      <c r="C6005" s="1" t="str">
        <f t="shared" si="467"/>
        <v>África</v>
      </c>
      <c r="D6005" s="2">
        <v>48398376</v>
      </c>
      <c r="E6005" s="2" t="s">
        <v>5</v>
      </c>
      <c r="F6005" s="7">
        <v>177</v>
      </c>
      <c r="G6005" s="7">
        <f t="shared" si="468"/>
        <v>1.77</v>
      </c>
      <c r="H6005" s="7">
        <v>168.4</v>
      </c>
      <c r="I6005" s="7" t="s">
        <v>6</v>
      </c>
      <c r="J6005" s="7">
        <f t="shared" si="469"/>
        <v>76.384955108</v>
      </c>
      <c r="K6005" s="8">
        <f t="shared" si="470"/>
        <v>24.381549078489577</v>
      </c>
    </row>
    <row r="6006" spans="1:11" x14ac:dyDescent="0.25">
      <c r="A6006" s="1">
        <v>59</v>
      </c>
      <c r="B6006" s="1" t="str">
        <f t="shared" si="466"/>
        <v> Ecuador</v>
      </c>
      <c r="C6006" s="1" t="str">
        <f t="shared" si="467"/>
        <v>Sudamérica</v>
      </c>
      <c r="D6006" s="2">
        <v>37336509</v>
      </c>
      <c r="E6006" s="2" t="s">
        <v>7</v>
      </c>
      <c r="F6006" s="7">
        <v>148</v>
      </c>
      <c r="G6006" s="7">
        <f t="shared" si="468"/>
        <v>1.48</v>
      </c>
      <c r="H6006" s="7">
        <v>62.8</v>
      </c>
      <c r="I6006" s="7" t="s">
        <v>8</v>
      </c>
      <c r="J6006" s="7">
        <f t="shared" si="469"/>
        <v>62.8</v>
      </c>
      <c r="K6006" s="8">
        <f t="shared" si="470"/>
        <v>28.670562454346239</v>
      </c>
    </row>
    <row r="6007" spans="1:11" x14ac:dyDescent="0.25">
      <c r="A6007" s="1">
        <v>67</v>
      </c>
      <c r="B6007" s="1" t="str">
        <f t="shared" si="466"/>
        <v> Samoa</v>
      </c>
      <c r="C6007" s="1" t="str">
        <f t="shared" si="467"/>
        <v>Oceanía</v>
      </c>
      <c r="D6007" s="2">
        <v>82827903</v>
      </c>
      <c r="E6007" s="2" t="s">
        <v>5</v>
      </c>
      <c r="F6007" s="7">
        <v>155</v>
      </c>
      <c r="G6007" s="7">
        <f t="shared" si="468"/>
        <v>1.55</v>
      </c>
      <c r="H6007" s="7">
        <v>66</v>
      </c>
      <c r="I6007" s="7" t="s">
        <v>8</v>
      </c>
      <c r="J6007" s="7">
        <f t="shared" si="469"/>
        <v>66</v>
      </c>
      <c r="K6007" s="8">
        <f t="shared" si="470"/>
        <v>27.471383975026011</v>
      </c>
    </row>
    <row r="6008" spans="1:11" x14ac:dyDescent="0.25">
      <c r="A6008" s="1">
        <v>67</v>
      </c>
      <c r="B6008" s="1" t="str">
        <f t="shared" si="466"/>
        <v> Samoa</v>
      </c>
      <c r="C6008" s="1" t="str">
        <f t="shared" si="467"/>
        <v>Oceanía</v>
      </c>
      <c r="D6008" s="2">
        <v>52849694</v>
      </c>
      <c r="E6008" s="2" t="s">
        <v>7</v>
      </c>
      <c r="F6008" s="7">
        <v>166</v>
      </c>
      <c r="G6008" s="7">
        <f t="shared" si="468"/>
        <v>1.66</v>
      </c>
      <c r="H6008" s="7">
        <v>96.9</v>
      </c>
      <c r="I6008" s="7" t="s">
        <v>8</v>
      </c>
      <c r="J6008" s="7">
        <f t="shared" si="469"/>
        <v>96.9</v>
      </c>
      <c r="K6008" s="8">
        <f t="shared" si="470"/>
        <v>35.164755407170858</v>
      </c>
    </row>
    <row r="6009" spans="1:11" x14ac:dyDescent="0.25">
      <c r="A6009" s="1">
        <v>58</v>
      </c>
      <c r="B6009" s="1" t="str">
        <f t="shared" si="466"/>
        <v> Guyana</v>
      </c>
      <c r="C6009" s="1" t="str">
        <f t="shared" si="467"/>
        <v>Sudamérica</v>
      </c>
      <c r="D6009" s="2">
        <v>11692019</v>
      </c>
      <c r="E6009" s="2" t="s">
        <v>7</v>
      </c>
      <c r="F6009" s="7">
        <v>168</v>
      </c>
      <c r="G6009" s="7">
        <f t="shared" si="468"/>
        <v>1.68</v>
      </c>
      <c r="H6009" s="7">
        <v>181.2</v>
      </c>
      <c r="I6009" s="7" t="s">
        <v>6</v>
      </c>
      <c r="J6009" s="7">
        <f t="shared" si="469"/>
        <v>82.190937443999999</v>
      </c>
      <c r="K6009" s="8">
        <f t="shared" si="470"/>
        <v>29.120938720238101</v>
      </c>
    </row>
    <row r="6010" spans="1:11" x14ac:dyDescent="0.25">
      <c r="A6010" s="1">
        <v>32</v>
      </c>
      <c r="B6010" s="1" t="str">
        <f t="shared" si="466"/>
        <v> Ghana</v>
      </c>
      <c r="C6010" s="1" t="str">
        <f t="shared" si="467"/>
        <v>África</v>
      </c>
      <c r="D6010" s="2">
        <v>60495698</v>
      </c>
      <c r="E6010" s="2" t="s">
        <v>5</v>
      </c>
      <c r="F6010" s="7">
        <v>172</v>
      </c>
      <c r="G6010" s="7">
        <f t="shared" si="468"/>
        <v>1.72</v>
      </c>
      <c r="H6010" s="7">
        <v>149</v>
      </c>
      <c r="I6010" s="7" t="s">
        <v>6</v>
      </c>
      <c r="J6010" s="7">
        <f t="shared" si="469"/>
        <v>67.585263130000001</v>
      </c>
      <c r="K6010" s="8">
        <f t="shared" si="470"/>
        <v>22.845207926581939</v>
      </c>
    </row>
    <row r="6011" spans="1:11" x14ac:dyDescent="0.25">
      <c r="A6011" s="1">
        <v>48</v>
      </c>
      <c r="B6011" s="1" t="str">
        <f t="shared" si="466"/>
        <v> Vanuatu</v>
      </c>
      <c r="C6011" s="1" t="str">
        <f t="shared" si="467"/>
        <v>Oceanía</v>
      </c>
      <c r="D6011" s="2">
        <v>88231649</v>
      </c>
      <c r="E6011" s="2" t="s">
        <v>5</v>
      </c>
      <c r="F6011" s="7">
        <v>182</v>
      </c>
      <c r="G6011" s="7">
        <f t="shared" si="468"/>
        <v>1.82</v>
      </c>
      <c r="H6011" s="7">
        <v>97.7</v>
      </c>
      <c r="I6011" s="7" t="s">
        <v>8</v>
      </c>
      <c r="J6011" s="7">
        <f t="shared" si="469"/>
        <v>97.7</v>
      </c>
      <c r="K6011" s="8">
        <f t="shared" si="470"/>
        <v>29.495230044680593</v>
      </c>
    </row>
    <row r="6012" spans="1:11" x14ac:dyDescent="0.25">
      <c r="A6012" s="1">
        <v>59</v>
      </c>
      <c r="B6012" s="1" t="str">
        <f t="shared" si="466"/>
        <v> Ecuador</v>
      </c>
      <c r="C6012" s="1" t="str">
        <f t="shared" si="467"/>
        <v>Sudamérica</v>
      </c>
      <c r="D6012" s="2">
        <v>84628168</v>
      </c>
      <c r="E6012" s="2" t="s">
        <v>7</v>
      </c>
      <c r="F6012" s="7">
        <v>151</v>
      </c>
      <c r="G6012" s="7">
        <f t="shared" si="468"/>
        <v>1.51</v>
      </c>
      <c r="H6012" s="7">
        <v>126.8</v>
      </c>
      <c r="I6012" s="7" t="s">
        <v>6</v>
      </c>
      <c r="J6012" s="7">
        <f t="shared" si="469"/>
        <v>57.515512516000001</v>
      </c>
      <c r="K6012" s="8">
        <f t="shared" si="470"/>
        <v>25.224995621244684</v>
      </c>
    </row>
    <row r="6013" spans="1:11" x14ac:dyDescent="0.25">
      <c r="A6013" s="1">
        <v>52</v>
      </c>
      <c r="B6013" s="1" t="str">
        <f t="shared" si="466"/>
        <v> Guatemala</v>
      </c>
      <c r="C6013" s="1" t="str">
        <f t="shared" si="467"/>
        <v>Centroamérica</v>
      </c>
      <c r="D6013" s="2">
        <v>58692275</v>
      </c>
      <c r="E6013" s="2" t="s">
        <v>5</v>
      </c>
      <c r="F6013" s="7">
        <v>167</v>
      </c>
      <c r="G6013" s="7">
        <f t="shared" si="468"/>
        <v>1.67</v>
      </c>
      <c r="H6013" s="7">
        <v>60</v>
      </c>
      <c r="I6013" s="7" t="s">
        <v>8</v>
      </c>
      <c r="J6013" s="7">
        <f t="shared" si="469"/>
        <v>60</v>
      </c>
      <c r="K6013" s="8">
        <f t="shared" si="470"/>
        <v>21.513858510523864</v>
      </c>
    </row>
    <row r="6014" spans="1:11" x14ac:dyDescent="0.25">
      <c r="A6014" s="1">
        <v>51</v>
      </c>
      <c r="B6014" s="1" t="str">
        <f t="shared" si="466"/>
        <v> Costa Rica</v>
      </c>
      <c r="C6014" s="1" t="str">
        <f t="shared" si="467"/>
        <v>Centroamérica</v>
      </c>
      <c r="D6014" s="2">
        <v>77850925</v>
      </c>
      <c r="E6014" s="2" t="s">
        <v>5</v>
      </c>
      <c r="F6014" s="7">
        <v>171</v>
      </c>
      <c r="G6014" s="7">
        <f t="shared" si="468"/>
        <v>1.71</v>
      </c>
      <c r="H6014" s="7">
        <v>152.80000000000001</v>
      </c>
      <c r="I6014" s="7" t="s">
        <v>6</v>
      </c>
      <c r="J6014" s="7">
        <f t="shared" si="469"/>
        <v>69.308914136000013</v>
      </c>
      <c r="K6014" s="8">
        <f t="shared" si="470"/>
        <v>23.702648382750255</v>
      </c>
    </row>
    <row r="6015" spans="1:11" x14ac:dyDescent="0.25">
      <c r="A6015" s="1">
        <v>46</v>
      </c>
      <c r="B6015" s="1" t="str">
        <f t="shared" si="466"/>
        <v> Australia</v>
      </c>
      <c r="C6015" s="1" t="str">
        <f t="shared" si="467"/>
        <v>Oceanía</v>
      </c>
      <c r="D6015" s="2">
        <v>52672447</v>
      </c>
      <c r="E6015" s="2" t="s">
        <v>5</v>
      </c>
      <c r="F6015" s="7">
        <v>207</v>
      </c>
      <c r="G6015" s="7">
        <f t="shared" si="468"/>
        <v>2.0699999999999998</v>
      </c>
      <c r="H6015" s="7">
        <v>220.2</v>
      </c>
      <c r="I6015" s="7" t="s">
        <v>6</v>
      </c>
      <c r="J6015" s="7">
        <f t="shared" si="469"/>
        <v>99.881039873999995</v>
      </c>
      <c r="K6015" s="8">
        <f t="shared" si="470"/>
        <v>23.310004871525592</v>
      </c>
    </row>
    <row r="6016" spans="1:11" x14ac:dyDescent="0.25">
      <c r="A6016" s="1">
        <v>15</v>
      </c>
      <c r="B6016" s="1" t="str">
        <f t="shared" si="466"/>
        <v> Burundi</v>
      </c>
      <c r="C6016" s="1" t="str">
        <f t="shared" si="467"/>
        <v>África</v>
      </c>
      <c r="D6016" s="2">
        <v>57663499</v>
      </c>
      <c r="E6016" s="2" t="s">
        <v>5</v>
      </c>
      <c r="F6016" s="7">
        <v>187</v>
      </c>
      <c r="G6016" s="7">
        <f t="shared" si="468"/>
        <v>1.87</v>
      </c>
      <c r="H6016" s="7">
        <v>60.4</v>
      </c>
      <c r="I6016" s="7" t="s">
        <v>8</v>
      </c>
      <c r="J6016" s="7">
        <f t="shared" si="469"/>
        <v>60.4</v>
      </c>
      <c r="K6016" s="8">
        <f t="shared" si="470"/>
        <v>17.272441305155994</v>
      </c>
    </row>
    <row r="6017" spans="1:11" x14ac:dyDescent="0.25">
      <c r="A6017" s="1">
        <v>67</v>
      </c>
      <c r="B6017" s="1" t="str">
        <f t="shared" si="466"/>
        <v> Samoa</v>
      </c>
      <c r="C6017" s="1" t="str">
        <f t="shared" si="467"/>
        <v>Oceanía</v>
      </c>
      <c r="D6017" s="2">
        <v>64444656</v>
      </c>
      <c r="E6017" s="2" t="s">
        <v>7</v>
      </c>
      <c r="F6017" s="7">
        <v>166</v>
      </c>
      <c r="G6017" s="7">
        <f t="shared" si="468"/>
        <v>1.66</v>
      </c>
      <c r="H6017" s="7">
        <v>86.7</v>
      </c>
      <c r="I6017" s="7" t="s">
        <v>8</v>
      </c>
      <c r="J6017" s="7">
        <f t="shared" si="469"/>
        <v>86.7</v>
      </c>
      <c r="K6017" s="8">
        <f t="shared" si="470"/>
        <v>31.463202206416028</v>
      </c>
    </row>
    <row r="6018" spans="1:11" x14ac:dyDescent="0.25">
      <c r="A6018" s="1">
        <v>34</v>
      </c>
      <c r="B6018" s="1" t="str">
        <f t="shared" si="466"/>
        <v> Bulgaria</v>
      </c>
      <c r="C6018" s="1" t="str">
        <f t="shared" si="467"/>
        <v>Europa</v>
      </c>
      <c r="D6018" s="2">
        <v>37328893</v>
      </c>
      <c r="E6018" s="2" t="s">
        <v>7</v>
      </c>
      <c r="F6018" s="7">
        <v>155</v>
      </c>
      <c r="G6018" s="7">
        <f t="shared" si="468"/>
        <v>1.55</v>
      </c>
      <c r="H6018" s="7">
        <v>63.7</v>
      </c>
      <c r="I6018" s="7" t="s">
        <v>8</v>
      </c>
      <c r="J6018" s="7">
        <f t="shared" si="469"/>
        <v>63.7</v>
      </c>
      <c r="K6018" s="8">
        <f t="shared" si="470"/>
        <v>26.514047866805409</v>
      </c>
    </row>
    <row r="6019" spans="1:11" x14ac:dyDescent="0.25">
      <c r="A6019" s="1">
        <v>53</v>
      </c>
      <c r="B6019" s="1" t="str">
        <f t="shared" ref="B6019:B6082" si="471">+VLOOKUP(A6019,$R$2:$S$68,2,FALSE)</f>
        <v> Georgia</v>
      </c>
      <c r="C6019" s="1" t="str">
        <f t="shared" ref="C6019:C6082" si="472">+VLOOKUP(B6019,$O$2:$P$68,2,FALSE)</f>
        <v>Medio Oriente</v>
      </c>
      <c r="D6019" s="2">
        <v>16059986</v>
      </c>
      <c r="E6019" s="2" t="s">
        <v>7</v>
      </c>
      <c r="F6019" s="7">
        <v>157</v>
      </c>
      <c r="G6019" s="7">
        <f t="shared" ref="G6019:G6082" si="473">+F6019/100</f>
        <v>1.57</v>
      </c>
      <c r="H6019" s="7">
        <v>69.3</v>
      </c>
      <c r="I6019" s="7" t="s">
        <v>8</v>
      </c>
      <c r="J6019" s="7">
        <f t="shared" ref="J6019:J6082" si="474">+IF(I6019="lb",H6019*0.45359237,H6019)</f>
        <v>69.3</v>
      </c>
      <c r="K6019" s="8">
        <f t="shared" ref="K6019:K6082" si="475">+J6019/G6019^2</f>
        <v>28.114730820722947</v>
      </c>
    </row>
    <row r="6020" spans="1:11" x14ac:dyDescent="0.25">
      <c r="A6020" s="1">
        <v>10</v>
      </c>
      <c r="B6020" s="1" t="str">
        <f t="shared" si="471"/>
        <v> Chile</v>
      </c>
      <c r="C6020" s="1" t="str">
        <f t="shared" si="472"/>
        <v>Sudamérica</v>
      </c>
      <c r="D6020" s="2">
        <v>15498359</v>
      </c>
      <c r="E6020" s="2" t="s">
        <v>7</v>
      </c>
      <c r="F6020" s="7">
        <v>161</v>
      </c>
      <c r="G6020" s="7">
        <f t="shared" si="473"/>
        <v>1.61</v>
      </c>
      <c r="H6020" s="7">
        <v>163.6</v>
      </c>
      <c r="I6020" s="7" t="s">
        <v>6</v>
      </c>
      <c r="J6020" s="7">
        <f t="shared" si="474"/>
        <v>74.207711732000007</v>
      </c>
      <c r="K6020" s="8">
        <f t="shared" si="475"/>
        <v>28.628413923845532</v>
      </c>
    </row>
    <row r="6021" spans="1:11" x14ac:dyDescent="0.25">
      <c r="A6021" s="1">
        <v>17</v>
      </c>
      <c r="B6021" s="1" t="str">
        <f t="shared" si="471"/>
        <v> India</v>
      </c>
      <c r="C6021" s="1" t="str">
        <f t="shared" si="472"/>
        <v>Asia</v>
      </c>
      <c r="D6021" s="2">
        <v>27465684</v>
      </c>
      <c r="E6021" s="2" t="s">
        <v>7</v>
      </c>
      <c r="F6021" s="7">
        <v>172</v>
      </c>
      <c r="G6021" s="7">
        <f t="shared" si="473"/>
        <v>1.72</v>
      </c>
      <c r="H6021" s="7">
        <v>142</v>
      </c>
      <c r="I6021" s="7" t="s">
        <v>6</v>
      </c>
      <c r="J6021" s="7">
        <f t="shared" si="474"/>
        <v>64.410116540000004</v>
      </c>
      <c r="K6021" s="8">
        <f t="shared" si="475"/>
        <v>21.771943124661984</v>
      </c>
    </row>
    <row r="6022" spans="1:11" x14ac:dyDescent="0.25">
      <c r="A6022" s="1">
        <v>38</v>
      </c>
      <c r="B6022" s="1" t="str">
        <f t="shared" si="471"/>
        <v> Namibia</v>
      </c>
      <c r="C6022" s="1" t="str">
        <f t="shared" si="472"/>
        <v>África</v>
      </c>
      <c r="D6022" s="2">
        <v>82137661</v>
      </c>
      <c r="E6022" s="2" t="s">
        <v>5</v>
      </c>
      <c r="F6022" s="7">
        <v>185</v>
      </c>
      <c r="G6022" s="7">
        <f t="shared" si="473"/>
        <v>1.85</v>
      </c>
      <c r="H6022" s="7">
        <v>80.099999999999994</v>
      </c>
      <c r="I6022" s="7" t="s">
        <v>8</v>
      </c>
      <c r="J6022" s="7">
        <f t="shared" si="474"/>
        <v>80.099999999999994</v>
      </c>
      <c r="K6022" s="8">
        <f t="shared" si="475"/>
        <v>23.403944485025562</v>
      </c>
    </row>
    <row r="6023" spans="1:11" x14ac:dyDescent="0.25">
      <c r="A6023" s="1">
        <v>19</v>
      </c>
      <c r="B6023" s="1" t="str">
        <f t="shared" si="471"/>
        <v> Somalia</v>
      </c>
      <c r="C6023" s="1" t="str">
        <f t="shared" si="472"/>
        <v>África</v>
      </c>
      <c r="D6023" s="2">
        <v>42190326</v>
      </c>
      <c r="E6023" s="2" t="s">
        <v>7</v>
      </c>
      <c r="F6023" s="7">
        <v>154</v>
      </c>
      <c r="G6023" s="7">
        <f t="shared" si="473"/>
        <v>1.54</v>
      </c>
      <c r="H6023" s="7">
        <v>123.9</v>
      </c>
      <c r="I6023" s="7" t="s">
        <v>6</v>
      </c>
      <c r="J6023" s="7">
        <f t="shared" si="474"/>
        <v>56.200094643000007</v>
      </c>
      <c r="K6023" s="8">
        <f t="shared" si="475"/>
        <v>23.697122045454549</v>
      </c>
    </row>
    <row r="6024" spans="1:11" x14ac:dyDescent="0.25">
      <c r="A6024" s="1">
        <v>66</v>
      </c>
      <c r="B6024" s="1" t="str">
        <f t="shared" si="471"/>
        <v> Tonga</v>
      </c>
      <c r="C6024" s="1" t="str">
        <f t="shared" si="472"/>
        <v>Oceanía</v>
      </c>
      <c r="D6024" s="2">
        <v>83836030</v>
      </c>
      <c r="E6024" s="2" t="s">
        <v>7</v>
      </c>
      <c r="F6024" s="7">
        <v>156</v>
      </c>
      <c r="G6024" s="7">
        <f t="shared" si="473"/>
        <v>1.56</v>
      </c>
      <c r="H6024" s="7">
        <v>85.5</v>
      </c>
      <c r="I6024" s="7" t="s">
        <v>8</v>
      </c>
      <c r="J6024" s="7">
        <f t="shared" si="474"/>
        <v>85.5</v>
      </c>
      <c r="K6024" s="8">
        <f t="shared" si="475"/>
        <v>35.133136094674555</v>
      </c>
    </row>
    <row r="6025" spans="1:11" x14ac:dyDescent="0.25">
      <c r="A6025" s="1">
        <v>56</v>
      </c>
      <c r="B6025" s="1" t="str">
        <f t="shared" si="471"/>
        <v> Armenia</v>
      </c>
      <c r="C6025" s="1" t="str">
        <f t="shared" si="472"/>
        <v>Medio Oriente</v>
      </c>
      <c r="D6025" s="2">
        <v>51258379</v>
      </c>
      <c r="E6025" s="2" t="s">
        <v>5</v>
      </c>
      <c r="F6025" s="7">
        <v>175</v>
      </c>
      <c r="G6025" s="7">
        <f t="shared" si="473"/>
        <v>1.75</v>
      </c>
      <c r="H6025" s="7">
        <v>81</v>
      </c>
      <c r="I6025" s="7" t="s">
        <v>8</v>
      </c>
      <c r="J6025" s="7">
        <f t="shared" si="474"/>
        <v>81</v>
      </c>
      <c r="K6025" s="8">
        <f t="shared" si="475"/>
        <v>26.448979591836736</v>
      </c>
    </row>
    <row r="6026" spans="1:11" x14ac:dyDescent="0.25">
      <c r="A6026" s="1">
        <v>47</v>
      </c>
      <c r="B6026" s="1" t="str">
        <f t="shared" si="471"/>
        <v> Malta</v>
      </c>
      <c r="C6026" s="1" t="str">
        <f t="shared" si="472"/>
        <v>África</v>
      </c>
      <c r="D6026" s="2">
        <v>98817399</v>
      </c>
      <c r="E6026" s="2" t="s">
        <v>5</v>
      </c>
      <c r="F6026" s="7">
        <v>186</v>
      </c>
      <c r="G6026" s="7">
        <f t="shared" si="473"/>
        <v>1.86</v>
      </c>
      <c r="H6026" s="7">
        <v>215.4</v>
      </c>
      <c r="I6026" s="7" t="s">
        <v>6</v>
      </c>
      <c r="J6026" s="7">
        <f t="shared" si="474"/>
        <v>97.703796498000003</v>
      </c>
      <c r="K6026" s="8">
        <f t="shared" si="475"/>
        <v>28.241356370100586</v>
      </c>
    </row>
    <row r="6027" spans="1:11" x14ac:dyDescent="0.25">
      <c r="A6027" s="1">
        <v>9</v>
      </c>
      <c r="B6027" s="1" t="str">
        <f t="shared" si="471"/>
        <v> Seychelles</v>
      </c>
      <c r="C6027" s="1" t="str">
        <f t="shared" si="472"/>
        <v>Medio Oriente</v>
      </c>
      <c r="D6027" s="2">
        <v>24538032</v>
      </c>
      <c r="E6027" s="2" t="s">
        <v>5</v>
      </c>
      <c r="F6027" s="7">
        <v>160</v>
      </c>
      <c r="G6027" s="7">
        <f t="shared" si="473"/>
        <v>1.6</v>
      </c>
      <c r="H6027" s="7">
        <v>67.599999999999994</v>
      </c>
      <c r="I6027" s="7" t="s">
        <v>8</v>
      </c>
      <c r="J6027" s="7">
        <f t="shared" si="474"/>
        <v>67.599999999999994</v>
      </c>
      <c r="K6027" s="8">
        <f t="shared" si="475"/>
        <v>26.406249999999993</v>
      </c>
    </row>
    <row r="6028" spans="1:11" x14ac:dyDescent="0.25">
      <c r="A6028" s="1">
        <v>15</v>
      </c>
      <c r="B6028" s="1" t="str">
        <f t="shared" si="471"/>
        <v> Burundi</v>
      </c>
      <c r="C6028" s="1" t="str">
        <f t="shared" si="472"/>
        <v>África</v>
      </c>
      <c r="D6028" s="2">
        <v>95210593</v>
      </c>
      <c r="E6028" s="2" t="s">
        <v>7</v>
      </c>
      <c r="F6028" s="7">
        <v>144</v>
      </c>
      <c r="G6028" s="7">
        <f t="shared" si="473"/>
        <v>1.44</v>
      </c>
      <c r="H6028" s="7">
        <v>46.4</v>
      </c>
      <c r="I6028" s="7" t="s">
        <v>8</v>
      </c>
      <c r="J6028" s="7">
        <f t="shared" si="474"/>
        <v>46.4</v>
      </c>
      <c r="K6028" s="8">
        <f t="shared" si="475"/>
        <v>22.376543209876544</v>
      </c>
    </row>
    <row r="6029" spans="1:11" x14ac:dyDescent="0.25">
      <c r="A6029" s="1">
        <v>23</v>
      </c>
      <c r="B6029" s="1" t="str">
        <f t="shared" si="471"/>
        <v> Sri Lanka</v>
      </c>
      <c r="C6029" s="1" t="str">
        <f t="shared" si="472"/>
        <v>Asia</v>
      </c>
      <c r="D6029" s="2">
        <v>53904650</v>
      </c>
      <c r="E6029" s="2" t="s">
        <v>5</v>
      </c>
      <c r="F6029" s="7">
        <v>167</v>
      </c>
      <c r="G6029" s="7">
        <f t="shared" si="473"/>
        <v>1.67</v>
      </c>
      <c r="H6029" s="7">
        <v>144</v>
      </c>
      <c r="I6029" s="7" t="s">
        <v>6</v>
      </c>
      <c r="J6029" s="7">
        <f t="shared" si="474"/>
        <v>65.317301280000009</v>
      </c>
      <c r="K6029" s="8">
        <f t="shared" si="475"/>
        <v>23.420452967119658</v>
      </c>
    </row>
    <row r="6030" spans="1:11" x14ac:dyDescent="0.25">
      <c r="A6030" s="1">
        <v>32</v>
      </c>
      <c r="B6030" s="1" t="str">
        <f t="shared" si="471"/>
        <v> Ghana</v>
      </c>
      <c r="C6030" s="1" t="str">
        <f t="shared" si="472"/>
        <v>África</v>
      </c>
      <c r="D6030" s="2">
        <v>26118238</v>
      </c>
      <c r="E6030" s="2" t="s">
        <v>7</v>
      </c>
      <c r="F6030" s="7">
        <v>165</v>
      </c>
      <c r="G6030" s="7">
        <f t="shared" si="473"/>
        <v>1.65</v>
      </c>
      <c r="H6030" s="7">
        <v>149.9</v>
      </c>
      <c r="I6030" s="7" t="s">
        <v>6</v>
      </c>
      <c r="J6030" s="7">
        <f t="shared" si="474"/>
        <v>67.993496263000011</v>
      </c>
      <c r="K6030" s="8">
        <f t="shared" si="475"/>
        <v>24.974654274747483</v>
      </c>
    </row>
    <row r="6031" spans="1:11" x14ac:dyDescent="0.25">
      <c r="A6031" s="1">
        <v>46</v>
      </c>
      <c r="B6031" s="1" t="str">
        <f t="shared" si="471"/>
        <v> Australia</v>
      </c>
      <c r="C6031" s="1" t="str">
        <f t="shared" si="472"/>
        <v>Oceanía</v>
      </c>
      <c r="D6031" s="2">
        <v>32278827</v>
      </c>
      <c r="E6031" s="2" t="s">
        <v>5</v>
      </c>
      <c r="F6031" s="7">
        <v>178</v>
      </c>
      <c r="G6031" s="7">
        <f t="shared" si="473"/>
        <v>1.78</v>
      </c>
      <c r="H6031" s="7">
        <v>83.5</v>
      </c>
      <c r="I6031" s="7" t="s">
        <v>8</v>
      </c>
      <c r="J6031" s="7">
        <f t="shared" si="474"/>
        <v>83.5</v>
      </c>
      <c r="K6031" s="8">
        <f t="shared" si="475"/>
        <v>26.353995707612675</v>
      </c>
    </row>
    <row r="6032" spans="1:11" x14ac:dyDescent="0.25">
      <c r="A6032" s="1">
        <v>62</v>
      </c>
      <c r="B6032" s="1" t="str">
        <f t="shared" si="471"/>
        <v> Bahamas</v>
      </c>
      <c r="C6032" s="1" t="str">
        <f t="shared" si="472"/>
        <v>Centroamérica</v>
      </c>
      <c r="D6032" s="2">
        <v>22385574</v>
      </c>
      <c r="E6032" s="2" t="s">
        <v>7</v>
      </c>
      <c r="F6032" s="7">
        <v>130</v>
      </c>
      <c r="G6032" s="7">
        <f t="shared" si="473"/>
        <v>1.3</v>
      </c>
      <c r="H6032" s="7">
        <v>118.8</v>
      </c>
      <c r="I6032" s="7" t="s">
        <v>6</v>
      </c>
      <c r="J6032" s="7">
        <f t="shared" si="474"/>
        <v>53.886773556000001</v>
      </c>
      <c r="K6032" s="8">
        <f t="shared" si="475"/>
        <v>31.885664826035502</v>
      </c>
    </row>
    <row r="6033" spans="1:11" x14ac:dyDescent="0.25">
      <c r="A6033" s="1">
        <v>37</v>
      </c>
      <c r="B6033" s="1" t="str">
        <f t="shared" si="471"/>
        <v> Albania</v>
      </c>
      <c r="C6033" s="1" t="str">
        <f t="shared" si="472"/>
        <v>Europa</v>
      </c>
      <c r="D6033" s="2">
        <v>66441004</v>
      </c>
      <c r="E6033" s="2" t="s">
        <v>7</v>
      </c>
      <c r="F6033" s="7">
        <v>182</v>
      </c>
      <c r="G6033" s="7">
        <f t="shared" si="473"/>
        <v>1.82</v>
      </c>
      <c r="H6033" s="7">
        <v>83.2</v>
      </c>
      <c r="I6033" s="7" t="s">
        <v>8</v>
      </c>
      <c r="J6033" s="7">
        <f t="shared" si="474"/>
        <v>83.2</v>
      </c>
      <c r="K6033" s="8">
        <f t="shared" si="475"/>
        <v>25.117739403453687</v>
      </c>
    </row>
    <row r="6034" spans="1:11" x14ac:dyDescent="0.25">
      <c r="A6034" s="1">
        <v>28</v>
      </c>
      <c r="B6034" s="1" t="str">
        <f t="shared" si="471"/>
        <v> Austria</v>
      </c>
      <c r="C6034" s="1" t="str">
        <f t="shared" si="472"/>
        <v>Europa</v>
      </c>
      <c r="D6034" s="2">
        <v>73637923</v>
      </c>
      <c r="E6034" s="2" t="s">
        <v>7</v>
      </c>
      <c r="F6034" s="7">
        <v>159</v>
      </c>
      <c r="G6034" s="7">
        <f t="shared" si="473"/>
        <v>1.59</v>
      </c>
      <c r="H6034" s="7">
        <v>149</v>
      </c>
      <c r="I6034" s="7" t="s">
        <v>6</v>
      </c>
      <c r="J6034" s="7">
        <f t="shared" si="474"/>
        <v>67.585263130000001</v>
      </c>
      <c r="K6034" s="8">
        <f t="shared" si="475"/>
        <v>26.733619370278074</v>
      </c>
    </row>
    <row r="6035" spans="1:11" x14ac:dyDescent="0.25">
      <c r="A6035" s="1">
        <v>21</v>
      </c>
      <c r="B6035" s="1" t="str">
        <f t="shared" si="471"/>
        <v> Guinea</v>
      </c>
      <c r="C6035" s="1" t="str">
        <f t="shared" si="472"/>
        <v>África</v>
      </c>
      <c r="D6035" s="2">
        <v>82534832</v>
      </c>
      <c r="E6035" s="2" t="s">
        <v>5</v>
      </c>
      <c r="F6035" s="7">
        <v>167</v>
      </c>
      <c r="G6035" s="7">
        <f t="shared" si="473"/>
        <v>1.67</v>
      </c>
      <c r="H6035" s="7">
        <v>60.5</v>
      </c>
      <c r="I6035" s="7" t="s">
        <v>8</v>
      </c>
      <c r="J6035" s="7">
        <f t="shared" si="474"/>
        <v>60.5</v>
      </c>
      <c r="K6035" s="8">
        <f t="shared" si="475"/>
        <v>21.693140664778227</v>
      </c>
    </row>
    <row r="6036" spans="1:11" x14ac:dyDescent="0.25">
      <c r="A6036" s="1">
        <v>52</v>
      </c>
      <c r="B6036" s="1" t="str">
        <f t="shared" si="471"/>
        <v> Guatemala</v>
      </c>
      <c r="C6036" s="1" t="str">
        <f t="shared" si="472"/>
        <v>Centroamérica</v>
      </c>
      <c r="D6036" s="2">
        <v>15123906</v>
      </c>
      <c r="E6036" s="2" t="s">
        <v>5</v>
      </c>
      <c r="F6036" s="7">
        <v>148</v>
      </c>
      <c r="G6036" s="7">
        <f t="shared" si="473"/>
        <v>1.48</v>
      </c>
      <c r="H6036" s="7">
        <v>134.30000000000001</v>
      </c>
      <c r="I6036" s="7" t="s">
        <v>6</v>
      </c>
      <c r="J6036" s="7">
        <f t="shared" si="474"/>
        <v>60.91745529100001</v>
      </c>
      <c r="K6036" s="8">
        <f t="shared" si="475"/>
        <v>27.811109975803511</v>
      </c>
    </row>
    <row r="6037" spans="1:11" x14ac:dyDescent="0.25">
      <c r="A6037" s="1">
        <v>26</v>
      </c>
      <c r="B6037" s="1" t="str">
        <f t="shared" si="471"/>
        <v> Senegal</v>
      </c>
      <c r="C6037" s="1" t="str">
        <f t="shared" si="472"/>
        <v>África</v>
      </c>
      <c r="D6037" s="2">
        <v>85452903</v>
      </c>
      <c r="E6037" s="2" t="s">
        <v>7</v>
      </c>
      <c r="F6037" s="7">
        <v>160</v>
      </c>
      <c r="G6037" s="7">
        <f t="shared" si="473"/>
        <v>1.6</v>
      </c>
      <c r="H6037" s="7">
        <v>62.5</v>
      </c>
      <c r="I6037" s="7" t="s">
        <v>8</v>
      </c>
      <c r="J6037" s="7">
        <f t="shared" si="474"/>
        <v>62.5</v>
      </c>
      <c r="K6037" s="8">
        <f t="shared" si="475"/>
        <v>24.414062499999996</v>
      </c>
    </row>
    <row r="6038" spans="1:11" x14ac:dyDescent="0.25">
      <c r="A6038" s="1">
        <v>33</v>
      </c>
      <c r="B6038" s="1" t="str">
        <f t="shared" si="471"/>
        <v> Serbia</v>
      </c>
      <c r="C6038" s="1" t="str">
        <f t="shared" si="472"/>
        <v>Europa</v>
      </c>
      <c r="D6038" s="2">
        <v>90600868</v>
      </c>
      <c r="E6038" s="2" t="s">
        <v>7</v>
      </c>
      <c r="F6038" s="7">
        <v>143</v>
      </c>
      <c r="G6038" s="7">
        <f t="shared" si="473"/>
        <v>1.43</v>
      </c>
      <c r="H6038" s="7">
        <v>113.5</v>
      </c>
      <c r="I6038" s="7" t="s">
        <v>6</v>
      </c>
      <c r="J6038" s="7">
        <f t="shared" si="474"/>
        <v>51.482733995000004</v>
      </c>
      <c r="K6038" s="8">
        <f t="shared" si="475"/>
        <v>25.176162157073701</v>
      </c>
    </row>
    <row r="6039" spans="1:11" x14ac:dyDescent="0.25">
      <c r="A6039" s="1">
        <v>23</v>
      </c>
      <c r="B6039" s="1" t="str">
        <f t="shared" si="471"/>
        <v> Sri Lanka</v>
      </c>
      <c r="C6039" s="1" t="str">
        <f t="shared" si="472"/>
        <v>Asia</v>
      </c>
      <c r="D6039" s="2">
        <v>41891983</v>
      </c>
      <c r="E6039" s="2" t="s">
        <v>7</v>
      </c>
      <c r="F6039" s="7">
        <v>149</v>
      </c>
      <c r="G6039" s="7">
        <f t="shared" si="473"/>
        <v>1.49</v>
      </c>
      <c r="H6039" s="7">
        <v>54.4</v>
      </c>
      <c r="I6039" s="7" t="s">
        <v>8</v>
      </c>
      <c r="J6039" s="7">
        <f t="shared" si="474"/>
        <v>54.4</v>
      </c>
      <c r="K6039" s="8">
        <f t="shared" si="475"/>
        <v>24.503400747714068</v>
      </c>
    </row>
    <row r="6040" spans="1:11" x14ac:dyDescent="0.25">
      <c r="A6040" s="1">
        <v>29</v>
      </c>
      <c r="B6040" s="1" t="str">
        <f t="shared" si="471"/>
        <v> Angola</v>
      </c>
      <c r="C6040" s="1" t="str">
        <f t="shared" si="472"/>
        <v>África</v>
      </c>
      <c r="D6040" s="2">
        <v>92988356</v>
      </c>
      <c r="E6040" s="2" t="s">
        <v>5</v>
      </c>
      <c r="F6040" s="7">
        <v>155</v>
      </c>
      <c r="G6040" s="7">
        <f t="shared" si="473"/>
        <v>1.55</v>
      </c>
      <c r="H6040" s="7">
        <v>117.3</v>
      </c>
      <c r="I6040" s="7" t="s">
        <v>6</v>
      </c>
      <c r="J6040" s="7">
        <f t="shared" si="474"/>
        <v>53.206385001000001</v>
      </c>
      <c r="K6040" s="8">
        <f t="shared" si="475"/>
        <v>22.146258064932361</v>
      </c>
    </row>
    <row r="6041" spans="1:11" x14ac:dyDescent="0.25">
      <c r="A6041" s="1">
        <v>22</v>
      </c>
      <c r="B6041" s="1" t="str">
        <f t="shared" si="471"/>
        <v> Indonesia</v>
      </c>
      <c r="C6041" s="1" t="str">
        <f t="shared" si="472"/>
        <v>Asia</v>
      </c>
      <c r="D6041" s="2">
        <v>53817421</v>
      </c>
      <c r="E6041" s="2" t="s">
        <v>7</v>
      </c>
      <c r="F6041" s="7">
        <v>139</v>
      </c>
      <c r="G6041" s="7">
        <f t="shared" si="473"/>
        <v>1.39</v>
      </c>
      <c r="H6041" s="7">
        <v>100.1</v>
      </c>
      <c r="I6041" s="7" t="s">
        <v>6</v>
      </c>
      <c r="J6041" s="7">
        <f t="shared" si="474"/>
        <v>45.404596237</v>
      </c>
      <c r="K6041" s="8">
        <f t="shared" si="475"/>
        <v>23.500127445266813</v>
      </c>
    </row>
    <row r="6042" spans="1:11" x14ac:dyDescent="0.25">
      <c r="A6042" s="1">
        <v>56</v>
      </c>
      <c r="B6042" s="1" t="str">
        <f t="shared" si="471"/>
        <v> Armenia</v>
      </c>
      <c r="C6042" s="1" t="str">
        <f t="shared" si="472"/>
        <v>Medio Oriente</v>
      </c>
      <c r="D6042" s="2">
        <v>92120525</v>
      </c>
      <c r="E6042" s="2" t="s">
        <v>5</v>
      </c>
      <c r="F6042" s="7">
        <v>189</v>
      </c>
      <c r="G6042" s="7">
        <f t="shared" si="473"/>
        <v>1.89</v>
      </c>
      <c r="H6042" s="7">
        <v>194.2</v>
      </c>
      <c r="I6042" s="7" t="s">
        <v>6</v>
      </c>
      <c r="J6042" s="7">
        <f t="shared" si="474"/>
        <v>88.087638253999998</v>
      </c>
      <c r="K6042" s="8">
        <f t="shared" si="475"/>
        <v>24.659902649421909</v>
      </c>
    </row>
    <row r="6043" spans="1:11" x14ac:dyDescent="0.25">
      <c r="A6043" s="1">
        <v>34</v>
      </c>
      <c r="B6043" s="1" t="str">
        <f t="shared" si="471"/>
        <v> Bulgaria</v>
      </c>
      <c r="C6043" s="1" t="str">
        <f t="shared" si="472"/>
        <v>Europa</v>
      </c>
      <c r="D6043" s="2">
        <v>80010928</v>
      </c>
      <c r="E6043" s="2" t="s">
        <v>7</v>
      </c>
      <c r="F6043" s="7">
        <v>171</v>
      </c>
      <c r="G6043" s="7">
        <f t="shared" si="473"/>
        <v>1.71</v>
      </c>
      <c r="H6043" s="7">
        <v>172.6</v>
      </c>
      <c r="I6043" s="7" t="s">
        <v>6</v>
      </c>
      <c r="J6043" s="7">
        <f t="shared" si="474"/>
        <v>78.290043061999995</v>
      </c>
      <c r="K6043" s="8">
        <f t="shared" si="475"/>
        <v>26.77406486166684</v>
      </c>
    </row>
    <row r="6044" spans="1:11" x14ac:dyDescent="0.25">
      <c r="A6044" s="1">
        <v>58</v>
      </c>
      <c r="B6044" s="1" t="str">
        <f t="shared" si="471"/>
        <v> Guyana</v>
      </c>
      <c r="C6044" s="1" t="str">
        <f t="shared" si="472"/>
        <v>Sudamérica</v>
      </c>
      <c r="D6044" s="2">
        <v>10150155</v>
      </c>
      <c r="E6044" s="2" t="s">
        <v>7</v>
      </c>
      <c r="F6044" s="7">
        <v>187</v>
      </c>
      <c r="G6044" s="7">
        <f t="shared" si="473"/>
        <v>1.87</v>
      </c>
      <c r="H6044" s="7">
        <v>105.8</v>
      </c>
      <c r="I6044" s="7" t="s">
        <v>8</v>
      </c>
      <c r="J6044" s="7">
        <f t="shared" si="474"/>
        <v>105.8</v>
      </c>
      <c r="K6044" s="8">
        <f t="shared" si="475"/>
        <v>30.255369041150729</v>
      </c>
    </row>
    <row r="6045" spans="1:11" x14ac:dyDescent="0.25">
      <c r="A6045" s="1">
        <v>31</v>
      </c>
      <c r="B6045" s="1" t="str">
        <f t="shared" si="471"/>
        <v> Gambia</v>
      </c>
      <c r="C6045" s="1" t="str">
        <f t="shared" si="472"/>
        <v>África</v>
      </c>
      <c r="D6045" s="2">
        <v>20472006</v>
      </c>
      <c r="E6045" s="2" t="s">
        <v>7</v>
      </c>
      <c r="F6045" s="7">
        <v>158</v>
      </c>
      <c r="G6045" s="7">
        <f t="shared" si="473"/>
        <v>1.58</v>
      </c>
      <c r="H6045" s="7">
        <v>146.80000000000001</v>
      </c>
      <c r="I6045" s="7" t="s">
        <v>6</v>
      </c>
      <c r="J6045" s="7">
        <f t="shared" si="474"/>
        <v>66.587359916000011</v>
      </c>
      <c r="K6045" s="8">
        <f t="shared" si="475"/>
        <v>26.67335359557763</v>
      </c>
    </row>
    <row r="6046" spans="1:11" x14ac:dyDescent="0.25">
      <c r="A6046" s="1">
        <v>42</v>
      </c>
      <c r="B6046" s="1" t="str">
        <f t="shared" si="471"/>
        <v> Mauritania</v>
      </c>
      <c r="C6046" s="1" t="str">
        <f t="shared" si="472"/>
        <v>África</v>
      </c>
      <c r="D6046" s="2">
        <v>60836653</v>
      </c>
      <c r="E6046" s="2" t="s">
        <v>5</v>
      </c>
      <c r="F6046" s="7">
        <v>163</v>
      </c>
      <c r="G6046" s="7">
        <f t="shared" si="473"/>
        <v>1.63</v>
      </c>
      <c r="H6046" s="7">
        <v>149.9</v>
      </c>
      <c r="I6046" s="7" t="s">
        <v>6</v>
      </c>
      <c r="J6046" s="7">
        <f t="shared" si="474"/>
        <v>67.993496263000011</v>
      </c>
      <c r="K6046" s="8">
        <f t="shared" si="475"/>
        <v>25.591289195302803</v>
      </c>
    </row>
    <row r="6047" spans="1:11" x14ac:dyDescent="0.25">
      <c r="A6047" s="1">
        <v>57</v>
      </c>
      <c r="B6047" s="1" t="str">
        <f t="shared" si="471"/>
        <v> Argentina</v>
      </c>
      <c r="C6047" s="1" t="str">
        <f t="shared" si="472"/>
        <v>Sudamérica</v>
      </c>
      <c r="D6047" s="2">
        <v>31853585</v>
      </c>
      <c r="E6047" s="2" t="s">
        <v>7</v>
      </c>
      <c r="F6047" s="7">
        <v>150</v>
      </c>
      <c r="G6047" s="7">
        <f t="shared" si="473"/>
        <v>1.5</v>
      </c>
      <c r="H6047" s="7">
        <v>61.2</v>
      </c>
      <c r="I6047" s="7" t="s">
        <v>8</v>
      </c>
      <c r="J6047" s="7">
        <f t="shared" si="474"/>
        <v>61.2</v>
      </c>
      <c r="K6047" s="8">
        <f t="shared" si="475"/>
        <v>27.200000000000003</v>
      </c>
    </row>
    <row r="6048" spans="1:11" x14ac:dyDescent="0.25">
      <c r="A6048" s="1">
        <v>11</v>
      </c>
      <c r="B6048" s="1" t="str">
        <f t="shared" si="471"/>
        <v> El Salvador</v>
      </c>
      <c r="C6048" s="1" t="str">
        <f t="shared" si="472"/>
        <v>Centroamérica</v>
      </c>
      <c r="D6048" s="2">
        <v>54707139</v>
      </c>
      <c r="E6048" s="2" t="s">
        <v>5</v>
      </c>
      <c r="F6048" s="7">
        <v>170</v>
      </c>
      <c r="G6048" s="7">
        <f t="shared" si="473"/>
        <v>1.7</v>
      </c>
      <c r="H6048" s="7">
        <v>173.7</v>
      </c>
      <c r="I6048" s="7" t="s">
        <v>6</v>
      </c>
      <c r="J6048" s="7">
        <f t="shared" si="474"/>
        <v>78.788994669000004</v>
      </c>
      <c r="K6048" s="8">
        <f t="shared" si="475"/>
        <v>27.262627913148794</v>
      </c>
    </row>
    <row r="6049" spans="1:11" x14ac:dyDescent="0.25">
      <c r="A6049" s="1">
        <v>25</v>
      </c>
      <c r="B6049" s="1" t="str">
        <f t="shared" si="471"/>
        <v> Zambia</v>
      </c>
      <c r="C6049" s="1" t="str">
        <f t="shared" si="472"/>
        <v>África</v>
      </c>
      <c r="D6049" s="2">
        <v>35535602</v>
      </c>
      <c r="E6049" s="2" t="s">
        <v>5</v>
      </c>
      <c r="F6049" s="7">
        <v>161</v>
      </c>
      <c r="G6049" s="7">
        <f t="shared" si="473"/>
        <v>1.61</v>
      </c>
      <c r="H6049" s="7">
        <v>132.69999999999999</v>
      </c>
      <c r="I6049" s="7" t="s">
        <v>6</v>
      </c>
      <c r="J6049" s="7">
        <f t="shared" si="474"/>
        <v>60.191707498999996</v>
      </c>
      <c r="K6049" s="8">
        <f t="shared" si="475"/>
        <v>23.221213494463942</v>
      </c>
    </row>
    <row r="6050" spans="1:11" x14ac:dyDescent="0.25">
      <c r="A6050" s="1">
        <v>9</v>
      </c>
      <c r="B6050" s="1" t="str">
        <f t="shared" si="471"/>
        <v> Seychelles</v>
      </c>
      <c r="C6050" s="1" t="str">
        <f t="shared" si="472"/>
        <v>Medio Oriente</v>
      </c>
      <c r="D6050" s="2">
        <v>26064658</v>
      </c>
      <c r="E6050" s="2" t="s">
        <v>5</v>
      </c>
      <c r="F6050" s="7">
        <v>157</v>
      </c>
      <c r="G6050" s="7">
        <f t="shared" si="473"/>
        <v>1.57</v>
      </c>
      <c r="H6050" s="7">
        <v>145.30000000000001</v>
      </c>
      <c r="I6050" s="7" t="s">
        <v>6</v>
      </c>
      <c r="J6050" s="7">
        <f t="shared" si="474"/>
        <v>65.906971361000004</v>
      </c>
      <c r="K6050" s="8">
        <f t="shared" si="475"/>
        <v>26.738192770903485</v>
      </c>
    </row>
    <row r="6051" spans="1:11" x14ac:dyDescent="0.25">
      <c r="A6051" s="1">
        <v>9</v>
      </c>
      <c r="B6051" s="1" t="str">
        <f t="shared" si="471"/>
        <v> Seychelles</v>
      </c>
      <c r="C6051" s="1" t="str">
        <f t="shared" si="472"/>
        <v>Medio Oriente</v>
      </c>
      <c r="D6051" s="2">
        <v>24133159</v>
      </c>
      <c r="E6051" s="2" t="s">
        <v>7</v>
      </c>
      <c r="F6051" s="7">
        <v>145</v>
      </c>
      <c r="G6051" s="7">
        <f t="shared" si="473"/>
        <v>1.45</v>
      </c>
      <c r="H6051" s="7">
        <v>129.6</v>
      </c>
      <c r="I6051" s="7" t="s">
        <v>6</v>
      </c>
      <c r="J6051" s="7">
        <f t="shared" si="474"/>
        <v>58.785571152000003</v>
      </c>
      <c r="K6051" s="8">
        <f t="shared" si="475"/>
        <v>27.959843591914389</v>
      </c>
    </row>
    <row r="6052" spans="1:11" x14ac:dyDescent="0.25">
      <c r="A6052" s="1">
        <v>35</v>
      </c>
      <c r="B6052" s="1" t="str">
        <f t="shared" si="471"/>
        <v> Cabo Verde</v>
      </c>
      <c r="C6052" s="1" t="str">
        <f t="shared" si="472"/>
        <v>África</v>
      </c>
      <c r="D6052" s="2">
        <v>94845426</v>
      </c>
      <c r="E6052" s="2" t="s">
        <v>7</v>
      </c>
      <c r="F6052" s="7">
        <v>169</v>
      </c>
      <c r="G6052" s="7">
        <f t="shared" si="473"/>
        <v>1.69</v>
      </c>
      <c r="H6052" s="7">
        <v>65.900000000000006</v>
      </c>
      <c r="I6052" s="7" t="s">
        <v>8</v>
      </c>
      <c r="J6052" s="7">
        <f t="shared" si="474"/>
        <v>65.900000000000006</v>
      </c>
      <c r="K6052" s="8">
        <f t="shared" si="475"/>
        <v>23.073421798956623</v>
      </c>
    </row>
    <row r="6053" spans="1:11" x14ac:dyDescent="0.25">
      <c r="A6053" s="1">
        <v>63</v>
      </c>
      <c r="B6053" s="1" t="str">
        <f t="shared" si="471"/>
        <v> Tuvalu</v>
      </c>
      <c r="C6053" s="1" t="str">
        <f t="shared" si="472"/>
        <v>Oceanía</v>
      </c>
      <c r="D6053" s="2">
        <v>45347865</v>
      </c>
      <c r="E6053" s="2" t="s">
        <v>7</v>
      </c>
      <c r="F6053" s="7">
        <v>167</v>
      </c>
      <c r="G6053" s="7">
        <f t="shared" si="473"/>
        <v>1.67</v>
      </c>
      <c r="H6053" s="7">
        <v>201.7</v>
      </c>
      <c r="I6053" s="7" t="s">
        <v>6</v>
      </c>
      <c r="J6053" s="7">
        <f t="shared" si="474"/>
        <v>91.489581028999993</v>
      </c>
      <c r="K6053" s="8">
        <f t="shared" si="475"/>
        <v>32.804898357416903</v>
      </c>
    </row>
    <row r="6054" spans="1:11" x14ac:dyDescent="0.25">
      <c r="A6054" s="1">
        <v>32</v>
      </c>
      <c r="B6054" s="1" t="str">
        <f t="shared" si="471"/>
        <v> Ghana</v>
      </c>
      <c r="C6054" s="1" t="str">
        <f t="shared" si="472"/>
        <v>África</v>
      </c>
      <c r="D6054" s="2">
        <v>97564887</v>
      </c>
      <c r="E6054" s="2" t="s">
        <v>5</v>
      </c>
      <c r="F6054" s="7">
        <v>150</v>
      </c>
      <c r="G6054" s="7">
        <f t="shared" si="473"/>
        <v>1.5</v>
      </c>
      <c r="H6054" s="7">
        <v>112</v>
      </c>
      <c r="I6054" s="7" t="s">
        <v>6</v>
      </c>
      <c r="J6054" s="7">
        <f t="shared" si="474"/>
        <v>50.802345440000003</v>
      </c>
      <c r="K6054" s="8">
        <f t="shared" si="475"/>
        <v>22.578820195555558</v>
      </c>
    </row>
    <row r="6055" spans="1:11" x14ac:dyDescent="0.25">
      <c r="A6055" s="1">
        <v>18</v>
      </c>
      <c r="B6055" s="1" t="str">
        <f t="shared" si="471"/>
        <v> Chad</v>
      </c>
      <c r="C6055" s="1" t="str">
        <f t="shared" si="472"/>
        <v>África</v>
      </c>
      <c r="D6055" s="2">
        <v>66465314</v>
      </c>
      <c r="E6055" s="2" t="s">
        <v>5</v>
      </c>
      <c r="F6055" s="7">
        <v>183</v>
      </c>
      <c r="G6055" s="7">
        <f t="shared" si="473"/>
        <v>1.83</v>
      </c>
      <c r="H6055" s="7">
        <v>182.3</v>
      </c>
      <c r="I6055" s="7" t="s">
        <v>6</v>
      </c>
      <c r="J6055" s="7">
        <f t="shared" si="474"/>
        <v>82.689889051000009</v>
      </c>
      <c r="K6055" s="8">
        <f t="shared" si="475"/>
        <v>24.691656678610887</v>
      </c>
    </row>
    <row r="6056" spans="1:11" x14ac:dyDescent="0.25">
      <c r="A6056" s="1">
        <v>25</v>
      </c>
      <c r="B6056" s="1" t="str">
        <f t="shared" si="471"/>
        <v> Zambia</v>
      </c>
      <c r="C6056" s="1" t="str">
        <f t="shared" si="472"/>
        <v>África</v>
      </c>
      <c r="D6056" s="2">
        <v>36377543</v>
      </c>
      <c r="E6056" s="2" t="s">
        <v>5</v>
      </c>
      <c r="F6056" s="7">
        <v>179</v>
      </c>
      <c r="G6056" s="7">
        <f t="shared" si="473"/>
        <v>1.79</v>
      </c>
      <c r="H6056" s="7">
        <v>144</v>
      </c>
      <c r="I6056" s="7" t="s">
        <v>6</v>
      </c>
      <c r="J6056" s="7">
        <f t="shared" si="474"/>
        <v>65.317301280000009</v>
      </c>
      <c r="K6056" s="8">
        <f t="shared" si="475"/>
        <v>20.385537679847697</v>
      </c>
    </row>
    <row r="6057" spans="1:11" x14ac:dyDescent="0.25">
      <c r="A6057" s="1">
        <v>2</v>
      </c>
      <c r="B6057" s="1" t="str">
        <f t="shared" si="471"/>
        <v> Burkina Faso</v>
      </c>
      <c r="C6057" s="1" t="str">
        <f t="shared" si="472"/>
        <v>África</v>
      </c>
      <c r="D6057" s="2">
        <v>77236238</v>
      </c>
      <c r="E6057" s="2" t="s">
        <v>7</v>
      </c>
      <c r="F6057" s="7">
        <v>158</v>
      </c>
      <c r="G6057" s="7">
        <f t="shared" si="473"/>
        <v>1.58</v>
      </c>
      <c r="H6057" s="7">
        <v>50.8</v>
      </c>
      <c r="I6057" s="7" t="s">
        <v>8</v>
      </c>
      <c r="J6057" s="7">
        <f t="shared" si="474"/>
        <v>50.8</v>
      </c>
      <c r="K6057" s="8">
        <f t="shared" si="475"/>
        <v>20.349302996314687</v>
      </c>
    </row>
    <row r="6058" spans="1:11" x14ac:dyDescent="0.25">
      <c r="A6058" s="1">
        <v>18</v>
      </c>
      <c r="B6058" s="1" t="str">
        <f t="shared" si="471"/>
        <v> Chad</v>
      </c>
      <c r="C6058" s="1" t="str">
        <f t="shared" si="472"/>
        <v>África</v>
      </c>
      <c r="D6058" s="2">
        <v>94016378</v>
      </c>
      <c r="E6058" s="2" t="s">
        <v>5</v>
      </c>
      <c r="F6058" s="7">
        <v>180</v>
      </c>
      <c r="G6058" s="7">
        <f t="shared" si="473"/>
        <v>1.8</v>
      </c>
      <c r="H6058" s="7">
        <v>145.9</v>
      </c>
      <c r="I6058" s="7" t="s">
        <v>6</v>
      </c>
      <c r="J6058" s="7">
        <f t="shared" si="474"/>
        <v>66.179126783000001</v>
      </c>
      <c r="K6058" s="8">
        <f t="shared" si="475"/>
        <v>20.425656414506172</v>
      </c>
    </row>
    <row r="6059" spans="1:11" x14ac:dyDescent="0.25">
      <c r="A6059" s="1">
        <v>55</v>
      </c>
      <c r="B6059" s="1" t="str">
        <f t="shared" si="471"/>
        <v> Honduras</v>
      </c>
      <c r="C6059" s="1" t="str">
        <f t="shared" si="472"/>
        <v>Centroamérica</v>
      </c>
      <c r="D6059" s="2">
        <v>62510849</v>
      </c>
      <c r="E6059" s="2" t="s">
        <v>5</v>
      </c>
      <c r="F6059" s="7">
        <v>171</v>
      </c>
      <c r="G6059" s="7">
        <f t="shared" si="473"/>
        <v>1.71</v>
      </c>
      <c r="H6059" s="7">
        <v>78.7</v>
      </c>
      <c r="I6059" s="7" t="s">
        <v>8</v>
      </c>
      <c r="J6059" s="7">
        <f t="shared" si="474"/>
        <v>78.7</v>
      </c>
      <c r="K6059" s="8">
        <f t="shared" si="475"/>
        <v>26.91426421805</v>
      </c>
    </row>
    <row r="6060" spans="1:11" x14ac:dyDescent="0.25">
      <c r="A6060" s="1">
        <v>29</v>
      </c>
      <c r="B6060" s="1" t="str">
        <f t="shared" si="471"/>
        <v> Angola</v>
      </c>
      <c r="C6060" s="1" t="str">
        <f t="shared" si="472"/>
        <v>África</v>
      </c>
      <c r="D6060" s="2">
        <v>37123800</v>
      </c>
      <c r="E6060" s="2" t="s">
        <v>7</v>
      </c>
      <c r="F6060" s="7">
        <v>153</v>
      </c>
      <c r="G6060" s="7">
        <f t="shared" si="473"/>
        <v>1.53</v>
      </c>
      <c r="H6060" s="7">
        <v>64.400000000000006</v>
      </c>
      <c r="I6060" s="7" t="s">
        <v>8</v>
      </c>
      <c r="J6060" s="7">
        <f t="shared" si="474"/>
        <v>64.400000000000006</v>
      </c>
      <c r="K6060" s="8">
        <f t="shared" si="475"/>
        <v>27.510786449656116</v>
      </c>
    </row>
    <row r="6061" spans="1:11" x14ac:dyDescent="0.25">
      <c r="A6061" s="1">
        <v>26</v>
      </c>
      <c r="B6061" s="1" t="str">
        <f t="shared" si="471"/>
        <v> Senegal</v>
      </c>
      <c r="C6061" s="1" t="str">
        <f t="shared" si="472"/>
        <v>África</v>
      </c>
      <c r="D6061" s="2">
        <v>16457896</v>
      </c>
      <c r="E6061" s="2" t="s">
        <v>7</v>
      </c>
      <c r="F6061" s="7">
        <v>175</v>
      </c>
      <c r="G6061" s="7">
        <f t="shared" si="473"/>
        <v>1.75</v>
      </c>
      <c r="H6061" s="7">
        <v>77.5</v>
      </c>
      <c r="I6061" s="7" t="s">
        <v>8</v>
      </c>
      <c r="J6061" s="7">
        <f t="shared" si="474"/>
        <v>77.5</v>
      </c>
      <c r="K6061" s="8">
        <f t="shared" si="475"/>
        <v>25.306122448979593</v>
      </c>
    </row>
    <row r="6062" spans="1:11" x14ac:dyDescent="0.25">
      <c r="A6062" s="1">
        <v>55</v>
      </c>
      <c r="B6062" s="1" t="str">
        <f t="shared" si="471"/>
        <v> Honduras</v>
      </c>
      <c r="C6062" s="1" t="str">
        <f t="shared" si="472"/>
        <v>Centroamérica</v>
      </c>
      <c r="D6062" s="2">
        <v>17750225</v>
      </c>
      <c r="E6062" s="2" t="s">
        <v>5</v>
      </c>
      <c r="F6062" s="7">
        <v>163</v>
      </c>
      <c r="G6062" s="7">
        <f t="shared" si="473"/>
        <v>1.63</v>
      </c>
      <c r="H6062" s="7">
        <v>144</v>
      </c>
      <c r="I6062" s="7" t="s">
        <v>6</v>
      </c>
      <c r="J6062" s="7">
        <f t="shared" si="474"/>
        <v>65.317301280000009</v>
      </c>
      <c r="K6062" s="8">
        <f t="shared" si="475"/>
        <v>24.584026978809895</v>
      </c>
    </row>
    <row r="6063" spans="1:11" x14ac:dyDescent="0.25">
      <c r="A6063" s="1">
        <v>14</v>
      </c>
      <c r="B6063" s="1" t="str">
        <f t="shared" si="471"/>
        <v> Madagascar</v>
      </c>
      <c r="C6063" s="1" t="str">
        <f t="shared" si="472"/>
        <v>África</v>
      </c>
      <c r="D6063" s="2">
        <v>24119157</v>
      </c>
      <c r="E6063" s="2" t="s">
        <v>5</v>
      </c>
      <c r="F6063" s="7">
        <v>173</v>
      </c>
      <c r="G6063" s="7">
        <f t="shared" si="473"/>
        <v>1.73</v>
      </c>
      <c r="H6063" s="7">
        <v>145.5</v>
      </c>
      <c r="I6063" s="7" t="s">
        <v>6</v>
      </c>
      <c r="J6063" s="7">
        <f t="shared" si="474"/>
        <v>65.997689835000003</v>
      </c>
      <c r="K6063" s="8">
        <f t="shared" si="475"/>
        <v>22.051418301647232</v>
      </c>
    </row>
    <row r="6064" spans="1:11" x14ac:dyDescent="0.25">
      <c r="A6064" s="1">
        <v>51</v>
      </c>
      <c r="B6064" s="1" t="str">
        <f t="shared" si="471"/>
        <v> Costa Rica</v>
      </c>
      <c r="C6064" s="1" t="str">
        <f t="shared" si="472"/>
        <v>Centroamérica</v>
      </c>
      <c r="D6064" s="2">
        <v>95576673</v>
      </c>
      <c r="E6064" s="2" t="s">
        <v>7</v>
      </c>
      <c r="F6064" s="7">
        <v>145</v>
      </c>
      <c r="G6064" s="7">
        <f t="shared" si="473"/>
        <v>1.45</v>
      </c>
      <c r="H6064" s="7">
        <v>59.6</v>
      </c>
      <c r="I6064" s="7" t="s">
        <v>8</v>
      </c>
      <c r="J6064" s="7">
        <f t="shared" si="474"/>
        <v>59.6</v>
      </c>
      <c r="K6064" s="8">
        <f t="shared" si="475"/>
        <v>28.347205707491081</v>
      </c>
    </row>
    <row r="6065" spans="1:11" x14ac:dyDescent="0.25">
      <c r="A6065" s="1">
        <v>33</v>
      </c>
      <c r="B6065" s="1" t="str">
        <f t="shared" si="471"/>
        <v> Serbia</v>
      </c>
      <c r="C6065" s="1" t="str">
        <f t="shared" si="472"/>
        <v>Europa</v>
      </c>
      <c r="D6065" s="2">
        <v>97610810</v>
      </c>
      <c r="E6065" s="2" t="s">
        <v>5</v>
      </c>
      <c r="F6065" s="7">
        <v>179</v>
      </c>
      <c r="G6065" s="7">
        <f t="shared" si="473"/>
        <v>1.79</v>
      </c>
      <c r="H6065" s="7">
        <v>75.5</v>
      </c>
      <c r="I6065" s="7" t="s">
        <v>8</v>
      </c>
      <c r="J6065" s="7">
        <f t="shared" si="474"/>
        <v>75.5</v>
      </c>
      <c r="K6065" s="8">
        <f t="shared" si="475"/>
        <v>23.563559189788084</v>
      </c>
    </row>
    <row r="6066" spans="1:11" x14ac:dyDescent="0.25">
      <c r="A6066" s="1">
        <v>5</v>
      </c>
      <c r="B6066" s="1" t="str">
        <f t="shared" si="471"/>
        <v> Togo</v>
      </c>
      <c r="C6066" s="1" t="str">
        <f t="shared" si="472"/>
        <v>África</v>
      </c>
      <c r="D6066" s="2">
        <v>56648068</v>
      </c>
      <c r="E6066" s="2" t="s">
        <v>5</v>
      </c>
      <c r="F6066" s="7">
        <v>139</v>
      </c>
      <c r="G6066" s="7">
        <f t="shared" si="473"/>
        <v>1.39</v>
      </c>
      <c r="H6066" s="7">
        <v>42.6</v>
      </c>
      <c r="I6066" s="7" t="s">
        <v>8</v>
      </c>
      <c r="J6066" s="7">
        <f t="shared" si="474"/>
        <v>42.6</v>
      </c>
      <c r="K6066" s="8">
        <f t="shared" si="475"/>
        <v>22.048548211790283</v>
      </c>
    </row>
    <row r="6067" spans="1:11" x14ac:dyDescent="0.25">
      <c r="A6067" s="1">
        <v>51</v>
      </c>
      <c r="B6067" s="1" t="str">
        <f t="shared" si="471"/>
        <v> Costa Rica</v>
      </c>
      <c r="C6067" s="1" t="str">
        <f t="shared" si="472"/>
        <v>Centroamérica</v>
      </c>
      <c r="D6067" s="2">
        <v>89089358</v>
      </c>
      <c r="E6067" s="2" t="s">
        <v>7</v>
      </c>
      <c r="F6067" s="7">
        <v>170</v>
      </c>
      <c r="G6067" s="7">
        <f t="shared" si="473"/>
        <v>1.7</v>
      </c>
      <c r="H6067" s="7">
        <v>73.400000000000006</v>
      </c>
      <c r="I6067" s="7" t="s">
        <v>8</v>
      </c>
      <c r="J6067" s="7">
        <f t="shared" si="474"/>
        <v>73.400000000000006</v>
      </c>
      <c r="K6067" s="8">
        <f t="shared" si="475"/>
        <v>25.397923875432532</v>
      </c>
    </row>
    <row r="6068" spans="1:11" x14ac:dyDescent="0.25">
      <c r="A6068" s="1">
        <v>21</v>
      </c>
      <c r="B6068" s="1" t="str">
        <f t="shared" si="471"/>
        <v> Guinea</v>
      </c>
      <c r="C6068" s="1" t="str">
        <f t="shared" si="472"/>
        <v>África</v>
      </c>
      <c r="D6068" s="2">
        <v>37192211</v>
      </c>
      <c r="E6068" s="2" t="s">
        <v>5</v>
      </c>
      <c r="F6068" s="7">
        <v>165</v>
      </c>
      <c r="G6068" s="7">
        <f t="shared" si="473"/>
        <v>1.65</v>
      </c>
      <c r="H6068" s="7">
        <v>62.3</v>
      </c>
      <c r="I6068" s="7" t="s">
        <v>8</v>
      </c>
      <c r="J6068" s="7">
        <f t="shared" si="474"/>
        <v>62.3</v>
      </c>
      <c r="K6068" s="8">
        <f t="shared" si="475"/>
        <v>22.883379247015611</v>
      </c>
    </row>
    <row r="6069" spans="1:11" x14ac:dyDescent="0.25">
      <c r="A6069" s="1">
        <v>57</v>
      </c>
      <c r="B6069" s="1" t="str">
        <f t="shared" si="471"/>
        <v> Argentina</v>
      </c>
      <c r="C6069" s="1" t="str">
        <f t="shared" si="472"/>
        <v>Sudamérica</v>
      </c>
      <c r="D6069" s="2">
        <v>40569089</v>
      </c>
      <c r="E6069" s="2" t="s">
        <v>7</v>
      </c>
      <c r="F6069" s="7">
        <v>146</v>
      </c>
      <c r="G6069" s="7">
        <f t="shared" si="473"/>
        <v>1.46</v>
      </c>
      <c r="H6069" s="7">
        <v>51.5</v>
      </c>
      <c r="I6069" s="7" t="s">
        <v>8</v>
      </c>
      <c r="J6069" s="7">
        <f t="shared" si="474"/>
        <v>51.5</v>
      </c>
      <c r="K6069" s="8">
        <f t="shared" si="475"/>
        <v>24.160255207355981</v>
      </c>
    </row>
    <row r="6070" spans="1:11" x14ac:dyDescent="0.25">
      <c r="A6070" s="1">
        <v>45</v>
      </c>
      <c r="B6070" s="1" t="str">
        <f t="shared" si="471"/>
        <v> Cuba</v>
      </c>
      <c r="C6070" s="1" t="str">
        <f t="shared" si="472"/>
        <v>Centroamérica</v>
      </c>
      <c r="D6070" s="2">
        <v>49543047</v>
      </c>
      <c r="E6070" s="2" t="s">
        <v>7</v>
      </c>
      <c r="F6070" s="7">
        <v>123</v>
      </c>
      <c r="G6070" s="7">
        <f t="shared" si="473"/>
        <v>1.23</v>
      </c>
      <c r="H6070" s="7">
        <v>35.799999999999997</v>
      </c>
      <c r="I6070" s="7" t="s">
        <v>8</v>
      </c>
      <c r="J6070" s="7">
        <f t="shared" si="474"/>
        <v>35.799999999999997</v>
      </c>
      <c r="K6070" s="8">
        <f t="shared" si="475"/>
        <v>23.663163460902901</v>
      </c>
    </row>
    <row r="6071" spans="1:11" x14ac:dyDescent="0.25">
      <c r="A6071" s="1">
        <v>12</v>
      </c>
      <c r="B6071" s="1" t="str">
        <f t="shared" si="471"/>
        <v> Dominica</v>
      </c>
      <c r="C6071" s="1" t="str">
        <f t="shared" si="472"/>
        <v>Centroamérica</v>
      </c>
      <c r="D6071" s="2">
        <v>16906864</v>
      </c>
      <c r="E6071" s="2" t="s">
        <v>7</v>
      </c>
      <c r="F6071" s="7">
        <v>168</v>
      </c>
      <c r="G6071" s="7">
        <f t="shared" si="473"/>
        <v>1.68</v>
      </c>
      <c r="H6071" s="7">
        <v>189.2</v>
      </c>
      <c r="I6071" s="7" t="s">
        <v>6</v>
      </c>
      <c r="J6071" s="7">
        <f t="shared" si="474"/>
        <v>85.819676404000006</v>
      </c>
      <c r="K6071" s="8">
        <f t="shared" si="475"/>
        <v>30.40663137896826</v>
      </c>
    </row>
    <row r="6072" spans="1:11" x14ac:dyDescent="0.25">
      <c r="A6072" s="1">
        <v>43</v>
      </c>
      <c r="B6072" s="1" t="str">
        <f t="shared" si="471"/>
        <v> Colombia</v>
      </c>
      <c r="C6072" s="1" t="str">
        <f t="shared" si="472"/>
        <v>Sudamérica</v>
      </c>
      <c r="D6072" s="2">
        <v>16178874</v>
      </c>
      <c r="E6072" s="2" t="s">
        <v>5</v>
      </c>
      <c r="F6072" s="7">
        <v>157</v>
      </c>
      <c r="G6072" s="7">
        <f t="shared" si="473"/>
        <v>1.57</v>
      </c>
      <c r="H6072" s="7">
        <v>152.6</v>
      </c>
      <c r="I6072" s="7" t="s">
        <v>6</v>
      </c>
      <c r="J6072" s="7">
        <f t="shared" si="474"/>
        <v>69.218195661999999</v>
      </c>
      <c r="K6072" s="8">
        <f t="shared" si="475"/>
        <v>28.081543130350113</v>
      </c>
    </row>
    <row r="6073" spans="1:11" x14ac:dyDescent="0.25">
      <c r="A6073" s="1">
        <v>40</v>
      </c>
      <c r="B6073" s="1" t="str">
        <f t="shared" si="471"/>
        <v> Israel</v>
      </c>
      <c r="C6073" s="1" t="str">
        <f t="shared" si="472"/>
        <v>Medio Oriente</v>
      </c>
      <c r="D6073" s="2">
        <v>14617718</v>
      </c>
      <c r="E6073" s="2" t="s">
        <v>5</v>
      </c>
      <c r="F6073" s="7">
        <v>189</v>
      </c>
      <c r="G6073" s="7">
        <f t="shared" si="473"/>
        <v>1.89</v>
      </c>
      <c r="H6073" s="7">
        <v>216.3</v>
      </c>
      <c r="I6073" s="7" t="s">
        <v>6</v>
      </c>
      <c r="J6073" s="7">
        <f t="shared" si="474"/>
        <v>98.112029631000013</v>
      </c>
      <c r="K6073" s="8">
        <f t="shared" si="475"/>
        <v>27.466204650205768</v>
      </c>
    </row>
    <row r="6074" spans="1:11" x14ac:dyDescent="0.25">
      <c r="A6074" s="1">
        <v>63</v>
      </c>
      <c r="B6074" s="1" t="str">
        <f t="shared" si="471"/>
        <v> Tuvalu</v>
      </c>
      <c r="C6074" s="1" t="str">
        <f t="shared" si="472"/>
        <v>Oceanía</v>
      </c>
      <c r="D6074" s="2">
        <v>79696196</v>
      </c>
      <c r="E6074" s="2" t="s">
        <v>5</v>
      </c>
      <c r="F6074" s="7">
        <v>150</v>
      </c>
      <c r="G6074" s="7">
        <f t="shared" si="473"/>
        <v>1.5</v>
      </c>
      <c r="H6074" s="7">
        <v>144.80000000000001</v>
      </c>
      <c r="I6074" s="7" t="s">
        <v>6</v>
      </c>
      <c r="J6074" s="7">
        <f t="shared" si="474"/>
        <v>65.680175176000006</v>
      </c>
      <c r="K6074" s="8">
        <f t="shared" si="475"/>
        <v>29.191188967111113</v>
      </c>
    </row>
    <row r="6075" spans="1:11" x14ac:dyDescent="0.25">
      <c r="A6075" s="1">
        <v>8</v>
      </c>
      <c r="B6075" s="1" t="str">
        <f t="shared" si="471"/>
        <v> Paraguay</v>
      </c>
      <c r="C6075" s="1" t="str">
        <f t="shared" si="472"/>
        <v>Sudamérica</v>
      </c>
      <c r="D6075" s="2">
        <v>96804064</v>
      </c>
      <c r="E6075" s="2" t="s">
        <v>5</v>
      </c>
      <c r="F6075" s="7">
        <v>168</v>
      </c>
      <c r="G6075" s="7">
        <f t="shared" si="473"/>
        <v>1.68</v>
      </c>
      <c r="H6075" s="7">
        <v>181.4</v>
      </c>
      <c r="I6075" s="7" t="s">
        <v>6</v>
      </c>
      <c r="J6075" s="7">
        <f t="shared" si="474"/>
        <v>82.281655918000013</v>
      </c>
      <c r="K6075" s="8">
        <f t="shared" si="475"/>
        <v>29.153081036706357</v>
      </c>
    </row>
    <row r="6076" spans="1:11" x14ac:dyDescent="0.25">
      <c r="A6076" s="1">
        <v>3</v>
      </c>
      <c r="B6076" s="1" t="str">
        <f t="shared" si="471"/>
        <v> Uganda</v>
      </c>
      <c r="C6076" s="1" t="str">
        <f t="shared" si="472"/>
        <v>África</v>
      </c>
      <c r="D6076" s="2">
        <v>31999297</v>
      </c>
      <c r="E6076" s="2" t="s">
        <v>7</v>
      </c>
      <c r="F6076" s="7">
        <v>163</v>
      </c>
      <c r="G6076" s="7">
        <f t="shared" si="473"/>
        <v>1.63</v>
      </c>
      <c r="H6076" s="7">
        <v>134</v>
      </c>
      <c r="I6076" s="7" t="s">
        <v>6</v>
      </c>
      <c r="J6076" s="7">
        <f t="shared" si="474"/>
        <v>60.781377580000004</v>
      </c>
      <c r="K6076" s="8">
        <f t="shared" si="475"/>
        <v>22.876802883059206</v>
      </c>
    </row>
    <row r="6077" spans="1:11" x14ac:dyDescent="0.25">
      <c r="A6077" s="1">
        <v>22</v>
      </c>
      <c r="B6077" s="1" t="str">
        <f t="shared" si="471"/>
        <v> Indonesia</v>
      </c>
      <c r="C6077" s="1" t="str">
        <f t="shared" si="472"/>
        <v>Asia</v>
      </c>
      <c r="D6077" s="2">
        <v>92388919</v>
      </c>
      <c r="E6077" s="2" t="s">
        <v>5</v>
      </c>
      <c r="F6077" s="7">
        <v>175</v>
      </c>
      <c r="G6077" s="7">
        <f t="shared" si="473"/>
        <v>1.75</v>
      </c>
      <c r="H6077" s="7">
        <v>69.900000000000006</v>
      </c>
      <c r="I6077" s="7" t="s">
        <v>8</v>
      </c>
      <c r="J6077" s="7">
        <f t="shared" si="474"/>
        <v>69.900000000000006</v>
      </c>
      <c r="K6077" s="8">
        <f t="shared" si="475"/>
        <v>22.824489795918367</v>
      </c>
    </row>
    <row r="6078" spans="1:11" x14ac:dyDescent="0.25">
      <c r="A6078" s="1">
        <v>10</v>
      </c>
      <c r="B6078" s="1" t="str">
        <f t="shared" si="471"/>
        <v> Chile</v>
      </c>
      <c r="C6078" s="1" t="str">
        <f t="shared" si="472"/>
        <v>Sudamérica</v>
      </c>
      <c r="D6078" s="2">
        <v>10426007</v>
      </c>
      <c r="E6078" s="2" t="s">
        <v>7</v>
      </c>
      <c r="F6078" s="7">
        <v>175</v>
      </c>
      <c r="G6078" s="7">
        <f t="shared" si="473"/>
        <v>1.75</v>
      </c>
      <c r="H6078" s="7">
        <v>77.7</v>
      </c>
      <c r="I6078" s="7" t="s">
        <v>8</v>
      </c>
      <c r="J6078" s="7">
        <f t="shared" si="474"/>
        <v>77.7</v>
      </c>
      <c r="K6078" s="8">
        <f t="shared" si="475"/>
        <v>25.371428571428574</v>
      </c>
    </row>
    <row r="6079" spans="1:11" x14ac:dyDescent="0.25">
      <c r="A6079" s="1">
        <v>5</v>
      </c>
      <c r="B6079" s="1" t="str">
        <f t="shared" si="471"/>
        <v> Togo</v>
      </c>
      <c r="C6079" s="1" t="str">
        <f t="shared" si="472"/>
        <v>África</v>
      </c>
      <c r="D6079" s="2">
        <v>30531201</v>
      </c>
      <c r="E6079" s="2" t="s">
        <v>7</v>
      </c>
      <c r="F6079" s="7">
        <v>157</v>
      </c>
      <c r="G6079" s="7">
        <f t="shared" si="473"/>
        <v>1.57</v>
      </c>
      <c r="H6079" s="7">
        <v>149.9</v>
      </c>
      <c r="I6079" s="7" t="s">
        <v>6</v>
      </c>
      <c r="J6079" s="7">
        <f t="shared" si="474"/>
        <v>67.993496263000011</v>
      </c>
      <c r="K6079" s="8">
        <f t="shared" si="475"/>
        <v>27.584687517952052</v>
      </c>
    </row>
    <row r="6080" spans="1:11" x14ac:dyDescent="0.25">
      <c r="A6080" s="1">
        <v>28</v>
      </c>
      <c r="B6080" s="1" t="str">
        <f t="shared" si="471"/>
        <v> Austria</v>
      </c>
      <c r="C6080" s="1" t="str">
        <f t="shared" si="472"/>
        <v>Europa</v>
      </c>
      <c r="D6080" s="2">
        <v>19925744</v>
      </c>
      <c r="E6080" s="2" t="s">
        <v>5</v>
      </c>
      <c r="F6080" s="7">
        <v>176</v>
      </c>
      <c r="G6080" s="7">
        <f t="shared" si="473"/>
        <v>1.76</v>
      </c>
      <c r="H6080" s="7">
        <v>179</v>
      </c>
      <c r="I6080" s="7" t="s">
        <v>6</v>
      </c>
      <c r="J6080" s="7">
        <f t="shared" si="474"/>
        <v>81.193034230000009</v>
      </c>
      <c r="K6080" s="8">
        <f t="shared" si="475"/>
        <v>26.211594211647732</v>
      </c>
    </row>
    <row r="6081" spans="1:11" x14ac:dyDescent="0.25">
      <c r="A6081" s="1">
        <v>2</v>
      </c>
      <c r="B6081" s="1" t="str">
        <f t="shared" si="471"/>
        <v> Burkina Faso</v>
      </c>
      <c r="C6081" s="1" t="str">
        <f t="shared" si="472"/>
        <v>África</v>
      </c>
      <c r="D6081" s="2">
        <v>82186232</v>
      </c>
      <c r="E6081" s="2" t="s">
        <v>5</v>
      </c>
      <c r="F6081" s="7">
        <v>157</v>
      </c>
      <c r="G6081" s="7">
        <f t="shared" si="473"/>
        <v>1.57</v>
      </c>
      <c r="H6081" s="7">
        <v>51</v>
      </c>
      <c r="I6081" s="7" t="s">
        <v>8</v>
      </c>
      <c r="J6081" s="7">
        <f t="shared" si="474"/>
        <v>51</v>
      </c>
      <c r="K6081" s="8">
        <f t="shared" si="475"/>
        <v>20.690494543389182</v>
      </c>
    </row>
    <row r="6082" spans="1:11" x14ac:dyDescent="0.25">
      <c r="A6082" s="1">
        <v>65</v>
      </c>
      <c r="B6082" s="1" t="str">
        <f t="shared" si="471"/>
        <v> Kuwait</v>
      </c>
      <c r="C6082" s="1" t="str">
        <f t="shared" si="472"/>
        <v>Medio Oriente</v>
      </c>
      <c r="D6082" s="2">
        <v>47836316</v>
      </c>
      <c r="E6082" s="2" t="s">
        <v>7</v>
      </c>
      <c r="F6082" s="7">
        <v>141</v>
      </c>
      <c r="G6082" s="7">
        <f t="shared" si="473"/>
        <v>1.41</v>
      </c>
      <c r="H6082" s="7">
        <v>120.8</v>
      </c>
      <c r="I6082" s="7" t="s">
        <v>6</v>
      </c>
      <c r="J6082" s="7">
        <f t="shared" si="474"/>
        <v>54.793958296</v>
      </c>
      <c r="K6082" s="8">
        <f t="shared" si="475"/>
        <v>27.560966901061317</v>
      </c>
    </row>
    <row r="6083" spans="1:11" x14ac:dyDescent="0.25">
      <c r="A6083" s="1">
        <v>47</v>
      </c>
      <c r="B6083" s="1" t="str">
        <f t="shared" ref="B6083:B6146" si="476">+VLOOKUP(A6083,$R$2:$S$68,2,FALSE)</f>
        <v> Malta</v>
      </c>
      <c r="C6083" s="1" t="str">
        <f t="shared" ref="C6083:C6146" si="477">+VLOOKUP(B6083,$O$2:$P$68,2,FALSE)</f>
        <v>África</v>
      </c>
      <c r="D6083" s="2">
        <v>31913892</v>
      </c>
      <c r="E6083" s="2" t="s">
        <v>7</v>
      </c>
      <c r="F6083" s="7">
        <v>167</v>
      </c>
      <c r="G6083" s="7">
        <f t="shared" ref="G6083:G6146" si="478">+F6083/100</f>
        <v>1.67</v>
      </c>
      <c r="H6083" s="7">
        <v>165.3</v>
      </c>
      <c r="I6083" s="7" t="s">
        <v>6</v>
      </c>
      <c r="J6083" s="7">
        <f t="shared" ref="J6083:J6146" si="479">+IF(I6083="lb",H6083*0.45359237,H6083)</f>
        <v>74.978818761000014</v>
      </c>
      <c r="K6083" s="8">
        <f t="shared" ref="K6083:K6146" si="480">+J6083/G6083^2</f>
        <v>26.884728301839441</v>
      </c>
    </row>
    <row r="6084" spans="1:11" x14ac:dyDescent="0.25">
      <c r="A6084" s="1">
        <v>1</v>
      </c>
      <c r="B6084" s="1" t="str">
        <f t="shared" si="476"/>
        <v> Eritrea</v>
      </c>
      <c r="C6084" s="1" t="str">
        <f t="shared" si="477"/>
        <v>África</v>
      </c>
      <c r="D6084" s="2">
        <v>65864707</v>
      </c>
      <c r="E6084" s="2" t="s">
        <v>7</v>
      </c>
      <c r="F6084" s="7">
        <v>143</v>
      </c>
      <c r="G6084" s="7">
        <f t="shared" si="478"/>
        <v>1.43</v>
      </c>
      <c r="H6084" s="7">
        <v>44</v>
      </c>
      <c r="I6084" s="7" t="s">
        <v>8</v>
      </c>
      <c r="J6084" s="7">
        <f t="shared" si="479"/>
        <v>44</v>
      </c>
      <c r="K6084" s="8">
        <f t="shared" si="480"/>
        <v>21.516944593867674</v>
      </c>
    </row>
    <row r="6085" spans="1:11" x14ac:dyDescent="0.25">
      <c r="A6085" s="1">
        <v>29</v>
      </c>
      <c r="B6085" s="1" t="str">
        <f t="shared" si="476"/>
        <v> Angola</v>
      </c>
      <c r="C6085" s="1" t="str">
        <f t="shared" si="477"/>
        <v>África</v>
      </c>
      <c r="D6085" s="2">
        <v>81668563</v>
      </c>
      <c r="E6085" s="2" t="s">
        <v>5</v>
      </c>
      <c r="F6085" s="7">
        <v>167</v>
      </c>
      <c r="G6085" s="7">
        <f t="shared" si="478"/>
        <v>1.67</v>
      </c>
      <c r="H6085" s="7">
        <v>70</v>
      </c>
      <c r="I6085" s="7" t="s">
        <v>8</v>
      </c>
      <c r="J6085" s="7">
        <f t="shared" si="479"/>
        <v>70</v>
      </c>
      <c r="K6085" s="8">
        <f t="shared" si="480"/>
        <v>25.099501595611173</v>
      </c>
    </row>
    <row r="6086" spans="1:11" x14ac:dyDescent="0.25">
      <c r="A6086" s="1">
        <v>54</v>
      </c>
      <c r="B6086" s="1" t="str">
        <f t="shared" si="476"/>
        <v> Bolivia</v>
      </c>
      <c r="C6086" s="1" t="str">
        <f t="shared" si="477"/>
        <v>Sudamérica</v>
      </c>
      <c r="D6086" s="2">
        <v>58515243</v>
      </c>
      <c r="E6086" s="2" t="s">
        <v>5</v>
      </c>
      <c r="F6086" s="7">
        <v>163</v>
      </c>
      <c r="G6086" s="7">
        <f t="shared" si="478"/>
        <v>1.63</v>
      </c>
      <c r="H6086" s="7">
        <v>64.3</v>
      </c>
      <c r="I6086" s="7" t="s">
        <v>8</v>
      </c>
      <c r="J6086" s="7">
        <f t="shared" si="479"/>
        <v>64.3</v>
      </c>
      <c r="K6086" s="8">
        <f t="shared" si="480"/>
        <v>24.201136663028343</v>
      </c>
    </row>
    <row r="6087" spans="1:11" x14ac:dyDescent="0.25">
      <c r="A6087" s="1">
        <v>44</v>
      </c>
      <c r="B6087" s="1" t="str">
        <f t="shared" si="476"/>
        <v> Yemen</v>
      </c>
      <c r="C6087" s="1" t="str">
        <f t="shared" si="477"/>
        <v>Medio Oriente</v>
      </c>
      <c r="D6087" s="2">
        <v>92686372</v>
      </c>
      <c r="E6087" s="2" t="s">
        <v>7</v>
      </c>
      <c r="F6087" s="7">
        <v>141</v>
      </c>
      <c r="G6087" s="7">
        <f t="shared" si="478"/>
        <v>1.41</v>
      </c>
      <c r="H6087" s="7">
        <v>113.3</v>
      </c>
      <c r="I6087" s="7" t="s">
        <v>6</v>
      </c>
      <c r="J6087" s="7">
        <f t="shared" si="479"/>
        <v>51.392015521000005</v>
      </c>
      <c r="K6087" s="8">
        <f t="shared" si="480"/>
        <v>25.849814154720594</v>
      </c>
    </row>
    <row r="6088" spans="1:11" x14ac:dyDescent="0.25">
      <c r="A6088" s="1">
        <v>33</v>
      </c>
      <c r="B6088" s="1" t="str">
        <f t="shared" si="476"/>
        <v> Serbia</v>
      </c>
      <c r="C6088" s="1" t="str">
        <f t="shared" si="477"/>
        <v>Europa</v>
      </c>
      <c r="D6088" s="2">
        <v>66183800</v>
      </c>
      <c r="E6088" s="2" t="s">
        <v>5</v>
      </c>
      <c r="F6088" s="7">
        <v>175</v>
      </c>
      <c r="G6088" s="7">
        <f t="shared" si="478"/>
        <v>1.75</v>
      </c>
      <c r="H6088" s="7">
        <v>77.900000000000006</v>
      </c>
      <c r="I6088" s="7" t="s">
        <v>8</v>
      </c>
      <c r="J6088" s="7">
        <f t="shared" si="479"/>
        <v>77.900000000000006</v>
      </c>
      <c r="K6088" s="8">
        <f t="shared" si="480"/>
        <v>25.436734693877554</v>
      </c>
    </row>
    <row r="6089" spans="1:11" x14ac:dyDescent="0.25">
      <c r="A6089" s="1">
        <v>5</v>
      </c>
      <c r="B6089" s="1" t="str">
        <f t="shared" si="476"/>
        <v> Togo</v>
      </c>
      <c r="C6089" s="1" t="str">
        <f t="shared" si="477"/>
        <v>África</v>
      </c>
      <c r="D6089" s="2">
        <v>84191209</v>
      </c>
      <c r="E6089" s="2" t="s">
        <v>5</v>
      </c>
      <c r="F6089" s="7">
        <v>173</v>
      </c>
      <c r="G6089" s="7">
        <f t="shared" si="478"/>
        <v>1.73</v>
      </c>
      <c r="H6089" s="7">
        <v>149.5</v>
      </c>
      <c r="I6089" s="7" t="s">
        <v>6</v>
      </c>
      <c r="J6089" s="7">
        <f t="shared" si="479"/>
        <v>67.812059314999999</v>
      </c>
      <c r="K6089" s="8">
        <f t="shared" si="480"/>
        <v>22.657642859768117</v>
      </c>
    </row>
    <row r="6090" spans="1:11" x14ac:dyDescent="0.25">
      <c r="A6090" s="1">
        <v>32</v>
      </c>
      <c r="B6090" s="1" t="str">
        <f t="shared" si="476"/>
        <v> Ghana</v>
      </c>
      <c r="C6090" s="1" t="str">
        <f t="shared" si="477"/>
        <v>África</v>
      </c>
      <c r="D6090" s="2">
        <v>90314513</v>
      </c>
      <c r="E6090" s="2" t="s">
        <v>5</v>
      </c>
      <c r="F6090" s="7">
        <v>147</v>
      </c>
      <c r="G6090" s="7">
        <f t="shared" si="478"/>
        <v>1.47</v>
      </c>
      <c r="H6090" s="7">
        <v>44.1</v>
      </c>
      <c r="I6090" s="7" t="s">
        <v>8</v>
      </c>
      <c r="J6090" s="7">
        <f t="shared" si="479"/>
        <v>44.1</v>
      </c>
      <c r="K6090" s="8">
        <f t="shared" si="480"/>
        <v>20.408163265306126</v>
      </c>
    </row>
    <row r="6091" spans="1:11" x14ac:dyDescent="0.25">
      <c r="A6091" s="1">
        <v>35</v>
      </c>
      <c r="B6091" s="1" t="str">
        <f t="shared" si="476"/>
        <v> Cabo Verde</v>
      </c>
      <c r="C6091" s="1" t="str">
        <f t="shared" si="477"/>
        <v>África</v>
      </c>
      <c r="D6091" s="2">
        <v>44421339</v>
      </c>
      <c r="E6091" s="2" t="s">
        <v>5</v>
      </c>
      <c r="F6091" s="7">
        <v>173</v>
      </c>
      <c r="G6091" s="7">
        <f t="shared" si="478"/>
        <v>1.73</v>
      </c>
      <c r="H6091" s="7">
        <v>66.900000000000006</v>
      </c>
      <c r="I6091" s="7" t="s">
        <v>8</v>
      </c>
      <c r="J6091" s="7">
        <f t="shared" si="479"/>
        <v>66.900000000000006</v>
      </c>
      <c r="K6091" s="8">
        <f t="shared" si="480"/>
        <v>22.352901867753683</v>
      </c>
    </row>
    <row r="6092" spans="1:11" x14ac:dyDescent="0.25">
      <c r="A6092" s="1">
        <v>8</v>
      </c>
      <c r="B6092" s="1" t="str">
        <f t="shared" si="476"/>
        <v> Paraguay</v>
      </c>
      <c r="C6092" s="1" t="str">
        <f t="shared" si="477"/>
        <v>Sudamérica</v>
      </c>
      <c r="D6092" s="2">
        <v>18873693</v>
      </c>
      <c r="E6092" s="2" t="s">
        <v>7</v>
      </c>
      <c r="F6092" s="7">
        <v>156</v>
      </c>
      <c r="G6092" s="7">
        <f t="shared" si="478"/>
        <v>1.56</v>
      </c>
      <c r="H6092" s="7">
        <v>58.6</v>
      </c>
      <c r="I6092" s="7" t="s">
        <v>8</v>
      </c>
      <c r="J6092" s="7">
        <f t="shared" si="479"/>
        <v>58.6</v>
      </c>
      <c r="K6092" s="8">
        <f t="shared" si="480"/>
        <v>24.079552925706771</v>
      </c>
    </row>
    <row r="6093" spans="1:11" x14ac:dyDescent="0.25">
      <c r="A6093" s="1">
        <v>65</v>
      </c>
      <c r="B6093" s="1" t="str">
        <f t="shared" si="476"/>
        <v> Kuwait</v>
      </c>
      <c r="C6093" s="1" t="str">
        <f t="shared" si="477"/>
        <v>Medio Oriente</v>
      </c>
      <c r="D6093" s="2">
        <v>76239364</v>
      </c>
      <c r="E6093" s="2" t="s">
        <v>7</v>
      </c>
      <c r="F6093" s="7">
        <v>164</v>
      </c>
      <c r="G6093" s="7">
        <f t="shared" si="478"/>
        <v>1.64</v>
      </c>
      <c r="H6093" s="7">
        <v>84.9</v>
      </c>
      <c r="I6093" s="7" t="s">
        <v>8</v>
      </c>
      <c r="J6093" s="7">
        <f t="shared" si="479"/>
        <v>84.9</v>
      </c>
      <c r="K6093" s="8">
        <f t="shared" si="480"/>
        <v>31.56603212373588</v>
      </c>
    </row>
    <row r="6094" spans="1:11" x14ac:dyDescent="0.25">
      <c r="A6094" s="1">
        <v>56</v>
      </c>
      <c r="B6094" s="1" t="str">
        <f t="shared" si="476"/>
        <v> Armenia</v>
      </c>
      <c r="C6094" s="1" t="str">
        <f t="shared" si="477"/>
        <v>Medio Oriente</v>
      </c>
      <c r="D6094" s="2">
        <v>67298202</v>
      </c>
      <c r="E6094" s="2" t="s">
        <v>5</v>
      </c>
      <c r="F6094" s="7">
        <v>204</v>
      </c>
      <c r="G6094" s="7">
        <f t="shared" si="478"/>
        <v>2.04</v>
      </c>
      <c r="H6094" s="7">
        <v>219.1</v>
      </c>
      <c r="I6094" s="7" t="s">
        <v>6</v>
      </c>
      <c r="J6094" s="7">
        <f t="shared" si="479"/>
        <v>99.382088267</v>
      </c>
      <c r="K6094" s="8">
        <f t="shared" si="480"/>
        <v>23.880740164119569</v>
      </c>
    </row>
    <row r="6095" spans="1:11" x14ac:dyDescent="0.25">
      <c r="A6095" s="1">
        <v>59</v>
      </c>
      <c r="B6095" s="1" t="str">
        <f t="shared" si="476"/>
        <v> Ecuador</v>
      </c>
      <c r="C6095" s="1" t="str">
        <f t="shared" si="477"/>
        <v>Sudamérica</v>
      </c>
      <c r="D6095" s="2">
        <v>77214480</v>
      </c>
      <c r="E6095" s="2" t="s">
        <v>5</v>
      </c>
      <c r="F6095" s="7">
        <v>182</v>
      </c>
      <c r="G6095" s="7">
        <f t="shared" si="478"/>
        <v>1.82</v>
      </c>
      <c r="H6095" s="7">
        <v>177.5</v>
      </c>
      <c r="I6095" s="7" t="s">
        <v>6</v>
      </c>
      <c r="J6095" s="7">
        <f t="shared" si="479"/>
        <v>80.512645675000002</v>
      </c>
      <c r="K6095" s="8">
        <f t="shared" si="480"/>
        <v>24.306438133981402</v>
      </c>
    </row>
    <row r="6096" spans="1:11" x14ac:dyDescent="0.25">
      <c r="A6096" s="1">
        <v>1</v>
      </c>
      <c r="B6096" s="1" t="str">
        <f t="shared" si="476"/>
        <v> Eritrea</v>
      </c>
      <c r="C6096" s="1" t="str">
        <f t="shared" si="477"/>
        <v>África</v>
      </c>
      <c r="D6096" s="2">
        <v>21084446</v>
      </c>
      <c r="E6096" s="2" t="s">
        <v>5</v>
      </c>
      <c r="F6096" s="7">
        <v>173</v>
      </c>
      <c r="G6096" s="7">
        <f t="shared" si="478"/>
        <v>1.73</v>
      </c>
      <c r="H6096" s="7">
        <v>120.8</v>
      </c>
      <c r="I6096" s="7" t="s">
        <v>6</v>
      </c>
      <c r="J6096" s="7">
        <f t="shared" si="479"/>
        <v>54.793958296</v>
      </c>
      <c r="K6096" s="8">
        <f t="shared" si="480"/>
        <v>18.30798165525076</v>
      </c>
    </row>
    <row r="6097" spans="1:11" x14ac:dyDescent="0.25">
      <c r="A6097" s="1">
        <v>60</v>
      </c>
      <c r="B6097" s="1" t="str">
        <f t="shared" si="476"/>
        <v> Nicaragua</v>
      </c>
      <c r="C6097" s="1" t="str">
        <f t="shared" si="477"/>
        <v>Centroamérica</v>
      </c>
      <c r="D6097" s="2">
        <v>59145941</v>
      </c>
      <c r="E6097" s="2" t="s">
        <v>5</v>
      </c>
      <c r="F6097" s="7">
        <v>167</v>
      </c>
      <c r="G6097" s="7">
        <f t="shared" si="478"/>
        <v>1.67</v>
      </c>
      <c r="H6097" s="7">
        <v>70.5</v>
      </c>
      <c r="I6097" s="7" t="s">
        <v>8</v>
      </c>
      <c r="J6097" s="7">
        <f t="shared" si="479"/>
        <v>70.5</v>
      </c>
      <c r="K6097" s="8">
        <f t="shared" si="480"/>
        <v>25.278783749865539</v>
      </c>
    </row>
    <row r="6098" spans="1:11" x14ac:dyDescent="0.25">
      <c r="A6098" s="1">
        <v>2</v>
      </c>
      <c r="B6098" s="1" t="str">
        <f t="shared" si="476"/>
        <v> Burkina Faso</v>
      </c>
      <c r="C6098" s="1" t="str">
        <f t="shared" si="477"/>
        <v>África</v>
      </c>
      <c r="D6098" s="2">
        <v>13525505</v>
      </c>
      <c r="E6098" s="2" t="s">
        <v>7</v>
      </c>
      <c r="F6098" s="7">
        <v>156</v>
      </c>
      <c r="G6098" s="7">
        <f t="shared" si="478"/>
        <v>1.56</v>
      </c>
      <c r="H6098" s="7">
        <v>124.8</v>
      </c>
      <c r="I6098" s="7" t="s">
        <v>6</v>
      </c>
      <c r="J6098" s="7">
        <f t="shared" si="479"/>
        <v>56.608327776000003</v>
      </c>
      <c r="K6098" s="8">
        <f t="shared" si="480"/>
        <v>23.261147179487178</v>
      </c>
    </row>
    <row r="6099" spans="1:11" x14ac:dyDescent="0.25">
      <c r="A6099" s="1">
        <v>28</v>
      </c>
      <c r="B6099" s="1" t="str">
        <f t="shared" si="476"/>
        <v> Austria</v>
      </c>
      <c r="C6099" s="1" t="str">
        <f t="shared" si="477"/>
        <v>Europa</v>
      </c>
      <c r="D6099" s="2">
        <v>16570629</v>
      </c>
      <c r="E6099" s="2" t="s">
        <v>7</v>
      </c>
      <c r="F6099" s="7">
        <v>174</v>
      </c>
      <c r="G6099" s="7">
        <f t="shared" si="478"/>
        <v>1.74</v>
      </c>
      <c r="H6099" s="7">
        <v>71</v>
      </c>
      <c r="I6099" s="7" t="s">
        <v>8</v>
      </c>
      <c r="J6099" s="7">
        <f t="shared" si="479"/>
        <v>71</v>
      </c>
      <c r="K6099" s="8">
        <f t="shared" si="480"/>
        <v>23.450918219051392</v>
      </c>
    </row>
    <row r="6100" spans="1:11" x14ac:dyDescent="0.25">
      <c r="A6100" s="1">
        <v>10</v>
      </c>
      <c r="B6100" s="1" t="str">
        <f t="shared" si="476"/>
        <v> Chile</v>
      </c>
      <c r="C6100" s="1" t="str">
        <f t="shared" si="477"/>
        <v>Sudamérica</v>
      </c>
      <c r="D6100" s="2">
        <v>48737107</v>
      </c>
      <c r="E6100" s="2" t="s">
        <v>7</v>
      </c>
      <c r="F6100" s="7">
        <v>151</v>
      </c>
      <c r="G6100" s="7">
        <f t="shared" si="478"/>
        <v>1.51</v>
      </c>
      <c r="H6100" s="7">
        <v>138.69999999999999</v>
      </c>
      <c r="I6100" s="7" t="s">
        <v>6</v>
      </c>
      <c r="J6100" s="7">
        <f t="shared" si="479"/>
        <v>62.913261718999998</v>
      </c>
      <c r="K6100" s="8">
        <f t="shared" si="480"/>
        <v>27.592325651945089</v>
      </c>
    </row>
    <row r="6101" spans="1:11" x14ac:dyDescent="0.25">
      <c r="A6101" s="1">
        <v>52</v>
      </c>
      <c r="B6101" s="1" t="str">
        <f t="shared" si="476"/>
        <v> Guatemala</v>
      </c>
      <c r="C6101" s="1" t="str">
        <f t="shared" si="477"/>
        <v>Centroamérica</v>
      </c>
      <c r="D6101" s="2">
        <v>47849899</v>
      </c>
      <c r="E6101" s="2" t="s">
        <v>7</v>
      </c>
      <c r="F6101" s="7">
        <v>163</v>
      </c>
      <c r="G6101" s="7">
        <f t="shared" si="478"/>
        <v>1.63</v>
      </c>
      <c r="H6101" s="7">
        <v>166</v>
      </c>
      <c r="I6101" s="7" t="s">
        <v>6</v>
      </c>
      <c r="J6101" s="7">
        <f t="shared" si="479"/>
        <v>75.296333420000011</v>
      </c>
      <c r="K6101" s="8">
        <f t="shared" si="480"/>
        <v>28.339919989461407</v>
      </c>
    </row>
    <row r="6102" spans="1:11" x14ac:dyDescent="0.25">
      <c r="A6102" s="1">
        <v>2</v>
      </c>
      <c r="B6102" s="1" t="str">
        <f t="shared" si="476"/>
        <v> Burkina Faso</v>
      </c>
      <c r="C6102" s="1" t="str">
        <f t="shared" si="477"/>
        <v>África</v>
      </c>
      <c r="D6102" s="2">
        <v>14695565</v>
      </c>
      <c r="E6102" s="2" t="s">
        <v>5</v>
      </c>
      <c r="F6102" s="7">
        <v>169</v>
      </c>
      <c r="G6102" s="7">
        <f t="shared" si="478"/>
        <v>1.69</v>
      </c>
      <c r="H6102" s="7">
        <v>134</v>
      </c>
      <c r="I6102" s="7" t="s">
        <v>6</v>
      </c>
      <c r="J6102" s="7">
        <f t="shared" si="479"/>
        <v>60.781377580000004</v>
      </c>
      <c r="K6102" s="8">
        <f t="shared" si="480"/>
        <v>21.281249809180355</v>
      </c>
    </row>
    <row r="6103" spans="1:11" x14ac:dyDescent="0.25">
      <c r="A6103" s="1">
        <v>5</v>
      </c>
      <c r="B6103" s="1" t="str">
        <f t="shared" si="476"/>
        <v> Togo</v>
      </c>
      <c r="C6103" s="1" t="str">
        <f t="shared" si="477"/>
        <v>África</v>
      </c>
      <c r="D6103" s="2">
        <v>75336673</v>
      </c>
      <c r="E6103" s="2" t="s">
        <v>7</v>
      </c>
      <c r="F6103" s="7">
        <v>132</v>
      </c>
      <c r="G6103" s="7">
        <f t="shared" si="478"/>
        <v>1.32</v>
      </c>
      <c r="H6103" s="7">
        <v>42.5</v>
      </c>
      <c r="I6103" s="7" t="s">
        <v>8</v>
      </c>
      <c r="J6103" s="7">
        <f t="shared" si="479"/>
        <v>42.5</v>
      </c>
      <c r="K6103" s="8">
        <f t="shared" si="480"/>
        <v>24.391643709825527</v>
      </c>
    </row>
    <row r="6104" spans="1:11" x14ac:dyDescent="0.25">
      <c r="A6104" s="1">
        <v>61</v>
      </c>
      <c r="B6104" s="1" t="str">
        <f t="shared" si="476"/>
        <v> Jamaica</v>
      </c>
      <c r="C6104" s="1" t="str">
        <f t="shared" si="477"/>
        <v>Centroamérica</v>
      </c>
      <c r="D6104" s="2">
        <v>67999141</v>
      </c>
      <c r="E6104" s="2" t="s">
        <v>5</v>
      </c>
      <c r="F6104" s="7">
        <v>187</v>
      </c>
      <c r="G6104" s="7">
        <f t="shared" si="478"/>
        <v>1.87</v>
      </c>
      <c r="H6104" s="7">
        <v>202.4</v>
      </c>
      <c r="I6104" s="7" t="s">
        <v>6</v>
      </c>
      <c r="J6104" s="7">
        <f t="shared" si="479"/>
        <v>91.807095688000004</v>
      </c>
      <c r="K6104" s="8">
        <f t="shared" si="480"/>
        <v>26.253852179930792</v>
      </c>
    </row>
    <row r="6105" spans="1:11" x14ac:dyDescent="0.25">
      <c r="A6105" s="1">
        <v>62</v>
      </c>
      <c r="B6105" s="1" t="str">
        <f t="shared" si="476"/>
        <v> Bahamas</v>
      </c>
      <c r="C6105" s="1" t="str">
        <f t="shared" si="477"/>
        <v>Centroamérica</v>
      </c>
      <c r="D6105" s="2">
        <v>84884843</v>
      </c>
      <c r="E6105" s="2" t="s">
        <v>5</v>
      </c>
      <c r="F6105" s="7">
        <v>164</v>
      </c>
      <c r="G6105" s="7">
        <f t="shared" si="478"/>
        <v>1.64</v>
      </c>
      <c r="H6105" s="7">
        <v>161.19999999999999</v>
      </c>
      <c r="I6105" s="7" t="s">
        <v>6</v>
      </c>
      <c r="J6105" s="7">
        <f t="shared" si="479"/>
        <v>73.119090044000004</v>
      </c>
      <c r="K6105" s="8">
        <f t="shared" si="480"/>
        <v>27.185860367340876</v>
      </c>
    </row>
    <row r="6106" spans="1:11" x14ac:dyDescent="0.25">
      <c r="A6106" s="1">
        <v>2</v>
      </c>
      <c r="B6106" s="1" t="str">
        <f t="shared" si="476"/>
        <v> Burkina Faso</v>
      </c>
      <c r="C6106" s="1" t="str">
        <f t="shared" si="477"/>
        <v>África</v>
      </c>
      <c r="D6106" s="2">
        <v>55992503</v>
      </c>
      <c r="E6106" s="2" t="s">
        <v>7</v>
      </c>
      <c r="F6106" s="7">
        <v>167</v>
      </c>
      <c r="G6106" s="7">
        <f t="shared" si="478"/>
        <v>1.67</v>
      </c>
      <c r="H6106" s="7">
        <v>64.5</v>
      </c>
      <c r="I6106" s="7" t="s">
        <v>8</v>
      </c>
      <c r="J6106" s="7">
        <f t="shared" si="479"/>
        <v>64.5</v>
      </c>
      <c r="K6106" s="8">
        <f t="shared" si="480"/>
        <v>23.127397898813154</v>
      </c>
    </row>
    <row r="6107" spans="1:11" x14ac:dyDescent="0.25">
      <c r="A6107" s="1">
        <v>39</v>
      </c>
      <c r="B6107" s="1" t="str">
        <f t="shared" si="476"/>
        <v> Portugal</v>
      </c>
      <c r="C6107" s="1" t="str">
        <f t="shared" si="477"/>
        <v>Europa</v>
      </c>
      <c r="D6107" s="2">
        <v>45457364</v>
      </c>
      <c r="E6107" s="2" t="s">
        <v>7</v>
      </c>
      <c r="F6107" s="7">
        <v>145</v>
      </c>
      <c r="G6107" s="7">
        <f t="shared" si="478"/>
        <v>1.45</v>
      </c>
      <c r="H6107" s="7">
        <v>125.7</v>
      </c>
      <c r="I6107" s="7" t="s">
        <v>6</v>
      </c>
      <c r="J6107" s="7">
        <f t="shared" si="479"/>
        <v>57.016560909000006</v>
      </c>
      <c r="K6107" s="8">
        <f t="shared" si="480"/>
        <v>27.118459409750301</v>
      </c>
    </row>
    <row r="6108" spans="1:11" x14ac:dyDescent="0.25">
      <c r="A6108" s="1">
        <v>54</v>
      </c>
      <c r="B6108" s="1" t="str">
        <f t="shared" si="476"/>
        <v> Bolivia</v>
      </c>
      <c r="C6108" s="1" t="str">
        <f t="shared" si="477"/>
        <v>Sudamérica</v>
      </c>
      <c r="D6108" s="2">
        <v>62207875</v>
      </c>
      <c r="E6108" s="2" t="s">
        <v>5</v>
      </c>
      <c r="F6108" s="7">
        <v>174</v>
      </c>
      <c r="G6108" s="7">
        <f t="shared" si="478"/>
        <v>1.74</v>
      </c>
      <c r="H6108" s="7">
        <v>178.1</v>
      </c>
      <c r="I6108" s="7" t="s">
        <v>6</v>
      </c>
      <c r="J6108" s="7">
        <f t="shared" si="479"/>
        <v>80.784801096999999</v>
      </c>
      <c r="K6108" s="8">
        <f t="shared" si="480"/>
        <v>26.682785406592679</v>
      </c>
    </row>
    <row r="6109" spans="1:11" x14ac:dyDescent="0.25">
      <c r="A6109" s="1">
        <v>65</v>
      </c>
      <c r="B6109" s="1" t="str">
        <f t="shared" si="476"/>
        <v> Kuwait</v>
      </c>
      <c r="C6109" s="1" t="str">
        <f t="shared" si="477"/>
        <v>Medio Oriente</v>
      </c>
      <c r="D6109" s="2">
        <v>45442122</v>
      </c>
      <c r="E6109" s="2" t="s">
        <v>7</v>
      </c>
      <c r="F6109" s="7">
        <v>174</v>
      </c>
      <c r="G6109" s="7">
        <f t="shared" si="478"/>
        <v>1.74</v>
      </c>
      <c r="H6109" s="7">
        <v>184.3</v>
      </c>
      <c r="I6109" s="7" t="s">
        <v>6</v>
      </c>
      <c r="J6109" s="7">
        <f t="shared" si="479"/>
        <v>83.597073791000014</v>
      </c>
      <c r="K6109" s="8">
        <f t="shared" si="480"/>
        <v>27.611663955278111</v>
      </c>
    </row>
    <row r="6110" spans="1:11" x14ac:dyDescent="0.25">
      <c r="A6110" s="1">
        <v>61</v>
      </c>
      <c r="B6110" s="1" t="str">
        <f t="shared" si="476"/>
        <v> Jamaica</v>
      </c>
      <c r="C6110" s="1" t="str">
        <f t="shared" si="477"/>
        <v>Centroamérica</v>
      </c>
      <c r="D6110" s="2">
        <v>33540728</v>
      </c>
      <c r="E6110" s="2" t="s">
        <v>5</v>
      </c>
      <c r="F6110" s="7">
        <v>171</v>
      </c>
      <c r="G6110" s="7">
        <f t="shared" si="478"/>
        <v>1.71</v>
      </c>
      <c r="H6110" s="7">
        <v>165.8</v>
      </c>
      <c r="I6110" s="7" t="s">
        <v>6</v>
      </c>
      <c r="J6110" s="7">
        <f t="shared" si="479"/>
        <v>75.205614946000011</v>
      </c>
      <c r="K6110" s="8">
        <f t="shared" si="480"/>
        <v>25.719234959816703</v>
      </c>
    </row>
    <row r="6111" spans="1:11" x14ac:dyDescent="0.25">
      <c r="A6111" s="1">
        <v>61</v>
      </c>
      <c r="B6111" s="1" t="str">
        <f t="shared" si="476"/>
        <v> Jamaica</v>
      </c>
      <c r="C6111" s="1" t="str">
        <f t="shared" si="477"/>
        <v>Centroamérica</v>
      </c>
      <c r="D6111" s="2">
        <v>46067111</v>
      </c>
      <c r="E6111" s="2" t="s">
        <v>7</v>
      </c>
      <c r="F6111" s="7">
        <v>182</v>
      </c>
      <c r="G6111" s="7">
        <f t="shared" si="478"/>
        <v>1.82</v>
      </c>
      <c r="H6111" s="7">
        <v>218.5</v>
      </c>
      <c r="I6111" s="7" t="s">
        <v>6</v>
      </c>
      <c r="J6111" s="7">
        <f t="shared" si="479"/>
        <v>99.109932845000003</v>
      </c>
      <c r="K6111" s="8">
        <f t="shared" si="480"/>
        <v>29.920882998732036</v>
      </c>
    </row>
    <row r="6112" spans="1:11" x14ac:dyDescent="0.25">
      <c r="A6112" s="1">
        <v>58</v>
      </c>
      <c r="B6112" s="1" t="str">
        <f t="shared" si="476"/>
        <v> Guyana</v>
      </c>
      <c r="C6112" s="1" t="str">
        <f t="shared" si="477"/>
        <v>Sudamérica</v>
      </c>
      <c r="D6112" s="2">
        <v>98213087</v>
      </c>
      <c r="E6112" s="2" t="s">
        <v>5</v>
      </c>
      <c r="F6112" s="7">
        <v>189</v>
      </c>
      <c r="G6112" s="7">
        <f t="shared" si="478"/>
        <v>1.89</v>
      </c>
      <c r="H6112" s="7">
        <v>90</v>
      </c>
      <c r="I6112" s="7" t="s">
        <v>8</v>
      </c>
      <c r="J6112" s="7">
        <f t="shared" si="479"/>
        <v>90</v>
      </c>
      <c r="K6112" s="8">
        <f t="shared" si="480"/>
        <v>25.195263290501387</v>
      </c>
    </row>
    <row r="6113" spans="1:11" x14ac:dyDescent="0.25">
      <c r="A6113" s="1">
        <v>13</v>
      </c>
      <c r="B6113" s="1" t="str">
        <f t="shared" si="476"/>
        <v> Barbados</v>
      </c>
      <c r="C6113" s="1" t="str">
        <f t="shared" si="477"/>
        <v>Centroamérica</v>
      </c>
      <c r="D6113" s="2">
        <v>59058679</v>
      </c>
      <c r="E6113" s="2" t="s">
        <v>7</v>
      </c>
      <c r="F6113" s="7">
        <v>164</v>
      </c>
      <c r="G6113" s="7">
        <f t="shared" si="478"/>
        <v>1.64</v>
      </c>
      <c r="H6113" s="7">
        <v>77.3</v>
      </c>
      <c r="I6113" s="7" t="s">
        <v>8</v>
      </c>
      <c r="J6113" s="7">
        <f t="shared" si="479"/>
        <v>77.3</v>
      </c>
      <c r="K6113" s="8">
        <f t="shared" si="480"/>
        <v>28.740333135038671</v>
      </c>
    </row>
    <row r="6114" spans="1:11" x14ac:dyDescent="0.25">
      <c r="A6114" s="1">
        <v>12</v>
      </c>
      <c r="B6114" s="1" t="str">
        <f t="shared" si="476"/>
        <v> Dominica</v>
      </c>
      <c r="C6114" s="1" t="str">
        <f t="shared" si="477"/>
        <v>Centroamérica</v>
      </c>
      <c r="D6114" s="2">
        <v>64468737</v>
      </c>
      <c r="E6114" s="2" t="s">
        <v>5</v>
      </c>
      <c r="F6114" s="7">
        <v>194</v>
      </c>
      <c r="G6114" s="7">
        <f t="shared" si="478"/>
        <v>1.94</v>
      </c>
      <c r="H6114" s="7">
        <v>212.1</v>
      </c>
      <c r="I6114" s="7" t="s">
        <v>6</v>
      </c>
      <c r="J6114" s="7">
        <f t="shared" si="479"/>
        <v>96.206941677000003</v>
      </c>
      <c r="K6114" s="8">
        <f t="shared" si="480"/>
        <v>25.562477860824742</v>
      </c>
    </row>
    <row r="6115" spans="1:11" x14ac:dyDescent="0.25">
      <c r="A6115" s="1">
        <v>42</v>
      </c>
      <c r="B6115" s="1" t="str">
        <f t="shared" si="476"/>
        <v> Mauritania</v>
      </c>
      <c r="C6115" s="1" t="str">
        <f t="shared" si="477"/>
        <v>África</v>
      </c>
      <c r="D6115" s="2">
        <v>48165030</v>
      </c>
      <c r="E6115" s="2" t="s">
        <v>5</v>
      </c>
      <c r="F6115" s="7">
        <v>142</v>
      </c>
      <c r="G6115" s="7">
        <f t="shared" si="478"/>
        <v>1.42</v>
      </c>
      <c r="H6115" s="7">
        <v>101.9</v>
      </c>
      <c r="I6115" s="7" t="s">
        <v>6</v>
      </c>
      <c r="J6115" s="7">
        <f t="shared" si="479"/>
        <v>46.221062503000006</v>
      </c>
      <c r="K6115" s="8">
        <f t="shared" si="480"/>
        <v>22.922566208589569</v>
      </c>
    </row>
    <row r="6116" spans="1:11" x14ac:dyDescent="0.25">
      <c r="A6116" s="1">
        <v>26</v>
      </c>
      <c r="B6116" s="1" t="str">
        <f t="shared" si="476"/>
        <v> Senegal</v>
      </c>
      <c r="C6116" s="1" t="str">
        <f t="shared" si="477"/>
        <v>África</v>
      </c>
      <c r="D6116" s="2">
        <v>17532944</v>
      </c>
      <c r="E6116" s="2" t="s">
        <v>5</v>
      </c>
      <c r="F6116" s="7">
        <v>169</v>
      </c>
      <c r="G6116" s="7">
        <f t="shared" si="478"/>
        <v>1.69</v>
      </c>
      <c r="H6116" s="7">
        <v>63.5</v>
      </c>
      <c r="I6116" s="7" t="s">
        <v>8</v>
      </c>
      <c r="J6116" s="7">
        <f t="shared" si="479"/>
        <v>63.5</v>
      </c>
      <c r="K6116" s="8">
        <f t="shared" si="480"/>
        <v>22.233115087006759</v>
      </c>
    </row>
    <row r="6117" spans="1:11" x14ac:dyDescent="0.25">
      <c r="A6117" s="1">
        <v>66</v>
      </c>
      <c r="B6117" s="1" t="str">
        <f t="shared" si="476"/>
        <v> Tonga</v>
      </c>
      <c r="C6117" s="1" t="str">
        <f t="shared" si="477"/>
        <v>Oceanía</v>
      </c>
      <c r="D6117" s="2">
        <v>27159312</v>
      </c>
      <c r="E6117" s="2" t="s">
        <v>7</v>
      </c>
      <c r="F6117" s="7">
        <v>157</v>
      </c>
      <c r="G6117" s="7">
        <f t="shared" si="478"/>
        <v>1.57</v>
      </c>
      <c r="H6117" s="7">
        <v>178.8</v>
      </c>
      <c r="I6117" s="7" t="s">
        <v>6</v>
      </c>
      <c r="J6117" s="7">
        <f t="shared" si="479"/>
        <v>81.10231575600001</v>
      </c>
      <c r="K6117" s="8">
        <f t="shared" si="480"/>
        <v>32.902882776583233</v>
      </c>
    </row>
    <row r="6118" spans="1:11" x14ac:dyDescent="0.25">
      <c r="A6118" s="1">
        <v>41</v>
      </c>
      <c r="B6118" s="1" t="str">
        <f t="shared" si="476"/>
        <v> Mongolia</v>
      </c>
      <c r="C6118" s="1" t="str">
        <f t="shared" si="477"/>
        <v>Asia</v>
      </c>
      <c r="D6118" s="2">
        <v>83977507</v>
      </c>
      <c r="E6118" s="2" t="s">
        <v>5</v>
      </c>
      <c r="F6118" s="7">
        <v>179</v>
      </c>
      <c r="G6118" s="7">
        <f t="shared" si="478"/>
        <v>1.79</v>
      </c>
      <c r="H6118" s="7">
        <v>81.099999999999994</v>
      </c>
      <c r="I6118" s="7" t="s">
        <v>8</v>
      </c>
      <c r="J6118" s="7">
        <f t="shared" si="479"/>
        <v>81.099999999999994</v>
      </c>
      <c r="K6118" s="8">
        <f t="shared" si="480"/>
        <v>25.311319871414749</v>
      </c>
    </row>
    <row r="6119" spans="1:11" x14ac:dyDescent="0.25">
      <c r="A6119" s="1">
        <v>54</v>
      </c>
      <c r="B6119" s="1" t="str">
        <f t="shared" si="476"/>
        <v> Bolivia</v>
      </c>
      <c r="C6119" s="1" t="str">
        <f t="shared" si="477"/>
        <v>Sudamérica</v>
      </c>
      <c r="D6119" s="2">
        <v>98540963</v>
      </c>
      <c r="E6119" s="2" t="s">
        <v>7</v>
      </c>
      <c r="F6119" s="7">
        <v>171</v>
      </c>
      <c r="G6119" s="7">
        <f t="shared" si="478"/>
        <v>1.71</v>
      </c>
      <c r="H6119" s="7">
        <v>86.6</v>
      </c>
      <c r="I6119" s="7" t="s">
        <v>8</v>
      </c>
      <c r="J6119" s="7">
        <f t="shared" si="479"/>
        <v>86.6</v>
      </c>
      <c r="K6119" s="8">
        <f t="shared" si="480"/>
        <v>29.615950206901271</v>
      </c>
    </row>
    <row r="6120" spans="1:11" x14ac:dyDescent="0.25">
      <c r="A6120" s="1">
        <v>13</v>
      </c>
      <c r="B6120" s="1" t="str">
        <f t="shared" si="476"/>
        <v> Barbados</v>
      </c>
      <c r="C6120" s="1" t="str">
        <f t="shared" si="477"/>
        <v>Centroamérica</v>
      </c>
      <c r="D6120" s="2">
        <v>86086549</v>
      </c>
      <c r="E6120" s="2" t="s">
        <v>5</v>
      </c>
      <c r="F6120" s="7">
        <v>174</v>
      </c>
      <c r="G6120" s="7">
        <f t="shared" si="478"/>
        <v>1.74</v>
      </c>
      <c r="H6120" s="7">
        <v>84.1</v>
      </c>
      <c r="I6120" s="7" t="s">
        <v>8</v>
      </c>
      <c r="J6120" s="7">
        <f t="shared" si="479"/>
        <v>84.1</v>
      </c>
      <c r="K6120" s="8">
        <f t="shared" si="480"/>
        <v>27.777777777777775</v>
      </c>
    </row>
    <row r="6121" spans="1:11" x14ac:dyDescent="0.25">
      <c r="A6121" s="1">
        <v>18</v>
      </c>
      <c r="B6121" s="1" t="str">
        <f t="shared" si="476"/>
        <v> Chad</v>
      </c>
      <c r="C6121" s="1" t="str">
        <f t="shared" si="477"/>
        <v>África</v>
      </c>
      <c r="D6121" s="2">
        <v>25945772</v>
      </c>
      <c r="E6121" s="2" t="s">
        <v>5</v>
      </c>
      <c r="F6121" s="7">
        <v>187</v>
      </c>
      <c r="G6121" s="7">
        <f t="shared" si="478"/>
        <v>1.87</v>
      </c>
      <c r="H6121" s="7">
        <v>82.6</v>
      </c>
      <c r="I6121" s="7" t="s">
        <v>8</v>
      </c>
      <c r="J6121" s="7">
        <f t="shared" si="479"/>
        <v>82.6</v>
      </c>
      <c r="K6121" s="8">
        <f t="shared" si="480"/>
        <v>23.620921387514649</v>
      </c>
    </row>
    <row r="6122" spans="1:11" x14ac:dyDescent="0.25">
      <c r="A6122" s="1">
        <v>25</v>
      </c>
      <c r="B6122" s="1" t="str">
        <f t="shared" si="476"/>
        <v> Zambia</v>
      </c>
      <c r="C6122" s="1" t="str">
        <f t="shared" si="477"/>
        <v>África</v>
      </c>
      <c r="D6122" s="2">
        <v>59417079</v>
      </c>
      <c r="E6122" s="2" t="s">
        <v>5</v>
      </c>
      <c r="F6122" s="7">
        <v>169</v>
      </c>
      <c r="G6122" s="7">
        <f t="shared" si="478"/>
        <v>1.69</v>
      </c>
      <c r="H6122" s="7">
        <v>136.69999999999999</v>
      </c>
      <c r="I6122" s="7" t="s">
        <v>6</v>
      </c>
      <c r="J6122" s="7">
        <f t="shared" si="479"/>
        <v>62.006076978999999</v>
      </c>
      <c r="K6122" s="8">
        <f t="shared" si="480"/>
        <v>21.710051111305628</v>
      </c>
    </row>
    <row r="6123" spans="1:11" x14ac:dyDescent="0.25">
      <c r="A6123" s="1">
        <v>27</v>
      </c>
      <c r="B6123" s="1" t="str">
        <f t="shared" si="476"/>
        <v> Estonia</v>
      </c>
      <c r="C6123" s="1" t="str">
        <f t="shared" si="477"/>
        <v>Europa</v>
      </c>
      <c r="D6123" s="2">
        <v>12130402</v>
      </c>
      <c r="E6123" s="2" t="s">
        <v>7</v>
      </c>
      <c r="F6123" s="7">
        <v>160</v>
      </c>
      <c r="G6123" s="7">
        <f t="shared" si="478"/>
        <v>1.6</v>
      </c>
      <c r="H6123" s="7">
        <v>64.599999999999994</v>
      </c>
      <c r="I6123" s="7" t="s">
        <v>8</v>
      </c>
      <c r="J6123" s="7">
        <f t="shared" si="479"/>
        <v>64.599999999999994</v>
      </c>
      <c r="K6123" s="8">
        <f t="shared" si="480"/>
        <v>25.234374999999993</v>
      </c>
    </row>
    <row r="6124" spans="1:11" x14ac:dyDescent="0.25">
      <c r="A6124" s="1">
        <v>5</v>
      </c>
      <c r="B6124" s="1" t="str">
        <f t="shared" si="476"/>
        <v> Togo</v>
      </c>
      <c r="C6124" s="1" t="str">
        <f t="shared" si="477"/>
        <v>África</v>
      </c>
      <c r="D6124" s="2">
        <v>79404278</v>
      </c>
      <c r="E6124" s="2" t="s">
        <v>5</v>
      </c>
      <c r="F6124" s="7">
        <v>176</v>
      </c>
      <c r="G6124" s="7">
        <f t="shared" si="478"/>
        <v>1.76</v>
      </c>
      <c r="H6124" s="7">
        <v>177.7</v>
      </c>
      <c r="I6124" s="7" t="s">
        <v>6</v>
      </c>
      <c r="J6124" s="7">
        <f t="shared" si="479"/>
        <v>80.603364149000001</v>
      </c>
      <c r="K6124" s="8">
        <f t="shared" si="480"/>
        <v>26.021230678267045</v>
      </c>
    </row>
    <row r="6125" spans="1:11" x14ac:dyDescent="0.25">
      <c r="A6125" s="1">
        <v>49</v>
      </c>
      <c r="B6125" s="1" t="str">
        <f t="shared" si="476"/>
        <v> Uruguay</v>
      </c>
      <c r="C6125" s="1" t="str">
        <f t="shared" si="477"/>
        <v>Sudamérica</v>
      </c>
      <c r="D6125" s="2">
        <v>21764758</v>
      </c>
      <c r="E6125" s="2" t="s">
        <v>7</v>
      </c>
      <c r="F6125" s="7">
        <v>154</v>
      </c>
      <c r="G6125" s="7">
        <f t="shared" si="478"/>
        <v>1.54</v>
      </c>
      <c r="H6125" s="7">
        <v>125.4</v>
      </c>
      <c r="I6125" s="7" t="s">
        <v>6</v>
      </c>
      <c r="J6125" s="7">
        <f t="shared" si="479"/>
        <v>56.880483198000007</v>
      </c>
      <c r="K6125" s="8">
        <f t="shared" si="480"/>
        <v>23.984012142857146</v>
      </c>
    </row>
    <row r="6126" spans="1:11" x14ac:dyDescent="0.25">
      <c r="A6126" s="1">
        <v>44</v>
      </c>
      <c r="B6126" s="1" t="str">
        <f t="shared" si="476"/>
        <v> Yemen</v>
      </c>
      <c r="C6126" s="1" t="str">
        <f t="shared" si="477"/>
        <v>Medio Oriente</v>
      </c>
      <c r="D6126" s="2">
        <v>86019917</v>
      </c>
      <c r="E6126" s="2" t="s">
        <v>7</v>
      </c>
      <c r="F6126" s="7">
        <v>149</v>
      </c>
      <c r="G6126" s="7">
        <f t="shared" si="478"/>
        <v>1.49</v>
      </c>
      <c r="H6126" s="7">
        <v>131.19999999999999</v>
      </c>
      <c r="I6126" s="7" t="s">
        <v>6</v>
      </c>
      <c r="J6126" s="7">
        <f t="shared" si="479"/>
        <v>59.511318943999996</v>
      </c>
      <c r="K6126" s="8">
        <f t="shared" si="480"/>
        <v>26.805692961578305</v>
      </c>
    </row>
    <row r="6127" spans="1:11" x14ac:dyDescent="0.25">
      <c r="A6127" s="1">
        <v>3</v>
      </c>
      <c r="B6127" s="1" t="str">
        <f t="shared" si="476"/>
        <v> Uganda</v>
      </c>
      <c r="C6127" s="1" t="str">
        <f t="shared" si="477"/>
        <v>África</v>
      </c>
      <c r="D6127" s="2">
        <v>74649543</v>
      </c>
      <c r="E6127" s="2" t="s">
        <v>5</v>
      </c>
      <c r="F6127" s="7">
        <v>176</v>
      </c>
      <c r="G6127" s="7">
        <f t="shared" si="478"/>
        <v>1.76</v>
      </c>
      <c r="H6127" s="7">
        <v>74.5</v>
      </c>
      <c r="I6127" s="7" t="s">
        <v>8</v>
      </c>
      <c r="J6127" s="7">
        <f t="shared" si="479"/>
        <v>74.5</v>
      </c>
      <c r="K6127" s="8">
        <f t="shared" si="480"/>
        <v>24.050878099173556</v>
      </c>
    </row>
    <row r="6128" spans="1:11" x14ac:dyDescent="0.25">
      <c r="A6128" s="1">
        <v>55</v>
      </c>
      <c r="B6128" s="1" t="str">
        <f t="shared" si="476"/>
        <v> Honduras</v>
      </c>
      <c r="C6128" s="1" t="str">
        <f t="shared" si="477"/>
        <v>Centroamérica</v>
      </c>
      <c r="D6128" s="2">
        <v>41961154</v>
      </c>
      <c r="E6128" s="2" t="s">
        <v>7</v>
      </c>
      <c r="F6128" s="7">
        <v>158</v>
      </c>
      <c r="G6128" s="7">
        <f t="shared" si="478"/>
        <v>1.58</v>
      </c>
      <c r="H6128" s="7">
        <v>71.400000000000006</v>
      </c>
      <c r="I6128" s="7" t="s">
        <v>8</v>
      </c>
      <c r="J6128" s="7">
        <f t="shared" si="479"/>
        <v>71.400000000000006</v>
      </c>
      <c r="K6128" s="8">
        <f t="shared" si="480"/>
        <v>28.601185707418679</v>
      </c>
    </row>
    <row r="6129" spans="1:11" x14ac:dyDescent="0.25">
      <c r="A6129" s="1">
        <v>67</v>
      </c>
      <c r="B6129" s="1" t="str">
        <f t="shared" si="476"/>
        <v> Samoa</v>
      </c>
      <c r="C6129" s="1" t="str">
        <f t="shared" si="477"/>
        <v>Oceanía</v>
      </c>
      <c r="D6129" s="2">
        <v>85536312</v>
      </c>
      <c r="E6129" s="2" t="s">
        <v>5</v>
      </c>
      <c r="F6129" s="7">
        <v>161</v>
      </c>
      <c r="G6129" s="7">
        <f t="shared" si="478"/>
        <v>1.61</v>
      </c>
      <c r="H6129" s="7">
        <v>79.8</v>
      </c>
      <c r="I6129" s="7" t="s">
        <v>8</v>
      </c>
      <c r="J6129" s="7">
        <f t="shared" si="479"/>
        <v>79.8</v>
      </c>
      <c r="K6129" s="8">
        <f t="shared" si="480"/>
        <v>30.785849311369155</v>
      </c>
    </row>
    <row r="6130" spans="1:11" x14ac:dyDescent="0.25">
      <c r="A6130" s="1">
        <v>13</v>
      </c>
      <c r="B6130" s="1" t="str">
        <f t="shared" si="476"/>
        <v> Barbados</v>
      </c>
      <c r="C6130" s="1" t="str">
        <f t="shared" si="477"/>
        <v>Centroamérica</v>
      </c>
      <c r="D6130" s="2">
        <v>98984809</v>
      </c>
      <c r="E6130" s="2" t="s">
        <v>5</v>
      </c>
      <c r="F6130" s="7">
        <v>165</v>
      </c>
      <c r="G6130" s="7">
        <f t="shared" si="478"/>
        <v>1.65</v>
      </c>
      <c r="H6130" s="7">
        <v>177.5</v>
      </c>
      <c r="I6130" s="7" t="s">
        <v>6</v>
      </c>
      <c r="J6130" s="7">
        <f t="shared" si="479"/>
        <v>80.512645675000002</v>
      </c>
      <c r="K6130" s="8">
        <f t="shared" si="480"/>
        <v>29.573056262626267</v>
      </c>
    </row>
    <row r="6131" spans="1:11" x14ac:dyDescent="0.25">
      <c r="A6131" s="1">
        <v>19</v>
      </c>
      <c r="B6131" s="1" t="str">
        <f t="shared" si="476"/>
        <v> Somalia</v>
      </c>
      <c r="C6131" s="1" t="str">
        <f t="shared" si="477"/>
        <v>África</v>
      </c>
      <c r="D6131" s="2">
        <v>64545631</v>
      </c>
      <c r="E6131" s="2" t="s">
        <v>5</v>
      </c>
      <c r="F6131" s="7">
        <v>183</v>
      </c>
      <c r="G6131" s="7">
        <f t="shared" si="478"/>
        <v>1.83</v>
      </c>
      <c r="H6131" s="7">
        <v>70.8</v>
      </c>
      <c r="I6131" s="7" t="s">
        <v>8</v>
      </c>
      <c r="J6131" s="7">
        <f t="shared" si="479"/>
        <v>70.8</v>
      </c>
      <c r="K6131" s="8">
        <f t="shared" si="480"/>
        <v>21.141270267849141</v>
      </c>
    </row>
    <row r="6132" spans="1:11" x14ac:dyDescent="0.25">
      <c r="A6132" s="1">
        <v>62</v>
      </c>
      <c r="B6132" s="1" t="str">
        <f t="shared" si="476"/>
        <v> Bahamas</v>
      </c>
      <c r="C6132" s="1" t="str">
        <f t="shared" si="477"/>
        <v>Centroamérica</v>
      </c>
      <c r="D6132" s="2">
        <v>31110317</v>
      </c>
      <c r="E6132" s="2" t="s">
        <v>5</v>
      </c>
      <c r="F6132" s="7">
        <v>184</v>
      </c>
      <c r="G6132" s="7">
        <f t="shared" si="478"/>
        <v>1.84</v>
      </c>
      <c r="H6132" s="7">
        <v>225.5</v>
      </c>
      <c r="I6132" s="7" t="s">
        <v>6</v>
      </c>
      <c r="J6132" s="7">
        <f t="shared" si="479"/>
        <v>102.285079435</v>
      </c>
      <c r="K6132" s="8">
        <f t="shared" si="480"/>
        <v>30.211802763173438</v>
      </c>
    </row>
    <row r="6133" spans="1:11" x14ac:dyDescent="0.25">
      <c r="A6133" s="1">
        <v>5</v>
      </c>
      <c r="B6133" s="1" t="str">
        <f t="shared" si="476"/>
        <v> Togo</v>
      </c>
      <c r="C6133" s="1" t="str">
        <f t="shared" si="477"/>
        <v>África</v>
      </c>
      <c r="D6133" s="2">
        <v>10323681</v>
      </c>
      <c r="E6133" s="2" t="s">
        <v>7</v>
      </c>
      <c r="F6133" s="7">
        <v>155</v>
      </c>
      <c r="G6133" s="7">
        <f t="shared" si="478"/>
        <v>1.55</v>
      </c>
      <c r="H6133" s="7">
        <v>140.4</v>
      </c>
      <c r="I6133" s="7" t="s">
        <v>6</v>
      </c>
      <c r="J6133" s="7">
        <f t="shared" si="479"/>
        <v>63.684368748000004</v>
      </c>
      <c r="K6133" s="8">
        <f t="shared" si="480"/>
        <v>26.507541622476584</v>
      </c>
    </row>
    <row r="6134" spans="1:11" x14ac:dyDescent="0.25">
      <c r="A6134" s="1">
        <v>59</v>
      </c>
      <c r="B6134" s="1" t="str">
        <f t="shared" si="476"/>
        <v> Ecuador</v>
      </c>
      <c r="C6134" s="1" t="str">
        <f t="shared" si="477"/>
        <v>Sudamérica</v>
      </c>
      <c r="D6134" s="2">
        <v>26565195</v>
      </c>
      <c r="E6134" s="2" t="s">
        <v>7</v>
      </c>
      <c r="F6134" s="7">
        <v>165</v>
      </c>
      <c r="G6134" s="7">
        <f t="shared" si="478"/>
        <v>1.65</v>
      </c>
      <c r="H6134" s="7">
        <v>68.400000000000006</v>
      </c>
      <c r="I6134" s="7" t="s">
        <v>8</v>
      </c>
      <c r="J6134" s="7">
        <f t="shared" si="479"/>
        <v>68.400000000000006</v>
      </c>
      <c r="K6134" s="8">
        <f t="shared" si="480"/>
        <v>25.123966942148765</v>
      </c>
    </row>
    <row r="6135" spans="1:11" x14ac:dyDescent="0.25">
      <c r="A6135" s="1">
        <v>47</v>
      </c>
      <c r="B6135" s="1" t="str">
        <f t="shared" si="476"/>
        <v> Malta</v>
      </c>
      <c r="C6135" s="1" t="str">
        <f t="shared" si="477"/>
        <v>África</v>
      </c>
      <c r="D6135" s="2">
        <v>80103612</v>
      </c>
      <c r="E6135" s="2" t="s">
        <v>7</v>
      </c>
      <c r="F6135" s="7">
        <v>158</v>
      </c>
      <c r="G6135" s="7">
        <f t="shared" si="478"/>
        <v>1.58</v>
      </c>
      <c r="H6135" s="7">
        <v>56</v>
      </c>
      <c r="I6135" s="7" t="s">
        <v>8</v>
      </c>
      <c r="J6135" s="7">
        <f t="shared" si="479"/>
        <v>56</v>
      </c>
      <c r="K6135" s="8">
        <f t="shared" si="480"/>
        <v>22.432302515622492</v>
      </c>
    </row>
    <row r="6136" spans="1:11" x14ac:dyDescent="0.25">
      <c r="A6136" s="1">
        <v>9</v>
      </c>
      <c r="B6136" s="1" t="str">
        <f t="shared" si="476"/>
        <v> Seychelles</v>
      </c>
      <c r="C6136" s="1" t="str">
        <f t="shared" si="477"/>
        <v>Medio Oriente</v>
      </c>
      <c r="D6136" s="2">
        <v>90598054</v>
      </c>
      <c r="E6136" s="2" t="s">
        <v>5</v>
      </c>
      <c r="F6136" s="7">
        <v>190</v>
      </c>
      <c r="G6136" s="7">
        <f t="shared" si="478"/>
        <v>1.9</v>
      </c>
      <c r="H6136" s="7">
        <v>73.2</v>
      </c>
      <c r="I6136" s="7" t="s">
        <v>8</v>
      </c>
      <c r="J6136" s="7">
        <f t="shared" si="479"/>
        <v>73.2</v>
      </c>
      <c r="K6136" s="8">
        <f t="shared" si="480"/>
        <v>20.277008310249307</v>
      </c>
    </row>
    <row r="6137" spans="1:11" x14ac:dyDescent="0.25">
      <c r="A6137" s="1">
        <v>31</v>
      </c>
      <c r="B6137" s="1" t="str">
        <f t="shared" si="476"/>
        <v> Gambia</v>
      </c>
      <c r="C6137" s="1" t="str">
        <f t="shared" si="477"/>
        <v>África</v>
      </c>
      <c r="D6137" s="2">
        <v>92493753</v>
      </c>
      <c r="E6137" s="2" t="s">
        <v>5</v>
      </c>
      <c r="F6137" s="7">
        <v>179</v>
      </c>
      <c r="G6137" s="7">
        <f t="shared" si="478"/>
        <v>1.79</v>
      </c>
      <c r="H6137" s="7">
        <v>179.5</v>
      </c>
      <c r="I6137" s="7" t="s">
        <v>6</v>
      </c>
      <c r="J6137" s="7">
        <f t="shared" si="479"/>
        <v>81.419830415000007</v>
      </c>
      <c r="K6137" s="8">
        <f t="shared" si="480"/>
        <v>25.411138982865705</v>
      </c>
    </row>
    <row r="6138" spans="1:11" x14ac:dyDescent="0.25">
      <c r="A6138" s="1">
        <v>56</v>
      </c>
      <c r="B6138" s="1" t="str">
        <f t="shared" si="476"/>
        <v> Armenia</v>
      </c>
      <c r="C6138" s="1" t="str">
        <f t="shared" si="477"/>
        <v>Medio Oriente</v>
      </c>
      <c r="D6138" s="2">
        <v>34114653</v>
      </c>
      <c r="E6138" s="2" t="s">
        <v>7</v>
      </c>
      <c r="F6138" s="7">
        <v>178</v>
      </c>
      <c r="G6138" s="7">
        <f t="shared" si="478"/>
        <v>1.78</v>
      </c>
      <c r="H6138" s="7">
        <v>180.3</v>
      </c>
      <c r="I6138" s="7" t="s">
        <v>6</v>
      </c>
      <c r="J6138" s="7">
        <f t="shared" si="479"/>
        <v>81.782704311000003</v>
      </c>
      <c r="K6138" s="8">
        <f t="shared" si="480"/>
        <v>25.811988483461683</v>
      </c>
    </row>
    <row r="6139" spans="1:11" x14ac:dyDescent="0.25">
      <c r="A6139" s="1">
        <v>33</v>
      </c>
      <c r="B6139" s="1" t="str">
        <f t="shared" si="476"/>
        <v> Serbia</v>
      </c>
      <c r="C6139" s="1" t="str">
        <f t="shared" si="477"/>
        <v>Europa</v>
      </c>
      <c r="D6139" s="2">
        <v>77818835</v>
      </c>
      <c r="E6139" s="2" t="s">
        <v>5</v>
      </c>
      <c r="F6139" s="7">
        <v>202</v>
      </c>
      <c r="G6139" s="7">
        <f t="shared" si="478"/>
        <v>2.02</v>
      </c>
      <c r="H6139" s="7">
        <v>242.7</v>
      </c>
      <c r="I6139" s="7" t="s">
        <v>6</v>
      </c>
      <c r="J6139" s="7">
        <f t="shared" si="479"/>
        <v>110.08686819899999</v>
      </c>
      <c r="K6139" s="8">
        <f t="shared" si="480"/>
        <v>26.979430496765023</v>
      </c>
    </row>
    <row r="6140" spans="1:11" x14ac:dyDescent="0.25">
      <c r="A6140" s="1">
        <v>64</v>
      </c>
      <c r="B6140" s="1" t="str">
        <f t="shared" si="476"/>
        <v> Kiribati</v>
      </c>
      <c r="C6140" s="1" t="str">
        <f t="shared" si="477"/>
        <v>Oceanía</v>
      </c>
      <c r="D6140" s="2">
        <v>87070809</v>
      </c>
      <c r="E6140" s="2" t="s">
        <v>7</v>
      </c>
      <c r="F6140" s="7">
        <v>138</v>
      </c>
      <c r="G6140" s="7">
        <f t="shared" si="478"/>
        <v>1.38</v>
      </c>
      <c r="H6140" s="7">
        <v>51.5</v>
      </c>
      <c r="I6140" s="7" t="s">
        <v>8</v>
      </c>
      <c r="J6140" s="7">
        <f t="shared" si="479"/>
        <v>51.5</v>
      </c>
      <c r="K6140" s="8">
        <f t="shared" si="480"/>
        <v>27.042638101239241</v>
      </c>
    </row>
    <row r="6141" spans="1:11" x14ac:dyDescent="0.25">
      <c r="A6141" s="1">
        <v>63</v>
      </c>
      <c r="B6141" s="1" t="str">
        <f t="shared" si="476"/>
        <v> Tuvalu</v>
      </c>
      <c r="C6141" s="1" t="str">
        <f t="shared" si="477"/>
        <v>Oceanía</v>
      </c>
      <c r="D6141" s="2">
        <v>87302282</v>
      </c>
      <c r="E6141" s="2" t="s">
        <v>5</v>
      </c>
      <c r="F6141" s="7">
        <v>183</v>
      </c>
      <c r="G6141" s="7">
        <f t="shared" si="478"/>
        <v>1.83</v>
      </c>
      <c r="H6141" s="7">
        <v>213.8</v>
      </c>
      <c r="I6141" s="7" t="s">
        <v>6</v>
      </c>
      <c r="J6141" s="7">
        <f t="shared" si="479"/>
        <v>96.97804870600001</v>
      </c>
      <c r="K6141" s="8">
        <f t="shared" si="480"/>
        <v>28.958179911612767</v>
      </c>
    </row>
    <row r="6142" spans="1:11" x14ac:dyDescent="0.25">
      <c r="A6142" s="1">
        <v>21</v>
      </c>
      <c r="B6142" s="1" t="str">
        <f t="shared" si="476"/>
        <v> Guinea</v>
      </c>
      <c r="C6142" s="1" t="str">
        <f t="shared" si="477"/>
        <v>África</v>
      </c>
      <c r="D6142" s="2">
        <v>70653399</v>
      </c>
      <c r="E6142" s="2" t="s">
        <v>7</v>
      </c>
      <c r="F6142" s="7">
        <v>164</v>
      </c>
      <c r="G6142" s="7">
        <f t="shared" si="478"/>
        <v>1.64</v>
      </c>
      <c r="H6142" s="7">
        <v>60.5</v>
      </c>
      <c r="I6142" s="7" t="s">
        <v>8</v>
      </c>
      <c r="J6142" s="7">
        <f t="shared" si="479"/>
        <v>60.5</v>
      </c>
      <c r="K6142" s="8">
        <f t="shared" si="480"/>
        <v>22.494051160023798</v>
      </c>
    </row>
    <row r="6143" spans="1:11" x14ac:dyDescent="0.25">
      <c r="A6143" s="1">
        <v>18</v>
      </c>
      <c r="B6143" s="1" t="str">
        <f t="shared" si="476"/>
        <v> Chad</v>
      </c>
      <c r="C6143" s="1" t="str">
        <f t="shared" si="477"/>
        <v>África</v>
      </c>
      <c r="D6143" s="2">
        <v>41155781</v>
      </c>
      <c r="E6143" s="2" t="s">
        <v>5</v>
      </c>
      <c r="F6143" s="7">
        <v>160</v>
      </c>
      <c r="G6143" s="7">
        <f t="shared" si="478"/>
        <v>1.6</v>
      </c>
      <c r="H6143" s="7">
        <v>118.8</v>
      </c>
      <c r="I6143" s="7" t="s">
        <v>6</v>
      </c>
      <c r="J6143" s="7">
        <f t="shared" si="479"/>
        <v>53.886773556000001</v>
      </c>
      <c r="K6143" s="8">
        <f t="shared" si="480"/>
        <v>21.049520920312496</v>
      </c>
    </row>
    <row r="6144" spans="1:11" x14ac:dyDescent="0.25">
      <c r="A6144" s="1">
        <v>21</v>
      </c>
      <c r="B6144" s="1" t="str">
        <f t="shared" si="476"/>
        <v> Guinea</v>
      </c>
      <c r="C6144" s="1" t="str">
        <f t="shared" si="477"/>
        <v>África</v>
      </c>
      <c r="D6144" s="2">
        <v>57366672</v>
      </c>
      <c r="E6144" s="2" t="s">
        <v>5</v>
      </c>
      <c r="F6144" s="7">
        <v>149</v>
      </c>
      <c r="G6144" s="7">
        <f t="shared" si="478"/>
        <v>1.49</v>
      </c>
      <c r="H6144" s="7">
        <v>44.9</v>
      </c>
      <c r="I6144" s="7" t="s">
        <v>8</v>
      </c>
      <c r="J6144" s="7">
        <f t="shared" si="479"/>
        <v>44.9</v>
      </c>
      <c r="K6144" s="8">
        <f t="shared" si="480"/>
        <v>20.224314220080178</v>
      </c>
    </row>
    <row r="6145" spans="1:11" x14ac:dyDescent="0.25">
      <c r="A6145" s="1">
        <v>42</v>
      </c>
      <c r="B6145" s="1" t="str">
        <f t="shared" si="476"/>
        <v> Mauritania</v>
      </c>
      <c r="C6145" s="1" t="str">
        <f t="shared" si="477"/>
        <v>África</v>
      </c>
      <c r="D6145" s="2">
        <v>82270799</v>
      </c>
      <c r="E6145" s="2" t="s">
        <v>5</v>
      </c>
      <c r="F6145" s="7">
        <v>140</v>
      </c>
      <c r="G6145" s="7">
        <f t="shared" si="478"/>
        <v>1.4</v>
      </c>
      <c r="H6145" s="7">
        <v>39.9</v>
      </c>
      <c r="I6145" s="7" t="s">
        <v>8</v>
      </c>
      <c r="J6145" s="7">
        <f t="shared" si="479"/>
        <v>39.9</v>
      </c>
      <c r="K6145" s="8">
        <f t="shared" si="480"/>
        <v>20.357142857142858</v>
      </c>
    </row>
    <row r="6146" spans="1:11" x14ac:dyDescent="0.25">
      <c r="A6146" s="1">
        <v>48</v>
      </c>
      <c r="B6146" s="1" t="str">
        <f t="shared" si="476"/>
        <v> Vanuatu</v>
      </c>
      <c r="C6146" s="1" t="str">
        <f t="shared" si="477"/>
        <v>Oceanía</v>
      </c>
      <c r="D6146" s="2">
        <v>46081562</v>
      </c>
      <c r="E6146" s="2" t="s">
        <v>5</v>
      </c>
      <c r="F6146" s="7">
        <v>175</v>
      </c>
      <c r="G6146" s="7">
        <f t="shared" si="478"/>
        <v>1.75</v>
      </c>
      <c r="H6146" s="7">
        <v>175.7</v>
      </c>
      <c r="I6146" s="7" t="s">
        <v>6</v>
      </c>
      <c r="J6146" s="7">
        <f t="shared" si="479"/>
        <v>79.696179408999996</v>
      </c>
      <c r="K6146" s="8">
        <f t="shared" si="480"/>
        <v>26.023242256</v>
      </c>
    </row>
    <row r="6147" spans="1:11" x14ac:dyDescent="0.25">
      <c r="A6147" s="1">
        <v>67</v>
      </c>
      <c r="B6147" s="1" t="str">
        <f t="shared" ref="B6147:B6210" si="481">+VLOOKUP(A6147,$R$2:$S$68,2,FALSE)</f>
        <v> Samoa</v>
      </c>
      <c r="C6147" s="1" t="str">
        <f t="shared" ref="C6147:C6210" si="482">+VLOOKUP(B6147,$O$2:$P$68,2,FALSE)</f>
        <v>Oceanía</v>
      </c>
      <c r="D6147" s="2">
        <v>61970975</v>
      </c>
      <c r="E6147" s="2" t="s">
        <v>7</v>
      </c>
      <c r="F6147" s="7">
        <v>170</v>
      </c>
      <c r="G6147" s="7">
        <f t="shared" ref="G6147:G6210" si="483">+F6147/100</f>
        <v>1.7</v>
      </c>
      <c r="H6147" s="7">
        <v>205.3</v>
      </c>
      <c r="I6147" s="7" t="s">
        <v>6</v>
      </c>
      <c r="J6147" s="7">
        <f t="shared" ref="J6147:J6210" si="484">+IF(I6147="lb",H6147*0.45359237,H6147)</f>
        <v>93.122513561000005</v>
      </c>
      <c r="K6147" s="8">
        <f t="shared" ref="K6147:K6210" si="485">+J6147/G6147^2</f>
        <v>32.222323031487896</v>
      </c>
    </row>
    <row r="6148" spans="1:11" x14ac:dyDescent="0.25">
      <c r="A6148" s="1">
        <v>67</v>
      </c>
      <c r="B6148" s="1" t="str">
        <f t="shared" si="481"/>
        <v> Samoa</v>
      </c>
      <c r="C6148" s="1" t="str">
        <f t="shared" si="482"/>
        <v>Oceanía</v>
      </c>
      <c r="D6148" s="2">
        <v>45189054</v>
      </c>
      <c r="E6148" s="2" t="s">
        <v>5</v>
      </c>
      <c r="F6148" s="7">
        <v>191</v>
      </c>
      <c r="G6148" s="7">
        <f t="shared" si="483"/>
        <v>1.91</v>
      </c>
      <c r="H6148" s="7">
        <v>106.4</v>
      </c>
      <c r="I6148" s="7" t="s">
        <v>8</v>
      </c>
      <c r="J6148" s="7">
        <f t="shared" si="484"/>
        <v>106.4</v>
      </c>
      <c r="K6148" s="8">
        <f t="shared" si="485"/>
        <v>29.165867163729068</v>
      </c>
    </row>
    <row r="6149" spans="1:11" x14ac:dyDescent="0.25">
      <c r="A6149" s="1">
        <v>14</v>
      </c>
      <c r="B6149" s="1" t="str">
        <f t="shared" si="481"/>
        <v> Madagascar</v>
      </c>
      <c r="C6149" s="1" t="str">
        <f t="shared" si="482"/>
        <v>África</v>
      </c>
      <c r="D6149" s="2">
        <v>11065166</v>
      </c>
      <c r="E6149" s="2" t="s">
        <v>7</v>
      </c>
      <c r="F6149" s="7">
        <v>141</v>
      </c>
      <c r="G6149" s="7">
        <f t="shared" si="483"/>
        <v>1.41</v>
      </c>
      <c r="H6149" s="7">
        <v>88.8</v>
      </c>
      <c r="I6149" s="7" t="s">
        <v>6</v>
      </c>
      <c r="J6149" s="7">
        <f t="shared" si="484"/>
        <v>40.279002456000001</v>
      </c>
      <c r="K6149" s="8">
        <f t="shared" si="485"/>
        <v>20.260048516674214</v>
      </c>
    </row>
    <row r="6150" spans="1:11" x14ac:dyDescent="0.25">
      <c r="A6150" s="1">
        <v>65</v>
      </c>
      <c r="B6150" s="1" t="str">
        <f t="shared" si="481"/>
        <v> Kuwait</v>
      </c>
      <c r="C6150" s="1" t="str">
        <f t="shared" si="482"/>
        <v>Medio Oriente</v>
      </c>
      <c r="D6150" s="2">
        <v>64050309</v>
      </c>
      <c r="E6150" s="2" t="s">
        <v>5</v>
      </c>
      <c r="F6150" s="7">
        <v>166</v>
      </c>
      <c r="G6150" s="7">
        <f t="shared" si="483"/>
        <v>1.66</v>
      </c>
      <c r="H6150" s="7">
        <v>79.8</v>
      </c>
      <c r="I6150" s="7" t="s">
        <v>8</v>
      </c>
      <c r="J6150" s="7">
        <f t="shared" si="484"/>
        <v>79.8</v>
      </c>
      <c r="K6150" s="8">
        <f t="shared" si="485"/>
        <v>28.959210335317174</v>
      </c>
    </row>
    <row r="6151" spans="1:11" x14ac:dyDescent="0.25">
      <c r="A6151" s="1">
        <v>60</v>
      </c>
      <c r="B6151" s="1" t="str">
        <f t="shared" si="481"/>
        <v> Nicaragua</v>
      </c>
      <c r="C6151" s="1" t="str">
        <f t="shared" si="482"/>
        <v>Centroamérica</v>
      </c>
      <c r="D6151" s="2">
        <v>30474354</v>
      </c>
      <c r="E6151" s="2" t="s">
        <v>5</v>
      </c>
      <c r="F6151" s="7">
        <v>155</v>
      </c>
      <c r="G6151" s="7">
        <f t="shared" si="483"/>
        <v>1.55</v>
      </c>
      <c r="H6151" s="7">
        <v>176.1</v>
      </c>
      <c r="I6151" s="7" t="s">
        <v>6</v>
      </c>
      <c r="J6151" s="7">
        <f t="shared" si="484"/>
        <v>79.877616357000008</v>
      </c>
      <c r="K6151" s="8">
        <f t="shared" si="485"/>
        <v>33.247707120499477</v>
      </c>
    </row>
    <row r="6152" spans="1:11" x14ac:dyDescent="0.25">
      <c r="A6152" s="1">
        <v>6</v>
      </c>
      <c r="B6152" s="1" t="str">
        <f t="shared" si="481"/>
        <v> Nigeria</v>
      </c>
      <c r="C6152" s="1" t="str">
        <f t="shared" si="482"/>
        <v>África</v>
      </c>
      <c r="D6152" s="2">
        <v>18684326</v>
      </c>
      <c r="E6152" s="2" t="s">
        <v>7</v>
      </c>
      <c r="F6152" s="7">
        <v>149</v>
      </c>
      <c r="G6152" s="7">
        <f t="shared" si="483"/>
        <v>1.49</v>
      </c>
      <c r="H6152" s="7">
        <v>49.6</v>
      </c>
      <c r="I6152" s="7" t="s">
        <v>8</v>
      </c>
      <c r="J6152" s="7">
        <f t="shared" si="484"/>
        <v>49.6</v>
      </c>
      <c r="K6152" s="8">
        <f t="shared" si="485"/>
        <v>22.341335975856943</v>
      </c>
    </row>
    <row r="6153" spans="1:11" x14ac:dyDescent="0.25">
      <c r="A6153" s="1">
        <v>27</v>
      </c>
      <c r="B6153" s="1" t="str">
        <f t="shared" si="481"/>
        <v> Estonia</v>
      </c>
      <c r="C6153" s="1" t="str">
        <f t="shared" si="482"/>
        <v>Europa</v>
      </c>
      <c r="D6153" s="2">
        <v>45194874</v>
      </c>
      <c r="E6153" s="2" t="s">
        <v>5</v>
      </c>
      <c r="F6153" s="7">
        <v>187</v>
      </c>
      <c r="G6153" s="7">
        <f t="shared" si="483"/>
        <v>1.87</v>
      </c>
      <c r="H6153" s="7">
        <v>98.6</v>
      </c>
      <c r="I6153" s="7" t="s">
        <v>8</v>
      </c>
      <c r="J6153" s="7">
        <f t="shared" si="484"/>
        <v>98.6</v>
      </c>
      <c r="K6153" s="8">
        <f t="shared" si="485"/>
        <v>28.196402527953325</v>
      </c>
    </row>
    <row r="6154" spans="1:11" x14ac:dyDescent="0.25">
      <c r="A6154" s="1">
        <v>15</v>
      </c>
      <c r="B6154" s="1" t="str">
        <f t="shared" si="481"/>
        <v> Burundi</v>
      </c>
      <c r="C6154" s="1" t="str">
        <f t="shared" si="482"/>
        <v>África</v>
      </c>
      <c r="D6154" s="2">
        <v>41520426</v>
      </c>
      <c r="E6154" s="2" t="s">
        <v>5</v>
      </c>
      <c r="F6154" s="7">
        <v>154</v>
      </c>
      <c r="G6154" s="7">
        <f t="shared" si="483"/>
        <v>1.54</v>
      </c>
      <c r="H6154" s="7">
        <v>96.6</v>
      </c>
      <c r="I6154" s="7" t="s">
        <v>6</v>
      </c>
      <c r="J6154" s="7">
        <f t="shared" si="484"/>
        <v>43.817022942000001</v>
      </c>
      <c r="K6154" s="8">
        <f t="shared" si="485"/>
        <v>18.475722272727275</v>
      </c>
    </row>
    <row r="6155" spans="1:11" x14ac:dyDescent="0.25">
      <c r="A6155" s="1">
        <v>3</v>
      </c>
      <c r="B6155" s="1" t="str">
        <f t="shared" si="481"/>
        <v> Uganda</v>
      </c>
      <c r="C6155" s="1" t="str">
        <f t="shared" si="482"/>
        <v>África</v>
      </c>
      <c r="D6155" s="2">
        <v>75377754</v>
      </c>
      <c r="E6155" s="2" t="s">
        <v>7</v>
      </c>
      <c r="F6155" s="7">
        <v>152</v>
      </c>
      <c r="G6155" s="7">
        <f t="shared" si="483"/>
        <v>1.52</v>
      </c>
      <c r="H6155" s="7">
        <v>117.9</v>
      </c>
      <c r="I6155" s="7" t="s">
        <v>6</v>
      </c>
      <c r="J6155" s="7">
        <f t="shared" si="484"/>
        <v>53.478540423000005</v>
      </c>
      <c r="K6155" s="8">
        <f t="shared" si="485"/>
        <v>23.146875183085182</v>
      </c>
    </row>
    <row r="6156" spans="1:11" x14ac:dyDescent="0.25">
      <c r="A6156" s="1">
        <v>60</v>
      </c>
      <c r="B6156" s="1" t="str">
        <f t="shared" si="481"/>
        <v> Nicaragua</v>
      </c>
      <c r="C6156" s="1" t="str">
        <f t="shared" si="482"/>
        <v>Centroamérica</v>
      </c>
      <c r="D6156" s="2">
        <v>39959368</v>
      </c>
      <c r="E6156" s="2" t="s">
        <v>7</v>
      </c>
      <c r="F6156" s="7">
        <v>158</v>
      </c>
      <c r="G6156" s="7">
        <f t="shared" si="483"/>
        <v>1.58</v>
      </c>
      <c r="H6156" s="7">
        <v>131.80000000000001</v>
      </c>
      <c r="I6156" s="7" t="s">
        <v>6</v>
      </c>
      <c r="J6156" s="7">
        <f t="shared" si="484"/>
        <v>59.783474366000007</v>
      </c>
      <c r="K6156" s="8">
        <f t="shared" si="485"/>
        <v>23.947874685947763</v>
      </c>
    </row>
    <row r="6157" spans="1:11" x14ac:dyDescent="0.25">
      <c r="A6157" s="1">
        <v>35</v>
      </c>
      <c r="B6157" s="1" t="str">
        <f t="shared" si="481"/>
        <v> Cabo Verde</v>
      </c>
      <c r="C6157" s="1" t="str">
        <f t="shared" si="482"/>
        <v>África</v>
      </c>
      <c r="D6157" s="2">
        <v>66328140</v>
      </c>
      <c r="E6157" s="2" t="s">
        <v>7</v>
      </c>
      <c r="F6157" s="7">
        <v>168</v>
      </c>
      <c r="G6157" s="7">
        <f t="shared" si="483"/>
        <v>1.68</v>
      </c>
      <c r="H6157" s="7">
        <v>148.6</v>
      </c>
      <c r="I6157" s="7" t="s">
        <v>6</v>
      </c>
      <c r="J6157" s="7">
        <f t="shared" si="484"/>
        <v>67.403826182000003</v>
      </c>
      <c r="K6157" s="8">
        <f t="shared" si="485"/>
        <v>23.881741135912701</v>
      </c>
    </row>
    <row r="6158" spans="1:11" x14ac:dyDescent="0.25">
      <c r="A6158" s="1">
        <v>9</v>
      </c>
      <c r="B6158" s="1" t="str">
        <f t="shared" si="481"/>
        <v> Seychelles</v>
      </c>
      <c r="C6158" s="1" t="str">
        <f t="shared" si="482"/>
        <v>Medio Oriente</v>
      </c>
      <c r="D6158" s="2">
        <v>63956716</v>
      </c>
      <c r="E6158" s="2" t="s">
        <v>5</v>
      </c>
      <c r="F6158" s="7">
        <v>152</v>
      </c>
      <c r="G6158" s="7">
        <f t="shared" si="483"/>
        <v>1.52</v>
      </c>
      <c r="H6158" s="7">
        <v>65.400000000000006</v>
      </c>
      <c r="I6158" s="7" t="s">
        <v>8</v>
      </c>
      <c r="J6158" s="7">
        <f t="shared" si="484"/>
        <v>65.400000000000006</v>
      </c>
      <c r="K6158" s="8">
        <f t="shared" si="485"/>
        <v>28.306786703601109</v>
      </c>
    </row>
    <row r="6159" spans="1:11" x14ac:dyDescent="0.25">
      <c r="A6159" s="1">
        <v>25</v>
      </c>
      <c r="B6159" s="1" t="str">
        <f t="shared" si="481"/>
        <v> Zambia</v>
      </c>
      <c r="C6159" s="1" t="str">
        <f t="shared" si="482"/>
        <v>África</v>
      </c>
      <c r="D6159" s="2">
        <v>90844507</v>
      </c>
      <c r="E6159" s="2" t="s">
        <v>7</v>
      </c>
      <c r="F6159" s="7">
        <v>162</v>
      </c>
      <c r="G6159" s="7">
        <f t="shared" si="483"/>
        <v>1.62</v>
      </c>
      <c r="H6159" s="7">
        <v>63.8</v>
      </c>
      <c r="I6159" s="7" t="s">
        <v>8</v>
      </c>
      <c r="J6159" s="7">
        <f t="shared" si="484"/>
        <v>63.8</v>
      </c>
      <c r="K6159" s="8">
        <f t="shared" si="485"/>
        <v>24.310318549001671</v>
      </c>
    </row>
    <row r="6160" spans="1:11" x14ac:dyDescent="0.25">
      <c r="A6160" s="1">
        <v>23</v>
      </c>
      <c r="B6160" s="1" t="str">
        <f t="shared" si="481"/>
        <v> Sri Lanka</v>
      </c>
      <c r="C6160" s="1" t="str">
        <f t="shared" si="482"/>
        <v>Asia</v>
      </c>
      <c r="D6160" s="2">
        <v>52356886</v>
      </c>
      <c r="E6160" s="2" t="s">
        <v>5</v>
      </c>
      <c r="F6160" s="7">
        <v>168</v>
      </c>
      <c r="G6160" s="7">
        <f t="shared" si="483"/>
        <v>1.68</v>
      </c>
      <c r="H6160" s="7">
        <v>128.5</v>
      </c>
      <c r="I6160" s="7" t="s">
        <v>6</v>
      </c>
      <c r="J6160" s="7">
        <f t="shared" si="484"/>
        <v>58.286619545000001</v>
      </c>
      <c r="K6160" s="8">
        <f t="shared" si="485"/>
        <v>20.651438330853178</v>
      </c>
    </row>
    <row r="6161" spans="1:11" x14ac:dyDescent="0.25">
      <c r="A6161" s="1">
        <v>3</v>
      </c>
      <c r="B6161" s="1" t="str">
        <f t="shared" si="481"/>
        <v> Uganda</v>
      </c>
      <c r="C6161" s="1" t="str">
        <f t="shared" si="482"/>
        <v>África</v>
      </c>
      <c r="D6161" s="2">
        <v>76064334</v>
      </c>
      <c r="E6161" s="2" t="s">
        <v>7</v>
      </c>
      <c r="F6161" s="7">
        <v>164</v>
      </c>
      <c r="G6161" s="7">
        <f t="shared" si="483"/>
        <v>1.64</v>
      </c>
      <c r="H6161" s="7">
        <v>64</v>
      </c>
      <c r="I6161" s="7" t="s">
        <v>8</v>
      </c>
      <c r="J6161" s="7">
        <f t="shared" si="484"/>
        <v>64</v>
      </c>
      <c r="K6161" s="8">
        <f t="shared" si="485"/>
        <v>23.795359904818564</v>
      </c>
    </row>
    <row r="6162" spans="1:11" x14ac:dyDescent="0.25">
      <c r="A6162" s="1">
        <v>50</v>
      </c>
      <c r="B6162" s="1" t="str">
        <f t="shared" si="481"/>
        <v> Venezuela</v>
      </c>
      <c r="C6162" s="1" t="str">
        <f t="shared" si="482"/>
        <v>Sudamérica</v>
      </c>
      <c r="D6162" s="2">
        <v>23125879</v>
      </c>
      <c r="E6162" s="2" t="s">
        <v>5</v>
      </c>
      <c r="F6162" s="7">
        <v>176</v>
      </c>
      <c r="G6162" s="7">
        <f t="shared" si="483"/>
        <v>1.76</v>
      </c>
      <c r="H6162" s="7">
        <v>82.6</v>
      </c>
      <c r="I6162" s="7" t="s">
        <v>8</v>
      </c>
      <c r="J6162" s="7">
        <f t="shared" si="484"/>
        <v>82.6</v>
      </c>
      <c r="K6162" s="8">
        <f t="shared" si="485"/>
        <v>26.665805785123965</v>
      </c>
    </row>
    <row r="6163" spans="1:11" x14ac:dyDescent="0.25">
      <c r="A6163" s="1">
        <v>61</v>
      </c>
      <c r="B6163" s="1" t="str">
        <f t="shared" si="481"/>
        <v> Jamaica</v>
      </c>
      <c r="C6163" s="1" t="str">
        <f t="shared" si="482"/>
        <v>Centroamérica</v>
      </c>
      <c r="D6163" s="2">
        <v>43887456</v>
      </c>
      <c r="E6163" s="2" t="s">
        <v>5</v>
      </c>
      <c r="F6163" s="7">
        <v>175</v>
      </c>
      <c r="G6163" s="7">
        <f t="shared" si="483"/>
        <v>1.75</v>
      </c>
      <c r="H6163" s="7">
        <v>84.7</v>
      </c>
      <c r="I6163" s="7" t="s">
        <v>8</v>
      </c>
      <c r="J6163" s="7">
        <f t="shared" si="484"/>
        <v>84.7</v>
      </c>
      <c r="K6163" s="8">
        <f t="shared" si="485"/>
        <v>27.657142857142858</v>
      </c>
    </row>
    <row r="6164" spans="1:11" x14ac:dyDescent="0.25">
      <c r="A6164" s="1">
        <v>57</v>
      </c>
      <c r="B6164" s="1" t="str">
        <f t="shared" si="481"/>
        <v> Argentina</v>
      </c>
      <c r="C6164" s="1" t="str">
        <f t="shared" si="482"/>
        <v>Sudamérica</v>
      </c>
      <c r="D6164" s="2">
        <v>65792209</v>
      </c>
      <c r="E6164" s="2" t="s">
        <v>5</v>
      </c>
      <c r="F6164" s="7">
        <v>187</v>
      </c>
      <c r="G6164" s="7">
        <f t="shared" si="483"/>
        <v>1.87</v>
      </c>
      <c r="H6164" s="7">
        <v>89.1</v>
      </c>
      <c r="I6164" s="7" t="s">
        <v>8</v>
      </c>
      <c r="J6164" s="7">
        <f t="shared" si="484"/>
        <v>89.1</v>
      </c>
      <c r="K6164" s="8">
        <f t="shared" si="485"/>
        <v>25.47971060081786</v>
      </c>
    </row>
    <row r="6165" spans="1:11" x14ac:dyDescent="0.25">
      <c r="A6165" s="1">
        <v>31</v>
      </c>
      <c r="B6165" s="1" t="str">
        <f t="shared" si="481"/>
        <v> Gambia</v>
      </c>
      <c r="C6165" s="1" t="str">
        <f t="shared" si="482"/>
        <v>África</v>
      </c>
      <c r="D6165" s="2">
        <v>17612002</v>
      </c>
      <c r="E6165" s="2" t="s">
        <v>5</v>
      </c>
      <c r="F6165" s="7">
        <v>170</v>
      </c>
      <c r="G6165" s="7">
        <f t="shared" si="483"/>
        <v>1.7</v>
      </c>
      <c r="H6165" s="7">
        <v>152.80000000000001</v>
      </c>
      <c r="I6165" s="7" t="s">
        <v>6</v>
      </c>
      <c r="J6165" s="7">
        <f t="shared" si="484"/>
        <v>69.308914136000013</v>
      </c>
      <c r="K6165" s="8">
        <f t="shared" si="485"/>
        <v>23.982323230449833</v>
      </c>
    </row>
    <row r="6166" spans="1:11" x14ac:dyDescent="0.25">
      <c r="A6166" s="1">
        <v>64</v>
      </c>
      <c r="B6166" s="1" t="str">
        <f t="shared" si="481"/>
        <v> Kiribati</v>
      </c>
      <c r="C6166" s="1" t="str">
        <f t="shared" si="482"/>
        <v>Oceanía</v>
      </c>
      <c r="D6166" s="2">
        <v>57498181</v>
      </c>
      <c r="E6166" s="2" t="s">
        <v>5</v>
      </c>
      <c r="F6166" s="7">
        <v>169</v>
      </c>
      <c r="G6166" s="7">
        <f t="shared" si="483"/>
        <v>1.69</v>
      </c>
      <c r="H6166" s="7">
        <v>85.6</v>
      </c>
      <c r="I6166" s="7" t="s">
        <v>8</v>
      </c>
      <c r="J6166" s="7">
        <f t="shared" si="484"/>
        <v>85.6</v>
      </c>
      <c r="K6166" s="8">
        <f t="shared" si="485"/>
        <v>29.970939392878403</v>
      </c>
    </row>
    <row r="6167" spans="1:11" x14ac:dyDescent="0.25">
      <c r="A6167" s="1">
        <v>42</v>
      </c>
      <c r="B6167" s="1" t="str">
        <f t="shared" si="481"/>
        <v> Mauritania</v>
      </c>
      <c r="C6167" s="1" t="str">
        <f t="shared" si="482"/>
        <v>África</v>
      </c>
      <c r="D6167" s="2">
        <v>13421900</v>
      </c>
      <c r="E6167" s="2" t="s">
        <v>7</v>
      </c>
      <c r="F6167" s="7">
        <v>170</v>
      </c>
      <c r="G6167" s="7">
        <f t="shared" si="483"/>
        <v>1.7</v>
      </c>
      <c r="H6167" s="7">
        <v>84.1</v>
      </c>
      <c r="I6167" s="7" t="s">
        <v>8</v>
      </c>
      <c r="J6167" s="7">
        <f t="shared" si="484"/>
        <v>84.1</v>
      </c>
      <c r="K6167" s="8">
        <f t="shared" si="485"/>
        <v>29.100346020761247</v>
      </c>
    </row>
    <row r="6168" spans="1:11" x14ac:dyDescent="0.25">
      <c r="A6168" s="1">
        <v>31</v>
      </c>
      <c r="B6168" s="1" t="str">
        <f t="shared" si="481"/>
        <v> Gambia</v>
      </c>
      <c r="C6168" s="1" t="str">
        <f t="shared" si="482"/>
        <v>África</v>
      </c>
      <c r="D6168" s="2">
        <v>52986213</v>
      </c>
      <c r="E6168" s="2" t="s">
        <v>7</v>
      </c>
      <c r="F6168" s="7">
        <v>167</v>
      </c>
      <c r="G6168" s="7">
        <f t="shared" si="483"/>
        <v>1.67</v>
      </c>
      <c r="H6168" s="7">
        <v>136</v>
      </c>
      <c r="I6168" s="7" t="s">
        <v>6</v>
      </c>
      <c r="J6168" s="7">
        <f t="shared" si="484"/>
        <v>61.688562320000003</v>
      </c>
      <c r="K6168" s="8">
        <f t="shared" si="485"/>
        <v>22.119316691168564</v>
      </c>
    </row>
    <row r="6169" spans="1:11" x14ac:dyDescent="0.25">
      <c r="A6169" s="1">
        <v>32</v>
      </c>
      <c r="B6169" s="1" t="str">
        <f t="shared" si="481"/>
        <v> Ghana</v>
      </c>
      <c r="C6169" s="1" t="str">
        <f t="shared" si="482"/>
        <v>África</v>
      </c>
      <c r="D6169" s="2">
        <v>33205975</v>
      </c>
      <c r="E6169" s="2" t="s">
        <v>5</v>
      </c>
      <c r="F6169" s="7">
        <v>155</v>
      </c>
      <c r="G6169" s="7">
        <f t="shared" si="483"/>
        <v>1.55</v>
      </c>
      <c r="H6169" s="7">
        <v>116.2</v>
      </c>
      <c r="I6169" s="7" t="s">
        <v>6</v>
      </c>
      <c r="J6169" s="7">
        <f t="shared" si="484"/>
        <v>52.707433394000006</v>
      </c>
      <c r="K6169" s="8">
        <f t="shared" si="485"/>
        <v>21.938577895525494</v>
      </c>
    </row>
    <row r="6170" spans="1:11" x14ac:dyDescent="0.25">
      <c r="A6170" s="1">
        <v>20</v>
      </c>
      <c r="B6170" s="1" t="str">
        <f t="shared" si="481"/>
        <v> Laos</v>
      </c>
      <c r="C6170" s="1" t="str">
        <f t="shared" si="482"/>
        <v>Asia</v>
      </c>
      <c r="D6170" s="2">
        <v>22798480</v>
      </c>
      <c r="E6170" s="2" t="s">
        <v>5</v>
      </c>
      <c r="F6170" s="7">
        <v>161</v>
      </c>
      <c r="G6170" s="7">
        <f t="shared" si="483"/>
        <v>1.61</v>
      </c>
      <c r="H6170" s="7">
        <v>127</v>
      </c>
      <c r="I6170" s="7" t="s">
        <v>6</v>
      </c>
      <c r="J6170" s="7">
        <f t="shared" si="484"/>
        <v>57.60623099</v>
      </c>
      <c r="K6170" s="8">
        <f t="shared" si="485"/>
        <v>22.22376875506346</v>
      </c>
    </row>
    <row r="6171" spans="1:11" x14ac:dyDescent="0.25">
      <c r="A6171" s="1">
        <v>11</v>
      </c>
      <c r="B6171" s="1" t="str">
        <f t="shared" si="481"/>
        <v> El Salvador</v>
      </c>
      <c r="C6171" s="1" t="str">
        <f t="shared" si="482"/>
        <v>Centroamérica</v>
      </c>
      <c r="D6171" s="2">
        <v>22575893</v>
      </c>
      <c r="E6171" s="2" t="s">
        <v>7</v>
      </c>
      <c r="F6171" s="7">
        <v>142</v>
      </c>
      <c r="G6171" s="7">
        <f t="shared" si="483"/>
        <v>1.42</v>
      </c>
      <c r="H6171" s="7">
        <v>48.1</v>
      </c>
      <c r="I6171" s="7" t="s">
        <v>8</v>
      </c>
      <c r="J6171" s="7">
        <f t="shared" si="484"/>
        <v>48.1</v>
      </c>
      <c r="K6171" s="8">
        <f t="shared" si="485"/>
        <v>23.854393969450506</v>
      </c>
    </row>
    <row r="6172" spans="1:11" x14ac:dyDescent="0.25">
      <c r="A6172" s="1">
        <v>25</v>
      </c>
      <c r="B6172" s="1" t="str">
        <f t="shared" si="481"/>
        <v> Zambia</v>
      </c>
      <c r="C6172" s="1" t="str">
        <f t="shared" si="482"/>
        <v>África</v>
      </c>
      <c r="D6172" s="2">
        <v>11275663</v>
      </c>
      <c r="E6172" s="2" t="s">
        <v>7</v>
      </c>
      <c r="F6172" s="7">
        <v>148</v>
      </c>
      <c r="G6172" s="7">
        <f t="shared" si="483"/>
        <v>1.48</v>
      </c>
      <c r="H6172" s="7">
        <v>113.3</v>
      </c>
      <c r="I6172" s="7" t="s">
        <v>6</v>
      </c>
      <c r="J6172" s="7">
        <f t="shared" si="484"/>
        <v>51.392015521000005</v>
      </c>
      <c r="K6172" s="8">
        <f t="shared" si="485"/>
        <v>23.462388386139523</v>
      </c>
    </row>
    <row r="6173" spans="1:11" x14ac:dyDescent="0.25">
      <c r="A6173" s="1">
        <v>5</v>
      </c>
      <c r="B6173" s="1" t="str">
        <f t="shared" si="481"/>
        <v> Togo</v>
      </c>
      <c r="C6173" s="1" t="str">
        <f t="shared" si="482"/>
        <v>África</v>
      </c>
      <c r="D6173" s="2">
        <v>89702174</v>
      </c>
      <c r="E6173" s="2" t="s">
        <v>7</v>
      </c>
      <c r="F6173" s="7">
        <v>168</v>
      </c>
      <c r="G6173" s="7">
        <f t="shared" si="483"/>
        <v>1.68</v>
      </c>
      <c r="H6173" s="7">
        <v>160.1</v>
      </c>
      <c r="I6173" s="7" t="s">
        <v>6</v>
      </c>
      <c r="J6173" s="7">
        <f t="shared" si="484"/>
        <v>72.620138436999994</v>
      </c>
      <c r="K6173" s="8">
        <f t="shared" si="485"/>
        <v>25.729924332837303</v>
      </c>
    </row>
    <row r="6174" spans="1:11" x14ac:dyDescent="0.25">
      <c r="A6174" s="1">
        <v>57</v>
      </c>
      <c r="B6174" s="1" t="str">
        <f t="shared" si="481"/>
        <v> Argentina</v>
      </c>
      <c r="C6174" s="1" t="str">
        <f t="shared" si="482"/>
        <v>Sudamérica</v>
      </c>
      <c r="D6174" s="2">
        <v>93133973</v>
      </c>
      <c r="E6174" s="2" t="s">
        <v>7</v>
      </c>
      <c r="F6174" s="7">
        <v>157</v>
      </c>
      <c r="G6174" s="7">
        <f t="shared" si="483"/>
        <v>1.57</v>
      </c>
      <c r="H6174" s="7">
        <v>74.8</v>
      </c>
      <c r="I6174" s="7" t="s">
        <v>8</v>
      </c>
      <c r="J6174" s="7">
        <f t="shared" si="484"/>
        <v>74.8</v>
      </c>
      <c r="K6174" s="8">
        <f t="shared" si="485"/>
        <v>30.346058663637468</v>
      </c>
    </row>
    <row r="6175" spans="1:11" x14ac:dyDescent="0.25">
      <c r="A6175" s="1">
        <v>61</v>
      </c>
      <c r="B6175" s="1" t="str">
        <f t="shared" si="481"/>
        <v> Jamaica</v>
      </c>
      <c r="C6175" s="1" t="str">
        <f t="shared" si="482"/>
        <v>Centroamérica</v>
      </c>
      <c r="D6175" s="2">
        <v>74988353</v>
      </c>
      <c r="E6175" s="2" t="s">
        <v>5</v>
      </c>
      <c r="F6175" s="7">
        <v>187</v>
      </c>
      <c r="G6175" s="7">
        <f t="shared" si="483"/>
        <v>1.87</v>
      </c>
      <c r="H6175" s="7">
        <v>184.3</v>
      </c>
      <c r="I6175" s="7" t="s">
        <v>6</v>
      </c>
      <c r="J6175" s="7">
        <f t="shared" si="484"/>
        <v>83.597073791000014</v>
      </c>
      <c r="K6175" s="8">
        <f t="shared" si="485"/>
        <v>23.906052157911294</v>
      </c>
    </row>
    <row r="6176" spans="1:11" x14ac:dyDescent="0.25">
      <c r="A6176" s="1">
        <v>22</v>
      </c>
      <c r="B6176" s="1" t="str">
        <f t="shared" si="481"/>
        <v> Indonesia</v>
      </c>
      <c r="C6176" s="1" t="str">
        <f t="shared" si="482"/>
        <v>Asia</v>
      </c>
      <c r="D6176" s="2">
        <v>70320999</v>
      </c>
      <c r="E6176" s="2" t="s">
        <v>7</v>
      </c>
      <c r="F6176" s="7">
        <v>146</v>
      </c>
      <c r="G6176" s="7">
        <f t="shared" si="483"/>
        <v>1.46</v>
      </c>
      <c r="H6176" s="7">
        <v>111.1</v>
      </c>
      <c r="I6176" s="7" t="s">
        <v>6</v>
      </c>
      <c r="J6176" s="7">
        <f t="shared" si="484"/>
        <v>50.394112307</v>
      </c>
      <c r="K6176" s="8">
        <f t="shared" si="485"/>
        <v>23.641448821073375</v>
      </c>
    </row>
    <row r="6177" spans="1:11" x14ac:dyDescent="0.25">
      <c r="A6177" s="1">
        <v>60</v>
      </c>
      <c r="B6177" s="1" t="str">
        <f t="shared" si="481"/>
        <v> Nicaragua</v>
      </c>
      <c r="C6177" s="1" t="str">
        <f t="shared" si="482"/>
        <v>Centroamérica</v>
      </c>
      <c r="D6177" s="2">
        <v>32734685</v>
      </c>
      <c r="E6177" s="2" t="s">
        <v>5</v>
      </c>
      <c r="F6177" s="7">
        <v>157</v>
      </c>
      <c r="G6177" s="7">
        <f t="shared" si="483"/>
        <v>1.57</v>
      </c>
      <c r="H6177" s="7">
        <v>136.5</v>
      </c>
      <c r="I6177" s="7" t="s">
        <v>6</v>
      </c>
      <c r="J6177" s="7">
        <f t="shared" si="484"/>
        <v>61.915358505</v>
      </c>
      <c r="K6177" s="8">
        <f t="shared" si="485"/>
        <v>25.11881151568015</v>
      </c>
    </row>
    <row r="6178" spans="1:11" x14ac:dyDescent="0.25">
      <c r="A6178" s="1">
        <v>14</v>
      </c>
      <c r="B6178" s="1" t="str">
        <f t="shared" si="481"/>
        <v> Madagascar</v>
      </c>
      <c r="C6178" s="1" t="str">
        <f t="shared" si="482"/>
        <v>África</v>
      </c>
      <c r="D6178" s="2">
        <v>10725320</v>
      </c>
      <c r="E6178" s="2" t="s">
        <v>7</v>
      </c>
      <c r="F6178" s="7">
        <v>152</v>
      </c>
      <c r="G6178" s="7">
        <f t="shared" si="483"/>
        <v>1.52</v>
      </c>
      <c r="H6178" s="7">
        <v>46.1</v>
      </c>
      <c r="I6178" s="7" t="s">
        <v>8</v>
      </c>
      <c r="J6178" s="7">
        <f t="shared" si="484"/>
        <v>46.1</v>
      </c>
      <c r="K6178" s="8">
        <f t="shared" si="485"/>
        <v>19.953254847645429</v>
      </c>
    </row>
    <row r="6179" spans="1:11" x14ac:dyDescent="0.25">
      <c r="A6179" s="1">
        <v>51</v>
      </c>
      <c r="B6179" s="1" t="str">
        <f t="shared" si="481"/>
        <v> Costa Rica</v>
      </c>
      <c r="C6179" s="1" t="str">
        <f t="shared" si="482"/>
        <v>Centroamérica</v>
      </c>
      <c r="D6179" s="2">
        <v>48290620</v>
      </c>
      <c r="E6179" s="2" t="s">
        <v>7</v>
      </c>
      <c r="F6179" s="7">
        <v>158</v>
      </c>
      <c r="G6179" s="7">
        <f t="shared" si="483"/>
        <v>1.58</v>
      </c>
      <c r="H6179" s="7">
        <v>70.099999999999994</v>
      </c>
      <c r="I6179" s="7" t="s">
        <v>8</v>
      </c>
      <c r="J6179" s="7">
        <f t="shared" si="484"/>
        <v>70.099999999999994</v>
      </c>
      <c r="K6179" s="8">
        <f t="shared" si="485"/>
        <v>28.080435827591725</v>
      </c>
    </row>
    <row r="6180" spans="1:11" x14ac:dyDescent="0.25">
      <c r="A6180" s="1">
        <v>3</v>
      </c>
      <c r="B6180" s="1" t="str">
        <f t="shared" si="481"/>
        <v> Uganda</v>
      </c>
      <c r="C6180" s="1" t="str">
        <f t="shared" si="482"/>
        <v>África</v>
      </c>
      <c r="D6180" s="2">
        <v>26056931</v>
      </c>
      <c r="E6180" s="2" t="s">
        <v>7</v>
      </c>
      <c r="F6180" s="7">
        <v>156</v>
      </c>
      <c r="G6180" s="7">
        <f t="shared" si="483"/>
        <v>1.56</v>
      </c>
      <c r="H6180" s="7">
        <v>56.3</v>
      </c>
      <c r="I6180" s="7" t="s">
        <v>8</v>
      </c>
      <c r="J6180" s="7">
        <f t="shared" si="484"/>
        <v>56.3</v>
      </c>
      <c r="K6180" s="8">
        <f t="shared" si="485"/>
        <v>23.1344510190664</v>
      </c>
    </row>
    <row r="6181" spans="1:11" x14ac:dyDescent="0.25">
      <c r="A6181" s="1">
        <v>21</v>
      </c>
      <c r="B6181" s="1" t="str">
        <f t="shared" si="481"/>
        <v> Guinea</v>
      </c>
      <c r="C6181" s="1" t="str">
        <f t="shared" si="482"/>
        <v>África</v>
      </c>
      <c r="D6181" s="2">
        <v>95478235</v>
      </c>
      <c r="E6181" s="2" t="s">
        <v>7</v>
      </c>
      <c r="F6181" s="7">
        <v>179</v>
      </c>
      <c r="G6181" s="7">
        <f t="shared" si="483"/>
        <v>1.79</v>
      </c>
      <c r="H6181" s="7">
        <v>80.599999999999994</v>
      </c>
      <c r="I6181" s="7" t="s">
        <v>8</v>
      </c>
      <c r="J6181" s="7">
        <f t="shared" si="484"/>
        <v>80.599999999999994</v>
      </c>
      <c r="K6181" s="8">
        <f t="shared" si="485"/>
        <v>25.155269810555225</v>
      </c>
    </row>
    <row r="6182" spans="1:11" x14ac:dyDescent="0.25">
      <c r="A6182" s="1">
        <v>61</v>
      </c>
      <c r="B6182" s="1" t="str">
        <f t="shared" si="481"/>
        <v> Jamaica</v>
      </c>
      <c r="C6182" s="1" t="str">
        <f t="shared" si="482"/>
        <v>Centroamérica</v>
      </c>
      <c r="D6182" s="2">
        <v>72172491</v>
      </c>
      <c r="E6182" s="2" t="s">
        <v>5</v>
      </c>
      <c r="F6182" s="7">
        <v>173</v>
      </c>
      <c r="G6182" s="7">
        <f t="shared" si="483"/>
        <v>1.73</v>
      </c>
      <c r="H6182" s="7">
        <v>86.2</v>
      </c>
      <c r="I6182" s="7" t="s">
        <v>8</v>
      </c>
      <c r="J6182" s="7">
        <f t="shared" si="484"/>
        <v>86.2</v>
      </c>
      <c r="K6182" s="8">
        <f t="shared" si="485"/>
        <v>28.801496875939723</v>
      </c>
    </row>
    <row r="6183" spans="1:11" x14ac:dyDescent="0.25">
      <c r="A6183" s="1">
        <v>30</v>
      </c>
      <c r="B6183" s="1" t="str">
        <f t="shared" si="481"/>
        <v> Liberia</v>
      </c>
      <c r="C6183" s="1" t="str">
        <f t="shared" si="482"/>
        <v>África</v>
      </c>
      <c r="D6183" s="2">
        <v>37576322</v>
      </c>
      <c r="E6183" s="2" t="s">
        <v>5</v>
      </c>
      <c r="F6183" s="7">
        <v>157</v>
      </c>
      <c r="G6183" s="7">
        <f t="shared" si="483"/>
        <v>1.57</v>
      </c>
      <c r="H6183" s="7">
        <v>138.19999999999999</v>
      </c>
      <c r="I6183" s="7" t="s">
        <v>6</v>
      </c>
      <c r="J6183" s="7">
        <f t="shared" si="484"/>
        <v>62.686465534</v>
      </c>
      <c r="K6183" s="8">
        <f t="shared" si="485"/>
        <v>25.431646530893747</v>
      </c>
    </row>
    <row r="6184" spans="1:11" x14ac:dyDescent="0.25">
      <c r="A6184" s="1">
        <v>26</v>
      </c>
      <c r="B6184" s="1" t="str">
        <f t="shared" si="481"/>
        <v> Senegal</v>
      </c>
      <c r="C6184" s="1" t="str">
        <f t="shared" si="482"/>
        <v>África</v>
      </c>
      <c r="D6184" s="2">
        <v>29330458</v>
      </c>
      <c r="E6184" s="2" t="s">
        <v>5</v>
      </c>
      <c r="F6184" s="7">
        <v>175</v>
      </c>
      <c r="G6184" s="7">
        <f t="shared" si="483"/>
        <v>1.75</v>
      </c>
      <c r="H6184" s="7">
        <v>55.4</v>
      </c>
      <c r="I6184" s="7" t="s">
        <v>8</v>
      </c>
      <c r="J6184" s="7">
        <f t="shared" si="484"/>
        <v>55.4</v>
      </c>
      <c r="K6184" s="8">
        <f t="shared" si="485"/>
        <v>18.089795918367347</v>
      </c>
    </row>
    <row r="6185" spans="1:11" x14ac:dyDescent="0.25">
      <c r="A6185" s="1">
        <v>63</v>
      </c>
      <c r="B6185" s="1" t="str">
        <f t="shared" si="481"/>
        <v> Tuvalu</v>
      </c>
      <c r="C6185" s="1" t="str">
        <f t="shared" si="482"/>
        <v>Oceanía</v>
      </c>
      <c r="D6185" s="2">
        <v>33814176</v>
      </c>
      <c r="E6185" s="2" t="s">
        <v>5</v>
      </c>
      <c r="F6185" s="7">
        <v>141</v>
      </c>
      <c r="G6185" s="7">
        <f t="shared" si="483"/>
        <v>1.41</v>
      </c>
      <c r="H6185" s="7">
        <v>136.19999999999999</v>
      </c>
      <c r="I6185" s="7" t="s">
        <v>6</v>
      </c>
      <c r="J6185" s="7">
        <f t="shared" si="484"/>
        <v>61.779280793999995</v>
      </c>
      <c r="K6185" s="8">
        <f t="shared" si="485"/>
        <v>31.074533873547608</v>
      </c>
    </row>
    <row r="6186" spans="1:11" x14ac:dyDescent="0.25">
      <c r="A6186" s="1">
        <v>36</v>
      </c>
      <c r="B6186" s="1" t="str">
        <f t="shared" si="481"/>
        <v> Montenegro</v>
      </c>
      <c r="C6186" s="1" t="str">
        <f t="shared" si="482"/>
        <v>Europa</v>
      </c>
      <c r="D6186" s="2">
        <v>74678694</v>
      </c>
      <c r="E6186" s="2" t="s">
        <v>7</v>
      </c>
      <c r="F6186" s="7">
        <v>181</v>
      </c>
      <c r="G6186" s="7">
        <f t="shared" si="483"/>
        <v>1.81</v>
      </c>
      <c r="H6186" s="7">
        <v>175</v>
      </c>
      <c r="I6186" s="7" t="s">
        <v>6</v>
      </c>
      <c r="J6186" s="7">
        <f t="shared" si="484"/>
        <v>79.378664749999999</v>
      </c>
      <c r="K6186" s="8">
        <f t="shared" si="485"/>
        <v>24.229622035346907</v>
      </c>
    </row>
    <row r="6187" spans="1:11" x14ac:dyDescent="0.25">
      <c r="A6187" s="1">
        <v>52</v>
      </c>
      <c r="B6187" s="1" t="str">
        <f t="shared" si="481"/>
        <v> Guatemala</v>
      </c>
      <c r="C6187" s="1" t="str">
        <f t="shared" si="482"/>
        <v>Centroamérica</v>
      </c>
      <c r="D6187" s="2">
        <v>80578371</v>
      </c>
      <c r="E6187" s="2" t="s">
        <v>7</v>
      </c>
      <c r="F6187" s="7">
        <v>136</v>
      </c>
      <c r="G6187" s="7">
        <f t="shared" si="483"/>
        <v>1.36</v>
      </c>
      <c r="H6187" s="7">
        <v>54.9</v>
      </c>
      <c r="I6187" s="7" t="s">
        <v>8</v>
      </c>
      <c r="J6187" s="7">
        <f t="shared" si="484"/>
        <v>54.9</v>
      </c>
      <c r="K6187" s="8">
        <f t="shared" si="485"/>
        <v>29.68209342560553</v>
      </c>
    </row>
    <row r="6188" spans="1:11" x14ac:dyDescent="0.25">
      <c r="A6188" s="1">
        <v>34</v>
      </c>
      <c r="B6188" s="1" t="str">
        <f t="shared" si="481"/>
        <v> Bulgaria</v>
      </c>
      <c r="C6188" s="1" t="str">
        <f t="shared" si="482"/>
        <v>Europa</v>
      </c>
      <c r="D6188" s="2">
        <v>34895408</v>
      </c>
      <c r="E6188" s="2" t="s">
        <v>7</v>
      </c>
      <c r="F6188" s="7">
        <v>147</v>
      </c>
      <c r="G6188" s="7">
        <f t="shared" si="483"/>
        <v>1.47</v>
      </c>
      <c r="H6188" s="7">
        <v>121.3</v>
      </c>
      <c r="I6188" s="7" t="s">
        <v>6</v>
      </c>
      <c r="J6188" s="7">
        <f t="shared" si="484"/>
        <v>55.020754481000004</v>
      </c>
      <c r="K6188" s="8">
        <f t="shared" si="485"/>
        <v>25.461962367994822</v>
      </c>
    </row>
    <row r="6189" spans="1:11" x14ac:dyDescent="0.25">
      <c r="A6189" s="1">
        <v>15</v>
      </c>
      <c r="B6189" s="1" t="str">
        <f t="shared" si="481"/>
        <v> Burundi</v>
      </c>
      <c r="C6189" s="1" t="str">
        <f t="shared" si="482"/>
        <v>África</v>
      </c>
      <c r="D6189" s="2">
        <v>51924305</v>
      </c>
      <c r="E6189" s="2" t="s">
        <v>7</v>
      </c>
      <c r="F6189" s="7">
        <v>123</v>
      </c>
      <c r="G6189" s="7">
        <f t="shared" si="483"/>
        <v>1.23</v>
      </c>
      <c r="H6189" s="7">
        <v>79.099999999999994</v>
      </c>
      <c r="I6189" s="7" t="s">
        <v>6</v>
      </c>
      <c r="J6189" s="7">
        <f t="shared" si="484"/>
        <v>35.879156467000001</v>
      </c>
      <c r="K6189" s="8">
        <f t="shared" si="485"/>
        <v>23.71548447815454</v>
      </c>
    </row>
    <row r="6190" spans="1:11" x14ac:dyDescent="0.25">
      <c r="A6190" s="1">
        <v>28</v>
      </c>
      <c r="B6190" s="1" t="str">
        <f t="shared" si="481"/>
        <v> Austria</v>
      </c>
      <c r="C6190" s="1" t="str">
        <f t="shared" si="482"/>
        <v>Europa</v>
      </c>
      <c r="D6190" s="2">
        <v>87818851</v>
      </c>
      <c r="E6190" s="2" t="s">
        <v>7</v>
      </c>
      <c r="F6190" s="7">
        <v>157</v>
      </c>
      <c r="G6190" s="7">
        <f t="shared" si="483"/>
        <v>1.57</v>
      </c>
      <c r="H6190" s="7">
        <v>58.6</v>
      </c>
      <c r="I6190" s="7" t="s">
        <v>8</v>
      </c>
      <c r="J6190" s="7">
        <f t="shared" si="484"/>
        <v>58.6</v>
      </c>
      <c r="K6190" s="8">
        <f t="shared" si="485"/>
        <v>23.77378392632561</v>
      </c>
    </row>
    <row r="6191" spans="1:11" x14ac:dyDescent="0.25">
      <c r="A6191" s="1">
        <v>40</v>
      </c>
      <c r="B6191" s="1" t="str">
        <f t="shared" si="481"/>
        <v> Israel</v>
      </c>
      <c r="C6191" s="1" t="str">
        <f t="shared" si="482"/>
        <v>Medio Oriente</v>
      </c>
      <c r="D6191" s="2">
        <v>35936882</v>
      </c>
      <c r="E6191" s="2" t="s">
        <v>5</v>
      </c>
      <c r="F6191" s="7">
        <v>189</v>
      </c>
      <c r="G6191" s="7">
        <f t="shared" si="483"/>
        <v>1.89</v>
      </c>
      <c r="H6191" s="7">
        <v>207.9</v>
      </c>
      <c r="I6191" s="7" t="s">
        <v>6</v>
      </c>
      <c r="J6191" s="7">
        <f t="shared" si="484"/>
        <v>94.301853723000008</v>
      </c>
      <c r="K6191" s="8">
        <f t="shared" si="485"/>
        <v>26.399555925925931</v>
      </c>
    </row>
    <row r="6192" spans="1:11" x14ac:dyDescent="0.25">
      <c r="A6192" s="1">
        <v>13</v>
      </c>
      <c r="B6192" s="1" t="str">
        <f t="shared" si="481"/>
        <v> Barbados</v>
      </c>
      <c r="C6192" s="1" t="str">
        <f t="shared" si="482"/>
        <v>Centroamérica</v>
      </c>
      <c r="D6192" s="2">
        <v>94661599</v>
      </c>
      <c r="E6192" s="2" t="s">
        <v>7</v>
      </c>
      <c r="F6192" s="7">
        <v>159</v>
      </c>
      <c r="G6192" s="7">
        <f t="shared" si="483"/>
        <v>1.59</v>
      </c>
      <c r="H6192" s="7">
        <v>77.8</v>
      </c>
      <c r="I6192" s="7" t="s">
        <v>8</v>
      </c>
      <c r="J6192" s="7">
        <f t="shared" si="484"/>
        <v>77.8</v>
      </c>
      <c r="K6192" s="8">
        <f t="shared" si="485"/>
        <v>30.774099125825714</v>
      </c>
    </row>
    <row r="6193" spans="1:11" x14ac:dyDescent="0.25">
      <c r="A6193" s="1">
        <v>30</v>
      </c>
      <c r="B6193" s="1" t="str">
        <f t="shared" si="481"/>
        <v> Liberia</v>
      </c>
      <c r="C6193" s="1" t="str">
        <f t="shared" si="482"/>
        <v>África</v>
      </c>
      <c r="D6193" s="2">
        <v>71326178</v>
      </c>
      <c r="E6193" s="2" t="s">
        <v>5</v>
      </c>
      <c r="F6193" s="7">
        <v>173</v>
      </c>
      <c r="G6193" s="7">
        <f t="shared" si="483"/>
        <v>1.73</v>
      </c>
      <c r="H6193" s="7">
        <v>67.8</v>
      </c>
      <c r="I6193" s="7" t="s">
        <v>8</v>
      </c>
      <c r="J6193" s="7">
        <f t="shared" si="484"/>
        <v>67.8</v>
      </c>
      <c r="K6193" s="8">
        <f t="shared" si="485"/>
        <v>22.653613552073239</v>
      </c>
    </row>
    <row r="6194" spans="1:11" x14ac:dyDescent="0.25">
      <c r="A6194" s="1">
        <v>33</v>
      </c>
      <c r="B6194" s="1" t="str">
        <f t="shared" si="481"/>
        <v> Serbia</v>
      </c>
      <c r="C6194" s="1" t="str">
        <f t="shared" si="482"/>
        <v>Europa</v>
      </c>
      <c r="D6194" s="2">
        <v>57846836</v>
      </c>
      <c r="E6194" s="2" t="s">
        <v>5</v>
      </c>
      <c r="F6194" s="7">
        <v>170</v>
      </c>
      <c r="G6194" s="7">
        <f t="shared" si="483"/>
        <v>1.7</v>
      </c>
      <c r="H6194" s="7">
        <v>80.2</v>
      </c>
      <c r="I6194" s="7" t="s">
        <v>8</v>
      </c>
      <c r="J6194" s="7">
        <f t="shared" si="484"/>
        <v>80.2</v>
      </c>
      <c r="K6194" s="8">
        <f t="shared" si="485"/>
        <v>27.750865051903119</v>
      </c>
    </row>
    <row r="6195" spans="1:11" x14ac:dyDescent="0.25">
      <c r="A6195" s="1">
        <v>20</v>
      </c>
      <c r="B6195" s="1" t="str">
        <f t="shared" si="481"/>
        <v> Laos</v>
      </c>
      <c r="C6195" s="1" t="str">
        <f t="shared" si="482"/>
        <v>Asia</v>
      </c>
      <c r="D6195" s="2">
        <v>18054729</v>
      </c>
      <c r="E6195" s="2" t="s">
        <v>5</v>
      </c>
      <c r="F6195" s="7">
        <v>153</v>
      </c>
      <c r="G6195" s="7">
        <f t="shared" si="483"/>
        <v>1.53</v>
      </c>
      <c r="H6195" s="7">
        <v>54.2</v>
      </c>
      <c r="I6195" s="7" t="s">
        <v>8</v>
      </c>
      <c r="J6195" s="7">
        <f t="shared" si="484"/>
        <v>54.2</v>
      </c>
      <c r="K6195" s="8">
        <f t="shared" si="485"/>
        <v>23.153487974710583</v>
      </c>
    </row>
    <row r="6196" spans="1:11" x14ac:dyDescent="0.25">
      <c r="A6196" s="1">
        <v>4</v>
      </c>
      <c r="B6196" s="1" t="str">
        <f t="shared" si="481"/>
        <v> Mozambique</v>
      </c>
      <c r="C6196" s="1" t="str">
        <f t="shared" si="482"/>
        <v>África</v>
      </c>
      <c r="D6196" s="2">
        <v>73786917</v>
      </c>
      <c r="E6196" s="2" t="s">
        <v>7</v>
      </c>
      <c r="F6196" s="7">
        <v>160</v>
      </c>
      <c r="G6196" s="7">
        <f t="shared" si="483"/>
        <v>1.6</v>
      </c>
      <c r="H6196" s="7">
        <v>132.1</v>
      </c>
      <c r="I6196" s="7" t="s">
        <v>6</v>
      </c>
      <c r="J6196" s="7">
        <f t="shared" si="484"/>
        <v>59.919552076999999</v>
      </c>
      <c r="K6196" s="8">
        <f t="shared" si="485"/>
        <v>23.406075030078121</v>
      </c>
    </row>
    <row r="6197" spans="1:11" x14ac:dyDescent="0.25">
      <c r="A6197" s="1">
        <v>10</v>
      </c>
      <c r="B6197" s="1" t="str">
        <f t="shared" si="481"/>
        <v> Chile</v>
      </c>
      <c r="C6197" s="1" t="str">
        <f t="shared" si="482"/>
        <v>Sudamérica</v>
      </c>
      <c r="D6197" s="2">
        <v>54152522</v>
      </c>
      <c r="E6197" s="2" t="s">
        <v>7</v>
      </c>
      <c r="F6197" s="7">
        <v>149</v>
      </c>
      <c r="G6197" s="7">
        <f t="shared" si="483"/>
        <v>1.49</v>
      </c>
      <c r="H6197" s="7">
        <v>142.4</v>
      </c>
      <c r="I6197" s="7" t="s">
        <v>6</v>
      </c>
      <c r="J6197" s="7">
        <f t="shared" si="484"/>
        <v>64.591553488000002</v>
      </c>
      <c r="K6197" s="8">
        <f t="shared" si="485"/>
        <v>29.093983824152065</v>
      </c>
    </row>
    <row r="6198" spans="1:11" x14ac:dyDescent="0.25">
      <c r="A6198" s="1">
        <v>66</v>
      </c>
      <c r="B6198" s="1" t="str">
        <f t="shared" si="481"/>
        <v> Tonga</v>
      </c>
      <c r="C6198" s="1" t="str">
        <f t="shared" si="482"/>
        <v>Oceanía</v>
      </c>
      <c r="D6198" s="2">
        <v>49560927</v>
      </c>
      <c r="E6198" s="2" t="s">
        <v>5</v>
      </c>
      <c r="F6198" s="7">
        <v>199</v>
      </c>
      <c r="G6198" s="7">
        <f t="shared" si="483"/>
        <v>1.99</v>
      </c>
      <c r="H6198" s="7">
        <v>125.5</v>
      </c>
      <c r="I6198" s="7" t="s">
        <v>8</v>
      </c>
      <c r="J6198" s="7">
        <f t="shared" si="484"/>
        <v>125.5</v>
      </c>
      <c r="K6198" s="8">
        <f t="shared" si="485"/>
        <v>31.691118911138606</v>
      </c>
    </row>
    <row r="6199" spans="1:11" x14ac:dyDescent="0.25">
      <c r="A6199" s="1">
        <v>44</v>
      </c>
      <c r="B6199" s="1" t="str">
        <f t="shared" si="481"/>
        <v> Yemen</v>
      </c>
      <c r="C6199" s="1" t="str">
        <f t="shared" si="482"/>
        <v>Medio Oriente</v>
      </c>
      <c r="D6199" s="2">
        <v>28936268</v>
      </c>
      <c r="E6199" s="2" t="s">
        <v>7</v>
      </c>
      <c r="F6199" s="7">
        <v>156</v>
      </c>
      <c r="G6199" s="7">
        <f t="shared" si="483"/>
        <v>1.56</v>
      </c>
      <c r="H6199" s="7">
        <v>138</v>
      </c>
      <c r="I6199" s="7" t="s">
        <v>6</v>
      </c>
      <c r="J6199" s="7">
        <f t="shared" si="484"/>
        <v>62.595747060000001</v>
      </c>
      <c r="K6199" s="8">
        <f t="shared" si="485"/>
        <v>25.7214608234714</v>
      </c>
    </row>
    <row r="6200" spans="1:11" x14ac:dyDescent="0.25">
      <c r="A6200" s="1">
        <v>46</v>
      </c>
      <c r="B6200" s="1" t="str">
        <f t="shared" si="481"/>
        <v> Australia</v>
      </c>
      <c r="C6200" s="1" t="str">
        <f t="shared" si="482"/>
        <v>Oceanía</v>
      </c>
      <c r="D6200" s="2">
        <v>56076728</v>
      </c>
      <c r="E6200" s="2" t="s">
        <v>7</v>
      </c>
      <c r="F6200" s="7">
        <v>157</v>
      </c>
      <c r="G6200" s="7">
        <f t="shared" si="483"/>
        <v>1.57</v>
      </c>
      <c r="H6200" s="7">
        <v>61</v>
      </c>
      <c r="I6200" s="7" t="s">
        <v>8</v>
      </c>
      <c r="J6200" s="7">
        <f t="shared" si="484"/>
        <v>61</v>
      </c>
      <c r="K6200" s="8">
        <f t="shared" si="485"/>
        <v>24.747454257779218</v>
      </c>
    </row>
    <row r="6201" spans="1:11" x14ac:dyDescent="0.25">
      <c r="A6201" s="1">
        <v>51</v>
      </c>
      <c r="B6201" s="1" t="str">
        <f t="shared" si="481"/>
        <v> Costa Rica</v>
      </c>
      <c r="C6201" s="1" t="str">
        <f t="shared" si="482"/>
        <v>Centroamérica</v>
      </c>
      <c r="D6201" s="2">
        <v>72881421</v>
      </c>
      <c r="E6201" s="2" t="s">
        <v>5</v>
      </c>
      <c r="F6201" s="7">
        <v>173</v>
      </c>
      <c r="G6201" s="7">
        <f t="shared" si="483"/>
        <v>1.73</v>
      </c>
      <c r="H6201" s="7">
        <v>172.4</v>
      </c>
      <c r="I6201" s="7" t="s">
        <v>6</v>
      </c>
      <c r="J6201" s="7">
        <f t="shared" si="484"/>
        <v>78.19932458800001</v>
      </c>
      <c r="K6201" s="8">
        <f t="shared" si="485"/>
        <v>26.128278455010193</v>
      </c>
    </row>
    <row r="6202" spans="1:11" x14ac:dyDescent="0.25">
      <c r="A6202" s="1">
        <v>40</v>
      </c>
      <c r="B6202" s="1" t="str">
        <f t="shared" si="481"/>
        <v> Israel</v>
      </c>
      <c r="C6202" s="1" t="str">
        <f t="shared" si="482"/>
        <v>Medio Oriente</v>
      </c>
      <c r="D6202" s="2">
        <v>52049219</v>
      </c>
      <c r="E6202" s="2" t="s">
        <v>7</v>
      </c>
      <c r="F6202" s="7">
        <v>165</v>
      </c>
      <c r="G6202" s="7">
        <f t="shared" si="483"/>
        <v>1.65</v>
      </c>
      <c r="H6202" s="7">
        <v>134.5</v>
      </c>
      <c r="I6202" s="7" t="s">
        <v>6</v>
      </c>
      <c r="J6202" s="7">
        <f t="shared" si="484"/>
        <v>61.008173765000002</v>
      </c>
      <c r="K6202" s="8">
        <f t="shared" si="485"/>
        <v>22.408879252525256</v>
      </c>
    </row>
    <row r="6203" spans="1:11" x14ac:dyDescent="0.25">
      <c r="A6203" s="1">
        <v>21</v>
      </c>
      <c r="B6203" s="1" t="str">
        <f t="shared" si="481"/>
        <v> Guinea</v>
      </c>
      <c r="C6203" s="1" t="str">
        <f t="shared" si="482"/>
        <v>África</v>
      </c>
      <c r="D6203" s="2">
        <v>60674940</v>
      </c>
      <c r="E6203" s="2" t="s">
        <v>5</v>
      </c>
      <c r="F6203" s="7">
        <v>172</v>
      </c>
      <c r="G6203" s="7">
        <f t="shared" si="483"/>
        <v>1.72</v>
      </c>
      <c r="H6203" s="7">
        <v>132.69999999999999</v>
      </c>
      <c r="I6203" s="7" t="s">
        <v>6</v>
      </c>
      <c r="J6203" s="7">
        <f t="shared" si="484"/>
        <v>60.191707498999996</v>
      </c>
      <c r="K6203" s="8">
        <f t="shared" si="485"/>
        <v>20.346034173539753</v>
      </c>
    </row>
    <row r="6204" spans="1:11" x14ac:dyDescent="0.25">
      <c r="A6204" s="1">
        <v>65</v>
      </c>
      <c r="B6204" s="1" t="str">
        <f t="shared" si="481"/>
        <v> Kuwait</v>
      </c>
      <c r="C6204" s="1" t="str">
        <f t="shared" si="482"/>
        <v>Medio Oriente</v>
      </c>
      <c r="D6204" s="2">
        <v>18596681</v>
      </c>
      <c r="E6204" s="2" t="s">
        <v>5</v>
      </c>
      <c r="F6204" s="7">
        <v>159</v>
      </c>
      <c r="G6204" s="7">
        <f t="shared" si="483"/>
        <v>1.59</v>
      </c>
      <c r="H6204" s="7">
        <v>143.1</v>
      </c>
      <c r="I6204" s="7" t="s">
        <v>6</v>
      </c>
      <c r="J6204" s="7">
        <f t="shared" si="484"/>
        <v>64.909068146999999</v>
      </c>
      <c r="K6204" s="8">
        <f t="shared" si="485"/>
        <v>25.675039811320751</v>
      </c>
    </row>
    <row r="6205" spans="1:11" x14ac:dyDescent="0.25">
      <c r="A6205" s="1">
        <v>5</v>
      </c>
      <c r="B6205" s="1" t="str">
        <f t="shared" si="481"/>
        <v> Togo</v>
      </c>
      <c r="C6205" s="1" t="str">
        <f t="shared" si="482"/>
        <v>África</v>
      </c>
      <c r="D6205" s="2">
        <v>54463459</v>
      </c>
      <c r="E6205" s="2" t="s">
        <v>5</v>
      </c>
      <c r="F6205" s="7">
        <v>166</v>
      </c>
      <c r="G6205" s="7">
        <f t="shared" si="483"/>
        <v>1.66</v>
      </c>
      <c r="H6205" s="7">
        <v>53.4</v>
      </c>
      <c r="I6205" s="7" t="s">
        <v>8</v>
      </c>
      <c r="J6205" s="7">
        <f t="shared" si="484"/>
        <v>53.4</v>
      </c>
      <c r="K6205" s="8">
        <f t="shared" si="485"/>
        <v>19.378719698069386</v>
      </c>
    </row>
    <row r="6206" spans="1:11" x14ac:dyDescent="0.25">
      <c r="A6206" s="1">
        <v>66</v>
      </c>
      <c r="B6206" s="1" t="str">
        <f t="shared" si="481"/>
        <v> Tonga</v>
      </c>
      <c r="C6206" s="1" t="str">
        <f t="shared" si="482"/>
        <v>Oceanía</v>
      </c>
      <c r="D6206" s="2">
        <v>61248466</v>
      </c>
      <c r="E6206" s="2" t="s">
        <v>5</v>
      </c>
      <c r="F6206" s="7">
        <v>169</v>
      </c>
      <c r="G6206" s="7">
        <f t="shared" si="483"/>
        <v>1.69</v>
      </c>
      <c r="H6206" s="7">
        <v>189.6</v>
      </c>
      <c r="I6206" s="7" t="s">
        <v>6</v>
      </c>
      <c r="J6206" s="7">
        <f t="shared" si="484"/>
        <v>86.001113352000004</v>
      </c>
      <c r="K6206" s="8">
        <f t="shared" si="485"/>
        <v>30.111380327019369</v>
      </c>
    </row>
    <row r="6207" spans="1:11" x14ac:dyDescent="0.25">
      <c r="A6207" s="1">
        <v>56</v>
      </c>
      <c r="B6207" s="1" t="str">
        <f t="shared" si="481"/>
        <v> Armenia</v>
      </c>
      <c r="C6207" s="1" t="str">
        <f t="shared" si="482"/>
        <v>Medio Oriente</v>
      </c>
      <c r="D6207" s="2">
        <v>16059236</v>
      </c>
      <c r="E6207" s="2" t="s">
        <v>7</v>
      </c>
      <c r="F6207" s="7">
        <v>142</v>
      </c>
      <c r="G6207" s="7">
        <f t="shared" si="483"/>
        <v>1.42</v>
      </c>
      <c r="H6207" s="7">
        <v>48.8</v>
      </c>
      <c r="I6207" s="7" t="s">
        <v>8</v>
      </c>
      <c r="J6207" s="7">
        <f t="shared" si="484"/>
        <v>48.8</v>
      </c>
      <c r="K6207" s="8">
        <f t="shared" si="485"/>
        <v>24.20154731204126</v>
      </c>
    </row>
    <row r="6208" spans="1:11" x14ac:dyDescent="0.25">
      <c r="A6208" s="1">
        <v>33</v>
      </c>
      <c r="B6208" s="1" t="str">
        <f t="shared" si="481"/>
        <v> Serbia</v>
      </c>
      <c r="C6208" s="1" t="str">
        <f t="shared" si="482"/>
        <v>Europa</v>
      </c>
      <c r="D6208" s="2">
        <v>79658833</v>
      </c>
      <c r="E6208" s="2" t="s">
        <v>5</v>
      </c>
      <c r="F6208" s="7">
        <v>187</v>
      </c>
      <c r="G6208" s="7">
        <f t="shared" si="483"/>
        <v>1.87</v>
      </c>
      <c r="H6208" s="7">
        <v>204.6</v>
      </c>
      <c r="I6208" s="7" t="s">
        <v>6</v>
      </c>
      <c r="J6208" s="7">
        <f t="shared" si="484"/>
        <v>92.804998902000008</v>
      </c>
      <c r="K6208" s="8">
        <f t="shared" si="485"/>
        <v>26.539220138408304</v>
      </c>
    </row>
    <row r="6209" spans="1:11" x14ac:dyDescent="0.25">
      <c r="A6209" s="1">
        <v>29</v>
      </c>
      <c r="B6209" s="1" t="str">
        <f t="shared" si="481"/>
        <v> Angola</v>
      </c>
      <c r="C6209" s="1" t="str">
        <f t="shared" si="482"/>
        <v>África</v>
      </c>
      <c r="D6209" s="2">
        <v>77057818</v>
      </c>
      <c r="E6209" s="2" t="s">
        <v>7</v>
      </c>
      <c r="F6209" s="7">
        <v>159</v>
      </c>
      <c r="G6209" s="7">
        <f t="shared" si="483"/>
        <v>1.59</v>
      </c>
      <c r="H6209" s="7">
        <v>145.1</v>
      </c>
      <c r="I6209" s="7" t="s">
        <v>6</v>
      </c>
      <c r="J6209" s="7">
        <f t="shared" si="484"/>
        <v>65.816252887000005</v>
      </c>
      <c r="K6209" s="8">
        <f t="shared" si="485"/>
        <v>26.033880339780861</v>
      </c>
    </row>
    <row r="6210" spans="1:11" x14ac:dyDescent="0.25">
      <c r="A6210" s="1">
        <v>29</v>
      </c>
      <c r="B6210" s="1" t="str">
        <f t="shared" si="481"/>
        <v> Angola</v>
      </c>
      <c r="C6210" s="1" t="str">
        <f t="shared" si="482"/>
        <v>África</v>
      </c>
      <c r="D6210" s="2">
        <v>81263365</v>
      </c>
      <c r="E6210" s="2" t="s">
        <v>7</v>
      </c>
      <c r="F6210" s="7">
        <v>162</v>
      </c>
      <c r="G6210" s="7">
        <f t="shared" si="483"/>
        <v>1.62</v>
      </c>
      <c r="H6210" s="7">
        <v>152.1</v>
      </c>
      <c r="I6210" s="7" t="s">
        <v>6</v>
      </c>
      <c r="J6210" s="7">
        <f t="shared" si="484"/>
        <v>68.991399477000002</v>
      </c>
      <c r="K6210" s="8">
        <f t="shared" si="485"/>
        <v>26.28844668381344</v>
      </c>
    </row>
    <row r="6211" spans="1:11" x14ac:dyDescent="0.25">
      <c r="A6211" s="1">
        <v>18</v>
      </c>
      <c r="B6211" s="1" t="str">
        <f t="shared" ref="B6211:B6274" si="486">+VLOOKUP(A6211,$R$2:$S$68,2,FALSE)</f>
        <v> Chad</v>
      </c>
      <c r="C6211" s="1" t="str">
        <f t="shared" ref="C6211:C6274" si="487">+VLOOKUP(B6211,$O$2:$P$68,2,FALSE)</f>
        <v>África</v>
      </c>
      <c r="D6211" s="2">
        <v>12208671</v>
      </c>
      <c r="E6211" s="2" t="s">
        <v>7</v>
      </c>
      <c r="F6211" s="7">
        <v>154</v>
      </c>
      <c r="G6211" s="7">
        <f t="shared" ref="G6211:G6274" si="488">+F6211/100</f>
        <v>1.54</v>
      </c>
      <c r="H6211" s="7">
        <v>125.7</v>
      </c>
      <c r="I6211" s="7" t="s">
        <v>6</v>
      </c>
      <c r="J6211" s="7">
        <f t="shared" ref="J6211:J6274" si="489">+IF(I6211="lb",H6211*0.45359237,H6211)</f>
        <v>57.016560909000006</v>
      </c>
      <c r="K6211" s="8">
        <f t="shared" ref="K6211:K6274" si="490">+J6211/G6211^2</f>
        <v>24.041390162337667</v>
      </c>
    </row>
    <row r="6212" spans="1:11" x14ac:dyDescent="0.25">
      <c r="A6212" s="1">
        <v>30</v>
      </c>
      <c r="B6212" s="1" t="str">
        <f t="shared" si="486"/>
        <v> Liberia</v>
      </c>
      <c r="C6212" s="1" t="str">
        <f t="shared" si="487"/>
        <v>África</v>
      </c>
      <c r="D6212" s="2">
        <v>40627957</v>
      </c>
      <c r="E6212" s="2" t="s">
        <v>7</v>
      </c>
      <c r="F6212" s="7">
        <v>163</v>
      </c>
      <c r="G6212" s="7">
        <f t="shared" si="488"/>
        <v>1.63</v>
      </c>
      <c r="H6212" s="7">
        <v>59.8</v>
      </c>
      <c r="I6212" s="7" t="s">
        <v>8</v>
      </c>
      <c r="J6212" s="7">
        <f t="shared" si="489"/>
        <v>59.8</v>
      </c>
      <c r="K6212" s="8">
        <f t="shared" si="490"/>
        <v>22.507433475102562</v>
      </c>
    </row>
    <row r="6213" spans="1:11" x14ac:dyDescent="0.25">
      <c r="A6213" s="1">
        <v>53</v>
      </c>
      <c r="B6213" s="1" t="str">
        <f t="shared" si="486"/>
        <v> Georgia</v>
      </c>
      <c r="C6213" s="1" t="str">
        <f t="shared" si="487"/>
        <v>Medio Oriente</v>
      </c>
      <c r="D6213" s="2">
        <v>11542804</v>
      </c>
      <c r="E6213" s="2" t="s">
        <v>5</v>
      </c>
      <c r="F6213" s="7">
        <v>179</v>
      </c>
      <c r="G6213" s="7">
        <f t="shared" si="488"/>
        <v>1.79</v>
      </c>
      <c r="H6213" s="7">
        <v>208.6</v>
      </c>
      <c r="I6213" s="7" t="s">
        <v>6</v>
      </c>
      <c r="J6213" s="7">
        <f t="shared" si="489"/>
        <v>94.619368382000005</v>
      </c>
      <c r="K6213" s="8">
        <f t="shared" si="490"/>
        <v>29.530716389001594</v>
      </c>
    </row>
    <row r="6214" spans="1:11" x14ac:dyDescent="0.25">
      <c r="A6214" s="1">
        <v>9</v>
      </c>
      <c r="B6214" s="1" t="str">
        <f t="shared" si="486"/>
        <v> Seychelles</v>
      </c>
      <c r="C6214" s="1" t="str">
        <f t="shared" si="487"/>
        <v>Medio Oriente</v>
      </c>
      <c r="D6214" s="2">
        <v>77125205</v>
      </c>
      <c r="E6214" s="2" t="s">
        <v>5</v>
      </c>
      <c r="F6214" s="7">
        <v>199</v>
      </c>
      <c r="G6214" s="7">
        <f t="shared" si="488"/>
        <v>1.99</v>
      </c>
      <c r="H6214" s="7">
        <v>197.8</v>
      </c>
      <c r="I6214" s="7" t="s">
        <v>6</v>
      </c>
      <c r="J6214" s="7">
        <f t="shared" si="489"/>
        <v>89.72057078600001</v>
      </c>
      <c r="K6214" s="8">
        <f t="shared" si="490"/>
        <v>22.656137669755815</v>
      </c>
    </row>
    <row r="6215" spans="1:11" x14ac:dyDescent="0.25">
      <c r="A6215" s="1">
        <v>49</v>
      </c>
      <c r="B6215" s="1" t="str">
        <f t="shared" si="486"/>
        <v> Uruguay</v>
      </c>
      <c r="C6215" s="1" t="str">
        <f t="shared" si="487"/>
        <v>Sudamérica</v>
      </c>
      <c r="D6215" s="2">
        <v>97609585</v>
      </c>
      <c r="E6215" s="2" t="s">
        <v>7</v>
      </c>
      <c r="F6215" s="7">
        <v>158</v>
      </c>
      <c r="G6215" s="7">
        <f t="shared" si="488"/>
        <v>1.58</v>
      </c>
      <c r="H6215" s="7">
        <v>66.599999999999994</v>
      </c>
      <c r="I6215" s="7" t="s">
        <v>8</v>
      </c>
      <c r="J6215" s="7">
        <f t="shared" si="489"/>
        <v>66.599999999999994</v>
      </c>
      <c r="K6215" s="8">
        <f t="shared" si="490"/>
        <v>26.678416920365319</v>
      </c>
    </row>
    <row r="6216" spans="1:11" x14ac:dyDescent="0.25">
      <c r="A6216" s="1">
        <v>31</v>
      </c>
      <c r="B6216" s="1" t="str">
        <f t="shared" si="486"/>
        <v> Gambia</v>
      </c>
      <c r="C6216" s="1" t="str">
        <f t="shared" si="487"/>
        <v>África</v>
      </c>
      <c r="D6216" s="2">
        <v>87468010</v>
      </c>
      <c r="E6216" s="2" t="s">
        <v>7</v>
      </c>
      <c r="F6216" s="7">
        <v>171</v>
      </c>
      <c r="G6216" s="7">
        <f t="shared" si="488"/>
        <v>1.71</v>
      </c>
      <c r="H6216" s="7">
        <v>82.4</v>
      </c>
      <c r="I6216" s="7" t="s">
        <v>8</v>
      </c>
      <c r="J6216" s="7">
        <f t="shared" si="489"/>
        <v>82.4</v>
      </c>
      <c r="K6216" s="8">
        <f t="shared" si="490"/>
        <v>28.179610820423385</v>
      </c>
    </row>
    <row r="6217" spans="1:11" x14ac:dyDescent="0.25">
      <c r="A6217" s="1">
        <v>20</v>
      </c>
      <c r="B6217" s="1" t="str">
        <f t="shared" si="486"/>
        <v> Laos</v>
      </c>
      <c r="C6217" s="1" t="str">
        <f t="shared" si="487"/>
        <v>Asia</v>
      </c>
      <c r="D6217" s="2">
        <v>32856680</v>
      </c>
      <c r="E6217" s="2" t="s">
        <v>5</v>
      </c>
      <c r="F6217" s="7">
        <v>157</v>
      </c>
      <c r="G6217" s="7">
        <f t="shared" si="488"/>
        <v>1.57</v>
      </c>
      <c r="H6217" s="7">
        <v>116.2</v>
      </c>
      <c r="I6217" s="7" t="s">
        <v>6</v>
      </c>
      <c r="J6217" s="7">
        <f t="shared" si="489"/>
        <v>52.707433394000006</v>
      </c>
      <c r="K6217" s="8">
        <f t="shared" si="490"/>
        <v>21.383193392835409</v>
      </c>
    </row>
    <row r="6218" spans="1:11" x14ac:dyDescent="0.25">
      <c r="A6218" s="1">
        <v>41</v>
      </c>
      <c r="B6218" s="1" t="str">
        <f t="shared" si="486"/>
        <v> Mongolia</v>
      </c>
      <c r="C6218" s="1" t="str">
        <f t="shared" si="487"/>
        <v>Asia</v>
      </c>
      <c r="D6218" s="2">
        <v>99888149</v>
      </c>
      <c r="E6218" s="2" t="s">
        <v>5</v>
      </c>
      <c r="F6218" s="7">
        <v>186</v>
      </c>
      <c r="G6218" s="7">
        <f t="shared" si="488"/>
        <v>1.86</v>
      </c>
      <c r="H6218" s="7">
        <v>186.1</v>
      </c>
      <c r="I6218" s="7" t="s">
        <v>6</v>
      </c>
      <c r="J6218" s="7">
        <f t="shared" si="489"/>
        <v>84.413540057000006</v>
      </c>
      <c r="K6218" s="8">
        <f t="shared" si="490"/>
        <v>24.399797680945774</v>
      </c>
    </row>
    <row r="6219" spans="1:11" x14ac:dyDescent="0.25">
      <c r="A6219" s="1">
        <v>23</v>
      </c>
      <c r="B6219" s="1" t="str">
        <f t="shared" si="486"/>
        <v> Sri Lanka</v>
      </c>
      <c r="C6219" s="1" t="str">
        <f t="shared" si="487"/>
        <v>Asia</v>
      </c>
      <c r="D6219" s="2">
        <v>85535998</v>
      </c>
      <c r="E6219" s="2" t="s">
        <v>5</v>
      </c>
      <c r="F6219" s="7">
        <v>169</v>
      </c>
      <c r="G6219" s="7">
        <f t="shared" si="488"/>
        <v>1.69</v>
      </c>
      <c r="H6219" s="7">
        <v>140.69999999999999</v>
      </c>
      <c r="I6219" s="7" t="s">
        <v>6</v>
      </c>
      <c r="J6219" s="7">
        <f t="shared" si="489"/>
        <v>63.820446458999996</v>
      </c>
      <c r="K6219" s="8">
        <f t="shared" si="490"/>
        <v>22.345312299639371</v>
      </c>
    </row>
    <row r="6220" spans="1:11" x14ac:dyDescent="0.25">
      <c r="A6220" s="1">
        <v>9</v>
      </c>
      <c r="B6220" s="1" t="str">
        <f t="shared" si="486"/>
        <v> Seychelles</v>
      </c>
      <c r="C6220" s="1" t="str">
        <f t="shared" si="487"/>
        <v>Medio Oriente</v>
      </c>
      <c r="D6220" s="2">
        <v>17112669</v>
      </c>
      <c r="E6220" s="2" t="s">
        <v>7</v>
      </c>
      <c r="F6220" s="7">
        <v>166</v>
      </c>
      <c r="G6220" s="7">
        <f t="shared" si="488"/>
        <v>1.66</v>
      </c>
      <c r="H6220" s="7">
        <v>168.2</v>
      </c>
      <c r="I6220" s="7" t="s">
        <v>6</v>
      </c>
      <c r="J6220" s="7">
        <f t="shared" si="489"/>
        <v>76.294236634000001</v>
      </c>
      <c r="K6220" s="8">
        <f t="shared" si="490"/>
        <v>27.686978020757731</v>
      </c>
    </row>
    <row r="6221" spans="1:11" x14ac:dyDescent="0.25">
      <c r="A6221" s="1">
        <v>56</v>
      </c>
      <c r="B6221" s="1" t="str">
        <f t="shared" si="486"/>
        <v> Armenia</v>
      </c>
      <c r="C6221" s="1" t="str">
        <f t="shared" si="487"/>
        <v>Medio Oriente</v>
      </c>
      <c r="D6221" s="2">
        <v>45658653</v>
      </c>
      <c r="E6221" s="2" t="s">
        <v>7</v>
      </c>
      <c r="F6221" s="7">
        <v>169</v>
      </c>
      <c r="G6221" s="7">
        <f t="shared" si="488"/>
        <v>1.69</v>
      </c>
      <c r="H6221" s="7">
        <v>152.1</v>
      </c>
      <c r="I6221" s="7" t="s">
        <v>6</v>
      </c>
      <c r="J6221" s="7">
        <f t="shared" si="489"/>
        <v>68.991399477000002</v>
      </c>
      <c r="K6221" s="8">
        <f t="shared" si="490"/>
        <v>24.155806686390537</v>
      </c>
    </row>
    <row r="6222" spans="1:11" x14ac:dyDescent="0.25">
      <c r="A6222" s="1">
        <v>49</v>
      </c>
      <c r="B6222" s="1" t="str">
        <f t="shared" si="486"/>
        <v> Uruguay</v>
      </c>
      <c r="C6222" s="1" t="str">
        <f t="shared" si="487"/>
        <v>Sudamérica</v>
      </c>
      <c r="D6222" s="2">
        <v>54379511</v>
      </c>
      <c r="E6222" s="2" t="s">
        <v>5</v>
      </c>
      <c r="F6222" s="7">
        <v>164</v>
      </c>
      <c r="G6222" s="7">
        <f t="shared" si="488"/>
        <v>1.64</v>
      </c>
      <c r="H6222" s="7">
        <v>61.5</v>
      </c>
      <c r="I6222" s="7" t="s">
        <v>8</v>
      </c>
      <c r="J6222" s="7">
        <f t="shared" si="489"/>
        <v>61.5</v>
      </c>
      <c r="K6222" s="8">
        <f t="shared" si="490"/>
        <v>22.86585365853659</v>
      </c>
    </row>
    <row r="6223" spans="1:11" x14ac:dyDescent="0.25">
      <c r="A6223" s="1">
        <v>18</v>
      </c>
      <c r="B6223" s="1" t="str">
        <f t="shared" si="486"/>
        <v> Chad</v>
      </c>
      <c r="C6223" s="1" t="str">
        <f t="shared" si="487"/>
        <v>África</v>
      </c>
      <c r="D6223" s="2">
        <v>22990675</v>
      </c>
      <c r="E6223" s="2" t="s">
        <v>5</v>
      </c>
      <c r="F6223" s="7">
        <v>165</v>
      </c>
      <c r="G6223" s="7">
        <f t="shared" si="488"/>
        <v>1.65</v>
      </c>
      <c r="H6223" s="7">
        <v>66.3</v>
      </c>
      <c r="I6223" s="7" t="s">
        <v>8</v>
      </c>
      <c r="J6223" s="7">
        <f t="shared" si="489"/>
        <v>66.3</v>
      </c>
      <c r="K6223" s="8">
        <f t="shared" si="490"/>
        <v>24.352617079889807</v>
      </c>
    </row>
    <row r="6224" spans="1:11" x14ac:dyDescent="0.25">
      <c r="A6224" s="1">
        <v>60</v>
      </c>
      <c r="B6224" s="1" t="str">
        <f t="shared" si="486"/>
        <v> Nicaragua</v>
      </c>
      <c r="C6224" s="1" t="str">
        <f t="shared" si="487"/>
        <v>Centroamérica</v>
      </c>
      <c r="D6224" s="2">
        <v>13043967</v>
      </c>
      <c r="E6224" s="2" t="s">
        <v>5</v>
      </c>
      <c r="F6224" s="7">
        <v>179</v>
      </c>
      <c r="G6224" s="7">
        <f t="shared" si="488"/>
        <v>1.79</v>
      </c>
      <c r="H6224" s="7">
        <v>188.3</v>
      </c>
      <c r="I6224" s="7" t="s">
        <v>6</v>
      </c>
      <c r="J6224" s="7">
        <f t="shared" si="489"/>
        <v>85.41144327100001</v>
      </c>
      <c r="K6224" s="8">
        <f t="shared" si="490"/>
        <v>26.656921841078621</v>
      </c>
    </row>
    <row r="6225" spans="1:11" x14ac:dyDescent="0.25">
      <c r="A6225" s="1">
        <v>45</v>
      </c>
      <c r="B6225" s="1" t="str">
        <f t="shared" si="486"/>
        <v> Cuba</v>
      </c>
      <c r="C6225" s="1" t="str">
        <f t="shared" si="487"/>
        <v>Centroamérica</v>
      </c>
      <c r="D6225" s="2">
        <v>20286685</v>
      </c>
      <c r="E6225" s="2" t="s">
        <v>5</v>
      </c>
      <c r="F6225" s="7">
        <v>170</v>
      </c>
      <c r="G6225" s="7">
        <f t="shared" si="488"/>
        <v>1.7</v>
      </c>
      <c r="H6225" s="7">
        <v>171.7</v>
      </c>
      <c r="I6225" s="7" t="s">
        <v>6</v>
      </c>
      <c r="J6225" s="7">
        <f t="shared" si="489"/>
        <v>77.881809928999999</v>
      </c>
      <c r="K6225" s="8">
        <f t="shared" si="490"/>
        <v>26.948723158823533</v>
      </c>
    </row>
    <row r="6226" spans="1:11" x14ac:dyDescent="0.25">
      <c r="A6226" s="1">
        <v>46</v>
      </c>
      <c r="B6226" s="1" t="str">
        <f t="shared" si="486"/>
        <v> Australia</v>
      </c>
      <c r="C6226" s="1" t="str">
        <f t="shared" si="487"/>
        <v>Oceanía</v>
      </c>
      <c r="D6226" s="2">
        <v>96222456</v>
      </c>
      <c r="E6226" s="2" t="s">
        <v>5</v>
      </c>
      <c r="F6226" s="7">
        <v>172</v>
      </c>
      <c r="G6226" s="7">
        <f t="shared" si="488"/>
        <v>1.72</v>
      </c>
      <c r="H6226" s="7">
        <v>89.2</v>
      </c>
      <c r="I6226" s="7" t="s">
        <v>8</v>
      </c>
      <c r="J6226" s="7">
        <f t="shared" si="489"/>
        <v>89.2</v>
      </c>
      <c r="K6226" s="8">
        <f t="shared" si="490"/>
        <v>30.151433207138997</v>
      </c>
    </row>
    <row r="6227" spans="1:11" x14ac:dyDescent="0.25">
      <c r="A6227" s="1">
        <v>30</v>
      </c>
      <c r="B6227" s="1" t="str">
        <f t="shared" si="486"/>
        <v> Liberia</v>
      </c>
      <c r="C6227" s="1" t="str">
        <f t="shared" si="487"/>
        <v>África</v>
      </c>
      <c r="D6227" s="2">
        <v>45807513</v>
      </c>
      <c r="E6227" s="2" t="s">
        <v>7</v>
      </c>
      <c r="F6227" s="7">
        <v>156</v>
      </c>
      <c r="G6227" s="7">
        <f t="shared" si="488"/>
        <v>1.56</v>
      </c>
      <c r="H6227" s="7">
        <v>144.6</v>
      </c>
      <c r="I6227" s="7" t="s">
        <v>6</v>
      </c>
      <c r="J6227" s="7">
        <f t="shared" si="489"/>
        <v>65.589456702000007</v>
      </c>
      <c r="K6227" s="8">
        <f t="shared" si="490"/>
        <v>26.951617645463511</v>
      </c>
    </row>
    <row r="6228" spans="1:11" x14ac:dyDescent="0.25">
      <c r="A6228" s="1">
        <v>3</v>
      </c>
      <c r="B6228" s="1" t="str">
        <f t="shared" si="486"/>
        <v> Uganda</v>
      </c>
      <c r="C6228" s="1" t="str">
        <f t="shared" si="487"/>
        <v>África</v>
      </c>
      <c r="D6228" s="2">
        <v>92270887</v>
      </c>
      <c r="E6228" s="2" t="s">
        <v>5</v>
      </c>
      <c r="F6228" s="7">
        <v>154</v>
      </c>
      <c r="G6228" s="7">
        <f t="shared" si="488"/>
        <v>1.54</v>
      </c>
      <c r="H6228" s="7">
        <v>118.8</v>
      </c>
      <c r="I6228" s="7" t="s">
        <v>6</v>
      </c>
      <c r="J6228" s="7">
        <f t="shared" si="489"/>
        <v>53.886773556000001</v>
      </c>
      <c r="K6228" s="8">
        <f t="shared" si="490"/>
        <v>22.721695714285715</v>
      </c>
    </row>
    <row r="6229" spans="1:11" x14ac:dyDescent="0.25">
      <c r="A6229" s="1">
        <v>62</v>
      </c>
      <c r="B6229" s="1" t="str">
        <f t="shared" si="486"/>
        <v> Bahamas</v>
      </c>
      <c r="C6229" s="1" t="str">
        <f t="shared" si="487"/>
        <v>Centroamérica</v>
      </c>
      <c r="D6229" s="2">
        <v>87103372</v>
      </c>
      <c r="E6229" s="2" t="s">
        <v>7</v>
      </c>
      <c r="F6229" s="7">
        <v>174</v>
      </c>
      <c r="G6229" s="7">
        <f t="shared" si="488"/>
        <v>1.74</v>
      </c>
      <c r="H6229" s="7">
        <v>90.5</v>
      </c>
      <c r="I6229" s="7" t="s">
        <v>8</v>
      </c>
      <c r="J6229" s="7">
        <f t="shared" si="489"/>
        <v>90.5</v>
      </c>
      <c r="K6229" s="8">
        <f t="shared" si="490"/>
        <v>29.891663363720436</v>
      </c>
    </row>
    <row r="6230" spans="1:11" x14ac:dyDescent="0.25">
      <c r="A6230" s="1">
        <v>46</v>
      </c>
      <c r="B6230" s="1" t="str">
        <f t="shared" si="486"/>
        <v> Australia</v>
      </c>
      <c r="C6230" s="1" t="str">
        <f t="shared" si="487"/>
        <v>Oceanía</v>
      </c>
      <c r="D6230" s="2">
        <v>59936850</v>
      </c>
      <c r="E6230" s="2" t="s">
        <v>5</v>
      </c>
      <c r="F6230" s="7">
        <v>187</v>
      </c>
      <c r="G6230" s="7">
        <f t="shared" si="488"/>
        <v>1.87</v>
      </c>
      <c r="H6230" s="7">
        <v>218</v>
      </c>
      <c r="I6230" s="7" t="s">
        <v>6</v>
      </c>
      <c r="J6230" s="7">
        <f t="shared" si="489"/>
        <v>98.883136660000005</v>
      </c>
      <c r="K6230" s="8">
        <f t="shared" si="490"/>
        <v>28.277370430953127</v>
      </c>
    </row>
    <row r="6231" spans="1:11" x14ac:dyDescent="0.25">
      <c r="A6231" s="1">
        <v>49</v>
      </c>
      <c r="B6231" s="1" t="str">
        <f t="shared" si="486"/>
        <v> Uruguay</v>
      </c>
      <c r="C6231" s="1" t="str">
        <f t="shared" si="487"/>
        <v>Sudamérica</v>
      </c>
      <c r="D6231" s="2">
        <v>64261395</v>
      </c>
      <c r="E6231" s="2" t="s">
        <v>5</v>
      </c>
      <c r="F6231" s="7">
        <v>146</v>
      </c>
      <c r="G6231" s="7">
        <f t="shared" si="488"/>
        <v>1.46</v>
      </c>
      <c r="H6231" s="7">
        <v>106.3</v>
      </c>
      <c r="I6231" s="7" t="s">
        <v>6</v>
      </c>
      <c r="J6231" s="7">
        <f t="shared" si="489"/>
        <v>48.216868931</v>
      </c>
      <c r="K6231" s="8">
        <f t="shared" si="490"/>
        <v>22.620036090729972</v>
      </c>
    </row>
    <row r="6232" spans="1:11" x14ac:dyDescent="0.25">
      <c r="A6232" s="1">
        <v>10</v>
      </c>
      <c r="B6232" s="1" t="str">
        <f t="shared" si="486"/>
        <v> Chile</v>
      </c>
      <c r="C6232" s="1" t="str">
        <f t="shared" si="487"/>
        <v>Sudamérica</v>
      </c>
      <c r="D6232" s="2">
        <v>20728785</v>
      </c>
      <c r="E6232" s="2" t="s">
        <v>5</v>
      </c>
      <c r="F6232" s="7">
        <v>150</v>
      </c>
      <c r="G6232" s="7">
        <f t="shared" si="488"/>
        <v>1.5</v>
      </c>
      <c r="H6232" s="7">
        <v>66.8</v>
      </c>
      <c r="I6232" s="7" t="s">
        <v>8</v>
      </c>
      <c r="J6232" s="7">
        <f t="shared" si="489"/>
        <v>66.8</v>
      </c>
      <c r="K6232" s="8">
        <f t="shared" si="490"/>
        <v>29.688888888888886</v>
      </c>
    </row>
    <row r="6233" spans="1:11" x14ac:dyDescent="0.25">
      <c r="A6233" s="1">
        <v>10</v>
      </c>
      <c r="B6233" s="1" t="str">
        <f t="shared" si="486"/>
        <v> Chile</v>
      </c>
      <c r="C6233" s="1" t="str">
        <f t="shared" si="487"/>
        <v>Sudamérica</v>
      </c>
      <c r="D6233" s="2">
        <v>35984647</v>
      </c>
      <c r="E6233" s="2" t="s">
        <v>5</v>
      </c>
      <c r="F6233" s="7">
        <v>176</v>
      </c>
      <c r="G6233" s="7">
        <f t="shared" si="488"/>
        <v>1.76</v>
      </c>
      <c r="H6233" s="7">
        <v>79.5</v>
      </c>
      <c r="I6233" s="7" t="s">
        <v>8</v>
      </c>
      <c r="J6233" s="7">
        <f t="shared" si="489"/>
        <v>79.5</v>
      </c>
      <c r="K6233" s="8">
        <f t="shared" si="490"/>
        <v>25.665030991735538</v>
      </c>
    </row>
    <row r="6234" spans="1:11" x14ac:dyDescent="0.25">
      <c r="A6234" s="1">
        <v>27</v>
      </c>
      <c r="B6234" s="1" t="str">
        <f t="shared" si="486"/>
        <v> Estonia</v>
      </c>
      <c r="C6234" s="1" t="str">
        <f t="shared" si="487"/>
        <v>Europa</v>
      </c>
      <c r="D6234" s="2">
        <v>53490392</v>
      </c>
      <c r="E6234" s="2" t="s">
        <v>5</v>
      </c>
      <c r="F6234" s="7">
        <v>170</v>
      </c>
      <c r="G6234" s="7">
        <f t="shared" si="488"/>
        <v>1.7</v>
      </c>
      <c r="H6234" s="7">
        <v>178.6</v>
      </c>
      <c r="I6234" s="7" t="s">
        <v>6</v>
      </c>
      <c r="J6234" s="7">
        <f t="shared" si="489"/>
        <v>81.011597281999997</v>
      </c>
      <c r="K6234" s="8">
        <f t="shared" si="490"/>
        <v>28.031694561245676</v>
      </c>
    </row>
    <row r="6235" spans="1:11" x14ac:dyDescent="0.25">
      <c r="A6235" s="1">
        <v>22</v>
      </c>
      <c r="B6235" s="1" t="str">
        <f t="shared" si="486"/>
        <v> Indonesia</v>
      </c>
      <c r="C6235" s="1" t="str">
        <f t="shared" si="487"/>
        <v>Asia</v>
      </c>
      <c r="D6235" s="2">
        <v>14019255</v>
      </c>
      <c r="E6235" s="2" t="s">
        <v>5</v>
      </c>
      <c r="F6235" s="7">
        <v>145</v>
      </c>
      <c r="G6235" s="7">
        <f t="shared" si="488"/>
        <v>1.45</v>
      </c>
      <c r="H6235" s="7">
        <v>98.1</v>
      </c>
      <c r="I6235" s="7" t="s">
        <v>6</v>
      </c>
      <c r="J6235" s="7">
        <f t="shared" si="489"/>
        <v>44.497411497000002</v>
      </c>
      <c r="K6235" s="8">
        <f t="shared" si="490"/>
        <v>21.164048274435196</v>
      </c>
    </row>
    <row r="6236" spans="1:11" x14ac:dyDescent="0.25">
      <c r="A6236" s="1">
        <v>12</v>
      </c>
      <c r="B6236" s="1" t="str">
        <f t="shared" si="486"/>
        <v> Dominica</v>
      </c>
      <c r="C6236" s="1" t="str">
        <f t="shared" si="487"/>
        <v>Centroamérica</v>
      </c>
      <c r="D6236" s="2">
        <v>51091667</v>
      </c>
      <c r="E6236" s="2" t="s">
        <v>7</v>
      </c>
      <c r="F6236" s="7">
        <v>150</v>
      </c>
      <c r="G6236" s="7">
        <f t="shared" si="488"/>
        <v>1.5</v>
      </c>
      <c r="H6236" s="7">
        <v>63.8</v>
      </c>
      <c r="I6236" s="7" t="s">
        <v>8</v>
      </c>
      <c r="J6236" s="7">
        <f t="shared" si="489"/>
        <v>63.8</v>
      </c>
      <c r="K6236" s="8">
        <f t="shared" si="490"/>
        <v>28.355555555555554</v>
      </c>
    </row>
    <row r="6237" spans="1:11" x14ac:dyDescent="0.25">
      <c r="A6237" s="1">
        <v>35</v>
      </c>
      <c r="B6237" s="1" t="str">
        <f t="shared" si="486"/>
        <v> Cabo Verde</v>
      </c>
      <c r="C6237" s="1" t="str">
        <f t="shared" si="487"/>
        <v>África</v>
      </c>
      <c r="D6237" s="2">
        <v>98527088</v>
      </c>
      <c r="E6237" s="2" t="s">
        <v>5</v>
      </c>
      <c r="F6237" s="7">
        <v>156</v>
      </c>
      <c r="G6237" s="7">
        <f t="shared" si="488"/>
        <v>1.56</v>
      </c>
      <c r="H6237" s="7">
        <v>128.30000000000001</v>
      </c>
      <c r="I6237" s="7" t="s">
        <v>6</v>
      </c>
      <c r="J6237" s="7">
        <f t="shared" si="489"/>
        <v>58.195901071000009</v>
      </c>
      <c r="K6237" s="8">
        <f t="shared" si="490"/>
        <v>23.913503069937544</v>
      </c>
    </row>
    <row r="6238" spans="1:11" x14ac:dyDescent="0.25">
      <c r="A6238" s="1">
        <v>40</v>
      </c>
      <c r="B6238" s="1" t="str">
        <f t="shared" si="486"/>
        <v> Israel</v>
      </c>
      <c r="C6238" s="1" t="str">
        <f t="shared" si="487"/>
        <v>Medio Oriente</v>
      </c>
      <c r="D6238" s="2">
        <v>32063109</v>
      </c>
      <c r="E6238" s="2" t="s">
        <v>7</v>
      </c>
      <c r="F6238" s="7">
        <v>160</v>
      </c>
      <c r="G6238" s="7">
        <f t="shared" si="488"/>
        <v>1.6</v>
      </c>
      <c r="H6238" s="7">
        <v>59.5</v>
      </c>
      <c r="I6238" s="7" t="s">
        <v>8</v>
      </c>
      <c r="J6238" s="7">
        <f t="shared" si="489"/>
        <v>59.5</v>
      </c>
      <c r="K6238" s="8">
        <f t="shared" si="490"/>
        <v>23.242187499999996</v>
      </c>
    </row>
    <row r="6239" spans="1:11" x14ac:dyDescent="0.25">
      <c r="A6239" s="1">
        <v>8</v>
      </c>
      <c r="B6239" s="1" t="str">
        <f t="shared" si="486"/>
        <v> Paraguay</v>
      </c>
      <c r="C6239" s="1" t="str">
        <f t="shared" si="487"/>
        <v>Sudamérica</v>
      </c>
      <c r="D6239" s="2">
        <v>83491395</v>
      </c>
      <c r="E6239" s="2" t="s">
        <v>5</v>
      </c>
      <c r="F6239" s="7">
        <v>167</v>
      </c>
      <c r="G6239" s="7">
        <f t="shared" si="488"/>
        <v>1.67</v>
      </c>
      <c r="H6239" s="7">
        <v>148.6</v>
      </c>
      <c r="I6239" s="7" t="s">
        <v>6</v>
      </c>
      <c r="J6239" s="7">
        <f t="shared" si="489"/>
        <v>67.403826182000003</v>
      </c>
      <c r="K6239" s="8">
        <f t="shared" si="490"/>
        <v>24.168606325791533</v>
      </c>
    </row>
    <row r="6240" spans="1:11" x14ac:dyDescent="0.25">
      <c r="A6240" s="1">
        <v>16</v>
      </c>
      <c r="B6240" s="1" t="str">
        <f t="shared" si="486"/>
        <v> Vietnam</v>
      </c>
      <c r="C6240" s="1" t="str">
        <f t="shared" si="487"/>
        <v>Asia</v>
      </c>
      <c r="D6240" s="2">
        <v>50199222</v>
      </c>
      <c r="E6240" s="2" t="s">
        <v>5</v>
      </c>
      <c r="F6240" s="7">
        <v>168</v>
      </c>
      <c r="G6240" s="7">
        <f t="shared" si="488"/>
        <v>1.68</v>
      </c>
      <c r="H6240" s="7">
        <v>131</v>
      </c>
      <c r="I6240" s="7" t="s">
        <v>6</v>
      </c>
      <c r="J6240" s="7">
        <f t="shared" si="489"/>
        <v>59.420600470000004</v>
      </c>
      <c r="K6240" s="8">
        <f t="shared" si="490"/>
        <v>21.053217286706353</v>
      </c>
    </row>
    <row r="6241" spans="1:11" x14ac:dyDescent="0.25">
      <c r="A6241" s="1">
        <v>15</v>
      </c>
      <c r="B6241" s="1" t="str">
        <f t="shared" si="486"/>
        <v> Burundi</v>
      </c>
      <c r="C6241" s="1" t="str">
        <f t="shared" si="487"/>
        <v>África</v>
      </c>
      <c r="D6241" s="2">
        <v>13706556</v>
      </c>
      <c r="E6241" s="2" t="s">
        <v>7</v>
      </c>
      <c r="F6241" s="7">
        <v>162</v>
      </c>
      <c r="G6241" s="7">
        <f t="shared" si="488"/>
        <v>1.62</v>
      </c>
      <c r="H6241" s="7">
        <v>126.8</v>
      </c>
      <c r="I6241" s="7" t="s">
        <v>6</v>
      </c>
      <c r="J6241" s="7">
        <f t="shared" si="489"/>
        <v>57.515512516000001</v>
      </c>
      <c r="K6241" s="8">
        <f t="shared" si="490"/>
        <v>21.915680733119949</v>
      </c>
    </row>
    <row r="6242" spans="1:11" x14ac:dyDescent="0.25">
      <c r="A6242" s="1">
        <v>8</v>
      </c>
      <c r="B6242" s="1" t="str">
        <f t="shared" si="486"/>
        <v> Paraguay</v>
      </c>
      <c r="C6242" s="1" t="str">
        <f t="shared" si="487"/>
        <v>Sudamérica</v>
      </c>
      <c r="D6242" s="2">
        <v>41373525</v>
      </c>
      <c r="E6242" s="2" t="s">
        <v>5</v>
      </c>
      <c r="F6242" s="7">
        <v>179</v>
      </c>
      <c r="G6242" s="7">
        <f t="shared" si="488"/>
        <v>1.79</v>
      </c>
      <c r="H6242" s="7">
        <v>82.3</v>
      </c>
      <c r="I6242" s="7" t="s">
        <v>8</v>
      </c>
      <c r="J6242" s="7">
        <f t="shared" si="489"/>
        <v>82.3</v>
      </c>
      <c r="K6242" s="8">
        <f t="shared" si="490"/>
        <v>25.685840017477606</v>
      </c>
    </row>
    <row r="6243" spans="1:11" x14ac:dyDescent="0.25">
      <c r="A6243" s="1">
        <v>29</v>
      </c>
      <c r="B6243" s="1" t="str">
        <f t="shared" si="486"/>
        <v> Angola</v>
      </c>
      <c r="C6243" s="1" t="str">
        <f t="shared" si="487"/>
        <v>África</v>
      </c>
      <c r="D6243" s="2">
        <v>43793526</v>
      </c>
      <c r="E6243" s="2" t="s">
        <v>5</v>
      </c>
      <c r="F6243" s="7">
        <v>145</v>
      </c>
      <c r="G6243" s="7">
        <f t="shared" si="488"/>
        <v>1.45</v>
      </c>
      <c r="H6243" s="7">
        <v>50.1</v>
      </c>
      <c r="I6243" s="7" t="s">
        <v>8</v>
      </c>
      <c r="J6243" s="7">
        <f t="shared" si="489"/>
        <v>50.1</v>
      </c>
      <c r="K6243" s="8">
        <f t="shared" si="490"/>
        <v>23.828775267538646</v>
      </c>
    </row>
    <row r="6244" spans="1:11" x14ac:dyDescent="0.25">
      <c r="A6244" s="1">
        <v>40</v>
      </c>
      <c r="B6244" s="1" t="str">
        <f t="shared" si="486"/>
        <v> Israel</v>
      </c>
      <c r="C6244" s="1" t="str">
        <f t="shared" si="487"/>
        <v>Medio Oriente</v>
      </c>
      <c r="D6244" s="2">
        <v>61713391</v>
      </c>
      <c r="E6244" s="2" t="s">
        <v>5</v>
      </c>
      <c r="F6244" s="7">
        <v>180</v>
      </c>
      <c r="G6244" s="7">
        <f t="shared" si="488"/>
        <v>1.8</v>
      </c>
      <c r="H6244" s="7">
        <v>85.8</v>
      </c>
      <c r="I6244" s="7" t="s">
        <v>8</v>
      </c>
      <c r="J6244" s="7">
        <f t="shared" si="489"/>
        <v>85.8</v>
      </c>
      <c r="K6244" s="8">
        <f t="shared" si="490"/>
        <v>26.481481481481477</v>
      </c>
    </row>
    <row r="6245" spans="1:11" x14ac:dyDescent="0.25">
      <c r="A6245" s="1">
        <v>45</v>
      </c>
      <c r="B6245" s="1" t="str">
        <f t="shared" si="486"/>
        <v> Cuba</v>
      </c>
      <c r="C6245" s="1" t="str">
        <f t="shared" si="487"/>
        <v>Centroamérica</v>
      </c>
      <c r="D6245" s="2">
        <v>59825178</v>
      </c>
      <c r="E6245" s="2" t="s">
        <v>7</v>
      </c>
      <c r="F6245" s="7">
        <v>153</v>
      </c>
      <c r="G6245" s="7">
        <f t="shared" si="488"/>
        <v>1.53</v>
      </c>
      <c r="H6245" s="7">
        <v>125.9</v>
      </c>
      <c r="I6245" s="7" t="s">
        <v>6</v>
      </c>
      <c r="J6245" s="7">
        <f t="shared" si="489"/>
        <v>57.107279383000005</v>
      </c>
      <c r="K6245" s="8">
        <f t="shared" si="490"/>
        <v>24.395437388611221</v>
      </c>
    </row>
    <row r="6246" spans="1:11" x14ac:dyDescent="0.25">
      <c r="A6246" s="1">
        <v>63</v>
      </c>
      <c r="B6246" s="1" t="str">
        <f t="shared" si="486"/>
        <v> Tuvalu</v>
      </c>
      <c r="C6246" s="1" t="str">
        <f t="shared" si="487"/>
        <v>Oceanía</v>
      </c>
      <c r="D6246" s="2">
        <v>71563161</v>
      </c>
      <c r="E6246" s="2" t="s">
        <v>7</v>
      </c>
      <c r="F6246" s="7">
        <v>153</v>
      </c>
      <c r="G6246" s="7">
        <f t="shared" si="488"/>
        <v>1.53</v>
      </c>
      <c r="H6246" s="7">
        <v>172.8</v>
      </c>
      <c r="I6246" s="7" t="s">
        <v>6</v>
      </c>
      <c r="J6246" s="7">
        <f t="shared" si="489"/>
        <v>78.380761536000009</v>
      </c>
      <c r="K6246" s="8">
        <f t="shared" si="490"/>
        <v>33.483173794694352</v>
      </c>
    </row>
    <row r="6247" spans="1:11" x14ac:dyDescent="0.25">
      <c r="A6247" s="1">
        <v>58</v>
      </c>
      <c r="B6247" s="1" t="str">
        <f t="shared" si="486"/>
        <v> Guyana</v>
      </c>
      <c r="C6247" s="1" t="str">
        <f t="shared" si="487"/>
        <v>Sudamérica</v>
      </c>
      <c r="D6247" s="2">
        <v>14458335</v>
      </c>
      <c r="E6247" s="2" t="s">
        <v>7</v>
      </c>
      <c r="F6247" s="7">
        <v>143</v>
      </c>
      <c r="G6247" s="7">
        <f t="shared" si="488"/>
        <v>1.43</v>
      </c>
      <c r="H6247" s="7">
        <v>53.2</v>
      </c>
      <c r="I6247" s="7" t="s">
        <v>8</v>
      </c>
      <c r="J6247" s="7">
        <f t="shared" si="489"/>
        <v>53.2</v>
      </c>
      <c r="K6247" s="8">
        <f t="shared" si="490"/>
        <v>26.01594209985819</v>
      </c>
    </row>
    <row r="6248" spans="1:11" x14ac:dyDescent="0.25">
      <c r="A6248" s="1">
        <v>56</v>
      </c>
      <c r="B6248" s="1" t="str">
        <f t="shared" si="486"/>
        <v> Armenia</v>
      </c>
      <c r="C6248" s="1" t="str">
        <f t="shared" si="487"/>
        <v>Medio Oriente</v>
      </c>
      <c r="D6248" s="2">
        <v>14347183</v>
      </c>
      <c r="E6248" s="2" t="s">
        <v>5</v>
      </c>
      <c r="F6248" s="7">
        <v>165</v>
      </c>
      <c r="G6248" s="7">
        <f t="shared" si="488"/>
        <v>1.65</v>
      </c>
      <c r="H6248" s="7">
        <v>64</v>
      </c>
      <c r="I6248" s="7" t="s">
        <v>8</v>
      </c>
      <c r="J6248" s="7">
        <f t="shared" si="489"/>
        <v>64</v>
      </c>
      <c r="K6248" s="8">
        <f t="shared" si="490"/>
        <v>23.507805325987146</v>
      </c>
    </row>
    <row r="6249" spans="1:11" x14ac:dyDescent="0.25">
      <c r="A6249" s="1">
        <v>29</v>
      </c>
      <c r="B6249" s="1" t="str">
        <f t="shared" si="486"/>
        <v> Angola</v>
      </c>
      <c r="C6249" s="1" t="str">
        <f t="shared" si="487"/>
        <v>África</v>
      </c>
      <c r="D6249" s="2">
        <v>98694242</v>
      </c>
      <c r="E6249" s="2" t="s">
        <v>5</v>
      </c>
      <c r="F6249" s="7">
        <v>176</v>
      </c>
      <c r="G6249" s="7">
        <f t="shared" si="488"/>
        <v>1.76</v>
      </c>
      <c r="H6249" s="7">
        <v>136.69999999999999</v>
      </c>
      <c r="I6249" s="7" t="s">
        <v>6</v>
      </c>
      <c r="J6249" s="7">
        <f t="shared" si="489"/>
        <v>62.006076978999999</v>
      </c>
      <c r="K6249" s="8">
        <f t="shared" si="490"/>
        <v>20.017457702414774</v>
      </c>
    </row>
    <row r="6250" spans="1:11" x14ac:dyDescent="0.25">
      <c r="A6250" s="1">
        <v>21</v>
      </c>
      <c r="B6250" s="1" t="str">
        <f t="shared" si="486"/>
        <v> Guinea</v>
      </c>
      <c r="C6250" s="1" t="str">
        <f t="shared" si="487"/>
        <v>África</v>
      </c>
      <c r="D6250" s="2">
        <v>43357630</v>
      </c>
      <c r="E6250" s="2" t="s">
        <v>5</v>
      </c>
      <c r="F6250" s="7">
        <v>143</v>
      </c>
      <c r="G6250" s="7">
        <f t="shared" si="488"/>
        <v>1.43</v>
      </c>
      <c r="H6250" s="7">
        <v>36.4</v>
      </c>
      <c r="I6250" s="7" t="s">
        <v>8</v>
      </c>
      <c r="J6250" s="7">
        <f t="shared" si="489"/>
        <v>36.4</v>
      </c>
      <c r="K6250" s="8">
        <f t="shared" si="490"/>
        <v>17.800381436745074</v>
      </c>
    </row>
    <row r="6251" spans="1:11" x14ac:dyDescent="0.25">
      <c r="A6251" s="1">
        <v>25</v>
      </c>
      <c r="B6251" s="1" t="str">
        <f t="shared" si="486"/>
        <v> Zambia</v>
      </c>
      <c r="C6251" s="1" t="str">
        <f t="shared" si="487"/>
        <v>África</v>
      </c>
      <c r="D6251" s="2">
        <v>52377553</v>
      </c>
      <c r="E6251" s="2" t="s">
        <v>5</v>
      </c>
      <c r="F6251" s="7">
        <v>179</v>
      </c>
      <c r="G6251" s="7">
        <f t="shared" si="488"/>
        <v>1.79</v>
      </c>
      <c r="H6251" s="7">
        <v>73.7</v>
      </c>
      <c r="I6251" s="7" t="s">
        <v>8</v>
      </c>
      <c r="J6251" s="7">
        <f t="shared" si="489"/>
        <v>73.7</v>
      </c>
      <c r="K6251" s="8">
        <f t="shared" si="490"/>
        <v>23.001778970693799</v>
      </c>
    </row>
    <row r="6252" spans="1:11" x14ac:dyDescent="0.25">
      <c r="A6252" s="1">
        <v>23</v>
      </c>
      <c r="B6252" s="1" t="str">
        <f t="shared" si="486"/>
        <v> Sri Lanka</v>
      </c>
      <c r="C6252" s="1" t="str">
        <f t="shared" si="487"/>
        <v>Asia</v>
      </c>
      <c r="D6252" s="2">
        <v>23019108</v>
      </c>
      <c r="E6252" s="2" t="s">
        <v>5</v>
      </c>
      <c r="F6252" s="7">
        <v>184</v>
      </c>
      <c r="G6252" s="7">
        <f t="shared" si="488"/>
        <v>1.84</v>
      </c>
      <c r="H6252" s="7">
        <v>85.3</v>
      </c>
      <c r="I6252" s="7" t="s">
        <v>8</v>
      </c>
      <c r="J6252" s="7">
        <f t="shared" si="489"/>
        <v>85.3</v>
      </c>
      <c r="K6252" s="8">
        <f t="shared" si="490"/>
        <v>25.194943289224952</v>
      </c>
    </row>
    <row r="6253" spans="1:11" x14ac:dyDescent="0.25">
      <c r="A6253" s="1">
        <v>5</v>
      </c>
      <c r="B6253" s="1" t="str">
        <f t="shared" si="486"/>
        <v> Togo</v>
      </c>
      <c r="C6253" s="1" t="str">
        <f t="shared" si="487"/>
        <v>África</v>
      </c>
      <c r="D6253" s="2">
        <v>44373366</v>
      </c>
      <c r="E6253" s="2" t="s">
        <v>5</v>
      </c>
      <c r="F6253" s="7">
        <v>163</v>
      </c>
      <c r="G6253" s="7">
        <f t="shared" si="488"/>
        <v>1.63</v>
      </c>
      <c r="H6253" s="7">
        <v>59.8</v>
      </c>
      <c r="I6253" s="7" t="s">
        <v>8</v>
      </c>
      <c r="J6253" s="7">
        <f t="shared" si="489"/>
        <v>59.8</v>
      </c>
      <c r="K6253" s="8">
        <f t="shared" si="490"/>
        <v>22.507433475102562</v>
      </c>
    </row>
    <row r="6254" spans="1:11" x14ac:dyDescent="0.25">
      <c r="A6254" s="1">
        <v>19</v>
      </c>
      <c r="B6254" s="1" t="str">
        <f t="shared" si="486"/>
        <v> Somalia</v>
      </c>
      <c r="C6254" s="1" t="str">
        <f t="shared" si="487"/>
        <v>África</v>
      </c>
      <c r="D6254" s="2">
        <v>75461461</v>
      </c>
      <c r="E6254" s="2" t="s">
        <v>7</v>
      </c>
      <c r="F6254" s="7">
        <v>166</v>
      </c>
      <c r="G6254" s="7">
        <f t="shared" si="488"/>
        <v>1.66</v>
      </c>
      <c r="H6254" s="7">
        <v>118.2</v>
      </c>
      <c r="I6254" s="7" t="s">
        <v>6</v>
      </c>
      <c r="J6254" s="7">
        <f t="shared" si="489"/>
        <v>53.614618134000004</v>
      </c>
      <c r="K6254" s="8">
        <f t="shared" si="490"/>
        <v>19.456604055015244</v>
      </c>
    </row>
    <row r="6255" spans="1:11" x14ac:dyDescent="0.25">
      <c r="A6255" s="1">
        <v>34</v>
      </c>
      <c r="B6255" s="1" t="str">
        <f t="shared" si="486"/>
        <v> Bulgaria</v>
      </c>
      <c r="C6255" s="1" t="str">
        <f t="shared" si="487"/>
        <v>Europa</v>
      </c>
      <c r="D6255" s="2">
        <v>91304233</v>
      </c>
      <c r="E6255" s="2" t="s">
        <v>5</v>
      </c>
      <c r="F6255" s="7">
        <v>189</v>
      </c>
      <c r="G6255" s="7">
        <f t="shared" si="488"/>
        <v>1.89</v>
      </c>
      <c r="H6255" s="7">
        <v>207</v>
      </c>
      <c r="I6255" s="7" t="s">
        <v>6</v>
      </c>
      <c r="J6255" s="7">
        <f t="shared" si="489"/>
        <v>93.893620589999998</v>
      </c>
      <c r="K6255" s="8">
        <f t="shared" si="490"/>
        <v>26.285272134038802</v>
      </c>
    </row>
    <row r="6256" spans="1:11" x14ac:dyDescent="0.25">
      <c r="A6256" s="1">
        <v>38</v>
      </c>
      <c r="B6256" s="1" t="str">
        <f t="shared" si="486"/>
        <v> Namibia</v>
      </c>
      <c r="C6256" s="1" t="str">
        <f t="shared" si="487"/>
        <v>África</v>
      </c>
      <c r="D6256" s="2">
        <v>30277438</v>
      </c>
      <c r="E6256" s="2" t="s">
        <v>5</v>
      </c>
      <c r="F6256" s="7">
        <v>161</v>
      </c>
      <c r="G6256" s="7">
        <f t="shared" si="488"/>
        <v>1.61</v>
      </c>
      <c r="H6256" s="7">
        <v>124.6</v>
      </c>
      <c r="I6256" s="7" t="s">
        <v>6</v>
      </c>
      <c r="J6256" s="7">
        <f t="shared" si="489"/>
        <v>56.517609301999997</v>
      </c>
      <c r="K6256" s="8">
        <f t="shared" si="490"/>
        <v>21.803792022684306</v>
      </c>
    </row>
    <row r="6257" spans="1:11" x14ac:dyDescent="0.25">
      <c r="A6257" s="1">
        <v>13</v>
      </c>
      <c r="B6257" s="1" t="str">
        <f t="shared" si="486"/>
        <v> Barbados</v>
      </c>
      <c r="C6257" s="1" t="str">
        <f t="shared" si="487"/>
        <v>Centroamérica</v>
      </c>
      <c r="D6257" s="2">
        <v>96279380</v>
      </c>
      <c r="E6257" s="2" t="s">
        <v>7</v>
      </c>
      <c r="F6257" s="7">
        <v>161</v>
      </c>
      <c r="G6257" s="7">
        <f t="shared" si="488"/>
        <v>1.61</v>
      </c>
      <c r="H6257" s="7">
        <v>162.9</v>
      </c>
      <c r="I6257" s="7" t="s">
        <v>6</v>
      </c>
      <c r="J6257" s="7">
        <f t="shared" si="489"/>
        <v>73.89019707300001</v>
      </c>
      <c r="K6257" s="8">
        <f t="shared" si="490"/>
        <v>28.505920710234946</v>
      </c>
    </row>
    <row r="6258" spans="1:11" x14ac:dyDescent="0.25">
      <c r="A6258" s="1">
        <v>7</v>
      </c>
      <c r="B6258" s="1" t="str">
        <f t="shared" si="486"/>
        <v> Tanzania</v>
      </c>
      <c r="C6258" s="1" t="str">
        <f t="shared" si="487"/>
        <v>África</v>
      </c>
      <c r="D6258" s="2">
        <v>18169611</v>
      </c>
      <c r="E6258" s="2" t="s">
        <v>7</v>
      </c>
      <c r="F6258" s="7">
        <v>136</v>
      </c>
      <c r="G6258" s="7">
        <f t="shared" si="488"/>
        <v>1.36</v>
      </c>
      <c r="H6258" s="7">
        <v>99</v>
      </c>
      <c r="I6258" s="7" t="s">
        <v>6</v>
      </c>
      <c r="J6258" s="7">
        <f t="shared" si="489"/>
        <v>44.905644630000005</v>
      </c>
      <c r="K6258" s="8">
        <f t="shared" si="490"/>
        <v>24.278570842344287</v>
      </c>
    </row>
    <row r="6259" spans="1:11" x14ac:dyDescent="0.25">
      <c r="A6259" s="1">
        <v>20</v>
      </c>
      <c r="B6259" s="1" t="str">
        <f t="shared" si="486"/>
        <v> Laos</v>
      </c>
      <c r="C6259" s="1" t="str">
        <f t="shared" si="487"/>
        <v>Asia</v>
      </c>
      <c r="D6259" s="2">
        <v>50431410</v>
      </c>
      <c r="E6259" s="2" t="s">
        <v>7</v>
      </c>
      <c r="F6259" s="7">
        <v>157</v>
      </c>
      <c r="G6259" s="7">
        <f t="shared" si="488"/>
        <v>1.57</v>
      </c>
      <c r="H6259" s="7">
        <v>127.2</v>
      </c>
      <c r="I6259" s="7" t="s">
        <v>6</v>
      </c>
      <c r="J6259" s="7">
        <f t="shared" si="489"/>
        <v>57.696949464000006</v>
      </c>
      <c r="K6259" s="8">
        <f t="shared" si="490"/>
        <v>23.40741996186458</v>
      </c>
    </row>
    <row r="6260" spans="1:11" x14ac:dyDescent="0.25">
      <c r="A6260" s="1">
        <v>13</v>
      </c>
      <c r="B6260" s="1" t="str">
        <f t="shared" si="486"/>
        <v> Barbados</v>
      </c>
      <c r="C6260" s="1" t="str">
        <f t="shared" si="487"/>
        <v>Centroamérica</v>
      </c>
      <c r="D6260" s="2">
        <v>59326241</v>
      </c>
      <c r="E6260" s="2" t="s">
        <v>7</v>
      </c>
      <c r="F6260" s="7">
        <v>151</v>
      </c>
      <c r="G6260" s="7">
        <f t="shared" si="488"/>
        <v>1.51</v>
      </c>
      <c r="H6260" s="7">
        <v>147.5</v>
      </c>
      <c r="I6260" s="7" t="s">
        <v>6</v>
      </c>
      <c r="J6260" s="7">
        <f t="shared" si="489"/>
        <v>66.904874575000008</v>
      </c>
      <c r="K6260" s="8">
        <f t="shared" si="490"/>
        <v>29.342956262883209</v>
      </c>
    </row>
    <row r="6261" spans="1:11" x14ac:dyDescent="0.25">
      <c r="A6261" s="1">
        <v>36</v>
      </c>
      <c r="B6261" s="1" t="str">
        <f t="shared" si="486"/>
        <v> Montenegro</v>
      </c>
      <c r="C6261" s="1" t="str">
        <f t="shared" si="487"/>
        <v>Europa</v>
      </c>
      <c r="D6261" s="2">
        <v>84594967</v>
      </c>
      <c r="E6261" s="2" t="s">
        <v>5</v>
      </c>
      <c r="F6261" s="7">
        <v>158</v>
      </c>
      <c r="G6261" s="7">
        <f t="shared" si="488"/>
        <v>1.58</v>
      </c>
      <c r="H6261" s="7">
        <v>65.3</v>
      </c>
      <c r="I6261" s="7" t="s">
        <v>8</v>
      </c>
      <c r="J6261" s="7">
        <f t="shared" si="489"/>
        <v>65.3</v>
      </c>
      <c r="K6261" s="8">
        <f t="shared" si="490"/>
        <v>26.157667040538371</v>
      </c>
    </row>
    <row r="6262" spans="1:11" x14ac:dyDescent="0.25">
      <c r="A6262" s="1">
        <v>2</v>
      </c>
      <c r="B6262" s="1" t="str">
        <f t="shared" si="486"/>
        <v> Burkina Faso</v>
      </c>
      <c r="C6262" s="1" t="str">
        <f t="shared" si="487"/>
        <v>África</v>
      </c>
      <c r="D6262" s="2">
        <v>50457955</v>
      </c>
      <c r="E6262" s="2" t="s">
        <v>7</v>
      </c>
      <c r="F6262" s="7">
        <v>168</v>
      </c>
      <c r="G6262" s="7">
        <f t="shared" si="488"/>
        <v>1.68</v>
      </c>
      <c r="H6262" s="7">
        <v>148.19999999999999</v>
      </c>
      <c r="I6262" s="7" t="s">
        <v>6</v>
      </c>
      <c r="J6262" s="7">
        <f t="shared" si="489"/>
        <v>67.222389234000005</v>
      </c>
      <c r="K6262" s="8">
        <f t="shared" si="490"/>
        <v>23.817456502976196</v>
      </c>
    </row>
    <row r="6263" spans="1:11" x14ac:dyDescent="0.25">
      <c r="A6263" s="1">
        <v>53</v>
      </c>
      <c r="B6263" s="1" t="str">
        <f t="shared" si="486"/>
        <v> Georgia</v>
      </c>
      <c r="C6263" s="1" t="str">
        <f t="shared" si="487"/>
        <v>Medio Oriente</v>
      </c>
      <c r="D6263" s="2">
        <v>98214965</v>
      </c>
      <c r="E6263" s="2" t="s">
        <v>5</v>
      </c>
      <c r="F6263" s="7">
        <v>149</v>
      </c>
      <c r="G6263" s="7">
        <f t="shared" si="488"/>
        <v>1.49</v>
      </c>
      <c r="H6263" s="7">
        <v>59.2</v>
      </c>
      <c r="I6263" s="7" t="s">
        <v>8</v>
      </c>
      <c r="J6263" s="7">
        <f t="shared" si="489"/>
        <v>59.2</v>
      </c>
      <c r="K6263" s="8">
        <f t="shared" si="490"/>
        <v>26.665465519571192</v>
      </c>
    </row>
    <row r="6264" spans="1:11" x14ac:dyDescent="0.25">
      <c r="A6264" s="1">
        <v>53</v>
      </c>
      <c r="B6264" s="1" t="str">
        <f t="shared" si="486"/>
        <v> Georgia</v>
      </c>
      <c r="C6264" s="1" t="str">
        <f t="shared" si="487"/>
        <v>Medio Oriente</v>
      </c>
      <c r="D6264" s="2">
        <v>45855240</v>
      </c>
      <c r="E6264" s="2" t="s">
        <v>7</v>
      </c>
      <c r="F6264" s="7">
        <v>180</v>
      </c>
      <c r="G6264" s="7">
        <f t="shared" si="488"/>
        <v>1.8</v>
      </c>
      <c r="H6264" s="7">
        <v>86.1</v>
      </c>
      <c r="I6264" s="7" t="s">
        <v>8</v>
      </c>
      <c r="J6264" s="7">
        <f t="shared" si="489"/>
        <v>86.1</v>
      </c>
      <c r="K6264" s="8">
        <f t="shared" si="490"/>
        <v>26.574074074074069</v>
      </c>
    </row>
    <row r="6265" spans="1:11" x14ac:dyDescent="0.25">
      <c r="A6265" s="1">
        <v>62</v>
      </c>
      <c r="B6265" s="1" t="str">
        <f t="shared" si="486"/>
        <v> Bahamas</v>
      </c>
      <c r="C6265" s="1" t="str">
        <f t="shared" si="487"/>
        <v>Centroamérica</v>
      </c>
      <c r="D6265" s="2">
        <v>91623911</v>
      </c>
      <c r="E6265" s="2" t="s">
        <v>5</v>
      </c>
      <c r="F6265" s="7">
        <v>168</v>
      </c>
      <c r="G6265" s="7">
        <f t="shared" si="488"/>
        <v>1.68</v>
      </c>
      <c r="H6265" s="7">
        <v>78.2</v>
      </c>
      <c r="I6265" s="7" t="s">
        <v>8</v>
      </c>
      <c r="J6265" s="7">
        <f t="shared" si="489"/>
        <v>78.2</v>
      </c>
      <c r="K6265" s="8">
        <f t="shared" si="490"/>
        <v>27.706916099773249</v>
      </c>
    </row>
    <row r="6266" spans="1:11" x14ac:dyDescent="0.25">
      <c r="A6266" s="1">
        <v>58</v>
      </c>
      <c r="B6266" s="1" t="str">
        <f t="shared" si="486"/>
        <v> Guyana</v>
      </c>
      <c r="C6266" s="1" t="str">
        <f t="shared" si="487"/>
        <v>Sudamérica</v>
      </c>
      <c r="D6266" s="2">
        <v>27885461</v>
      </c>
      <c r="E6266" s="2" t="s">
        <v>5</v>
      </c>
      <c r="F6266" s="7">
        <v>166</v>
      </c>
      <c r="G6266" s="7">
        <f t="shared" si="488"/>
        <v>1.66</v>
      </c>
      <c r="H6266" s="7">
        <v>145.1</v>
      </c>
      <c r="I6266" s="7" t="s">
        <v>6</v>
      </c>
      <c r="J6266" s="7">
        <f t="shared" si="489"/>
        <v>65.816252887000005</v>
      </c>
      <c r="K6266" s="8">
        <f t="shared" si="490"/>
        <v>23.884545248584704</v>
      </c>
    </row>
    <row r="6267" spans="1:11" x14ac:dyDescent="0.25">
      <c r="A6267" s="1">
        <v>33</v>
      </c>
      <c r="B6267" s="1" t="str">
        <f t="shared" si="486"/>
        <v> Serbia</v>
      </c>
      <c r="C6267" s="1" t="str">
        <f t="shared" si="487"/>
        <v>Europa</v>
      </c>
      <c r="D6267" s="2">
        <v>40431887</v>
      </c>
      <c r="E6267" s="2" t="s">
        <v>7</v>
      </c>
      <c r="F6267" s="7">
        <v>190</v>
      </c>
      <c r="G6267" s="7">
        <f t="shared" si="488"/>
        <v>1.9</v>
      </c>
      <c r="H6267" s="7">
        <v>90.6</v>
      </c>
      <c r="I6267" s="7" t="s">
        <v>8</v>
      </c>
      <c r="J6267" s="7">
        <f t="shared" si="489"/>
        <v>90.6</v>
      </c>
      <c r="K6267" s="8">
        <f t="shared" si="490"/>
        <v>25.096952908587255</v>
      </c>
    </row>
    <row r="6268" spans="1:11" x14ac:dyDescent="0.25">
      <c r="A6268" s="1">
        <v>43</v>
      </c>
      <c r="B6268" s="1" t="str">
        <f t="shared" si="486"/>
        <v> Colombia</v>
      </c>
      <c r="C6268" s="1" t="str">
        <f t="shared" si="487"/>
        <v>Sudamérica</v>
      </c>
      <c r="D6268" s="2">
        <v>68642560</v>
      </c>
      <c r="E6268" s="2" t="s">
        <v>5</v>
      </c>
      <c r="F6268" s="7">
        <v>176</v>
      </c>
      <c r="G6268" s="7">
        <f t="shared" si="488"/>
        <v>1.76</v>
      </c>
      <c r="H6268" s="7">
        <v>183.9</v>
      </c>
      <c r="I6268" s="7" t="s">
        <v>6</v>
      </c>
      <c r="J6268" s="7">
        <f t="shared" si="489"/>
        <v>83.415636843000001</v>
      </c>
      <c r="K6268" s="8">
        <f t="shared" si="490"/>
        <v>26.929118299005683</v>
      </c>
    </row>
    <row r="6269" spans="1:11" x14ac:dyDescent="0.25">
      <c r="A6269" s="1">
        <v>43</v>
      </c>
      <c r="B6269" s="1" t="str">
        <f t="shared" si="486"/>
        <v> Colombia</v>
      </c>
      <c r="C6269" s="1" t="str">
        <f t="shared" si="487"/>
        <v>Sudamérica</v>
      </c>
      <c r="D6269" s="2">
        <v>81365059</v>
      </c>
      <c r="E6269" s="2" t="s">
        <v>5</v>
      </c>
      <c r="F6269" s="7">
        <v>161</v>
      </c>
      <c r="G6269" s="7">
        <f t="shared" si="488"/>
        <v>1.61</v>
      </c>
      <c r="H6269" s="7">
        <v>129.6</v>
      </c>
      <c r="I6269" s="7" t="s">
        <v>6</v>
      </c>
      <c r="J6269" s="7">
        <f t="shared" si="489"/>
        <v>58.785571152000003</v>
      </c>
      <c r="K6269" s="8">
        <f t="shared" si="490"/>
        <v>22.678743548474209</v>
      </c>
    </row>
    <row r="6270" spans="1:11" x14ac:dyDescent="0.25">
      <c r="A6270" s="1">
        <v>43</v>
      </c>
      <c r="B6270" s="1" t="str">
        <f t="shared" si="486"/>
        <v> Colombia</v>
      </c>
      <c r="C6270" s="1" t="str">
        <f t="shared" si="487"/>
        <v>Sudamérica</v>
      </c>
      <c r="D6270" s="2">
        <v>66759720</v>
      </c>
      <c r="E6270" s="2" t="s">
        <v>5</v>
      </c>
      <c r="F6270" s="7">
        <v>161</v>
      </c>
      <c r="G6270" s="7">
        <f t="shared" si="488"/>
        <v>1.61</v>
      </c>
      <c r="H6270" s="7">
        <v>61.2</v>
      </c>
      <c r="I6270" s="7" t="s">
        <v>8</v>
      </c>
      <c r="J6270" s="7">
        <f t="shared" si="489"/>
        <v>61.2</v>
      </c>
      <c r="K6270" s="8">
        <f t="shared" si="490"/>
        <v>23.610200223756799</v>
      </c>
    </row>
    <row r="6271" spans="1:11" x14ac:dyDescent="0.25">
      <c r="A6271" s="1">
        <v>58</v>
      </c>
      <c r="B6271" s="1" t="str">
        <f t="shared" si="486"/>
        <v> Guyana</v>
      </c>
      <c r="C6271" s="1" t="str">
        <f t="shared" si="487"/>
        <v>Sudamérica</v>
      </c>
      <c r="D6271" s="2">
        <v>79644764</v>
      </c>
      <c r="E6271" s="2" t="s">
        <v>5</v>
      </c>
      <c r="F6271" s="7">
        <v>148</v>
      </c>
      <c r="G6271" s="7">
        <f t="shared" si="488"/>
        <v>1.48</v>
      </c>
      <c r="H6271" s="7">
        <v>52.6</v>
      </c>
      <c r="I6271" s="7" t="s">
        <v>8</v>
      </c>
      <c r="J6271" s="7">
        <f t="shared" si="489"/>
        <v>52.6</v>
      </c>
      <c r="K6271" s="8">
        <f t="shared" si="490"/>
        <v>24.013878743608476</v>
      </c>
    </row>
    <row r="6272" spans="1:11" x14ac:dyDescent="0.25">
      <c r="A6272" s="1">
        <v>23</v>
      </c>
      <c r="B6272" s="1" t="str">
        <f t="shared" si="486"/>
        <v> Sri Lanka</v>
      </c>
      <c r="C6272" s="1" t="str">
        <f t="shared" si="487"/>
        <v>Asia</v>
      </c>
      <c r="D6272" s="2">
        <v>70699059</v>
      </c>
      <c r="E6272" s="2" t="s">
        <v>7</v>
      </c>
      <c r="F6272" s="7">
        <v>145</v>
      </c>
      <c r="G6272" s="7">
        <f t="shared" si="488"/>
        <v>1.45</v>
      </c>
      <c r="H6272" s="7">
        <v>54.6</v>
      </c>
      <c r="I6272" s="7" t="s">
        <v>8</v>
      </c>
      <c r="J6272" s="7">
        <f t="shared" si="489"/>
        <v>54.6</v>
      </c>
      <c r="K6272" s="8">
        <f t="shared" si="490"/>
        <v>25.969084423305588</v>
      </c>
    </row>
    <row r="6273" spans="1:11" x14ac:dyDescent="0.25">
      <c r="A6273" s="1">
        <v>61</v>
      </c>
      <c r="B6273" s="1" t="str">
        <f t="shared" si="486"/>
        <v> Jamaica</v>
      </c>
      <c r="C6273" s="1" t="str">
        <f t="shared" si="487"/>
        <v>Centroamérica</v>
      </c>
      <c r="D6273" s="2">
        <v>76511105</v>
      </c>
      <c r="E6273" s="2" t="s">
        <v>7</v>
      </c>
      <c r="F6273" s="7">
        <v>166</v>
      </c>
      <c r="G6273" s="7">
        <f t="shared" si="488"/>
        <v>1.66</v>
      </c>
      <c r="H6273" s="7">
        <v>165.1</v>
      </c>
      <c r="I6273" s="7" t="s">
        <v>6</v>
      </c>
      <c r="J6273" s="7">
        <f t="shared" si="489"/>
        <v>74.888100287</v>
      </c>
      <c r="K6273" s="8">
        <f t="shared" si="490"/>
        <v>27.176694834881697</v>
      </c>
    </row>
    <row r="6274" spans="1:11" x14ac:dyDescent="0.25">
      <c r="A6274" s="1">
        <v>48</v>
      </c>
      <c r="B6274" s="1" t="str">
        <f t="shared" si="486"/>
        <v> Vanuatu</v>
      </c>
      <c r="C6274" s="1" t="str">
        <f t="shared" si="487"/>
        <v>Oceanía</v>
      </c>
      <c r="D6274" s="2">
        <v>58612752</v>
      </c>
      <c r="E6274" s="2" t="s">
        <v>5</v>
      </c>
      <c r="F6274" s="7">
        <v>157</v>
      </c>
      <c r="G6274" s="7">
        <f t="shared" si="488"/>
        <v>1.57</v>
      </c>
      <c r="H6274" s="7">
        <v>61.7</v>
      </c>
      <c r="I6274" s="7" t="s">
        <v>8</v>
      </c>
      <c r="J6274" s="7">
        <f t="shared" si="489"/>
        <v>61.7</v>
      </c>
      <c r="K6274" s="8">
        <f t="shared" si="490"/>
        <v>25.031441437786523</v>
      </c>
    </row>
    <row r="6275" spans="1:11" x14ac:dyDescent="0.25">
      <c r="A6275" s="1">
        <v>8</v>
      </c>
      <c r="B6275" s="1" t="str">
        <f t="shared" ref="B6275:B6338" si="491">+VLOOKUP(A6275,$R$2:$S$68,2,FALSE)</f>
        <v> Paraguay</v>
      </c>
      <c r="C6275" s="1" t="str">
        <f t="shared" ref="C6275:C6338" si="492">+VLOOKUP(B6275,$O$2:$P$68,2,FALSE)</f>
        <v>Sudamérica</v>
      </c>
      <c r="D6275" s="2">
        <v>10014173</v>
      </c>
      <c r="E6275" s="2" t="s">
        <v>7</v>
      </c>
      <c r="F6275" s="7">
        <v>154</v>
      </c>
      <c r="G6275" s="7">
        <f t="shared" ref="G6275:G6338" si="493">+F6275/100</f>
        <v>1.54</v>
      </c>
      <c r="H6275" s="7">
        <v>127.2</v>
      </c>
      <c r="I6275" s="7" t="s">
        <v>6</v>
      </c>
      <c r="J6275" s="7">
        <f t="shared" ref="J6275:J6338" si="494">+IF(I6275="lb",H6275*0.45359237,H6275)</f>
        <v>57.696949464000006</v>
      </c>
      <c r="K6275" s="8">
        <f t="shared" ref="K6275:K6338" si="495">+J6275/G6275^2</f>
        <v>24.328280259740264</v>
      </c>
    </row>
    <row r="6276" spans="1:11" x14ac:dyDescent="0.25">
      <c r="A6276" s="1">
        <v>26</v>
      </c>
      <c r="B6276" s="1" t="str">
        <f t="shared" si="491"/>
        <v> Senegal</v>
      </c>
      <c r="C6276" s="1" t="str">
        <f t="shared" si="492"/>
        <v>África</v>
      </c>
      <c r="D6276" s="2">
        <v>30783299</v>
      </c>
      <c r="E6276" s="2" t="s">
        <v>7</v>
      </c>
      <c r="F6276" s="7">
        <v>178</v>
      </c>
      <c r="G6276" s="7">
        <f t="shared" si="493"/>
        <v>1.78</v>
      </c>
      <c r="H6276" s="7">
        <v>164</v>
      </c>
      <c r="I6276" s="7" t="s">
        <v>6</v>
      </c>
      <c r="J6276" s="7">
        <f t="shared" si="494"/>
        <v>74.389148680000005</v>
      </c>
      <c r="K6276" s="8">
        <f t="shared" si="495"/>
        <v>23.478458742583008</v>
      </c>
    </row>
    <row r="6277" spans="1:11" x14ac:dyDescent="0.25">
      <c r="A6277" s="1">
        <v>27</v>
      </c>
      <c r="B6277" s="1" t="str">
        <f t="shared" si="491"/>
        <v> Estonia</v>
      </c>
      <c r="C6277" s="1" t="str">
        <f t="shared" si="492"/>
        <v>Europa</v>
      </c>
      <c r="D6277" s="2">
        <v>53129396</v>
      </c>
      <c r="E6277" s="2" t="s">
        <v>7</v>
      </c>
      <c r="F6277" s="7">
        <v>170</v>
      </c>
      <c r="G6277" s="7">
        <f t="shared" si="493"/>
        <v>1.7</v>
      </c>
      <c r="H6277" s="7">
        <v>150.1</v>
      </c>
      <c r="I6277" s="7" t="s">
        <v>6</v>
      </c>
      <c r="J6277" s="7">
        <f t="shared" si="494"/>
        <v>68.084214736999996</v>
      </c>
      <c r="K6277" s="8">
        <f t="shared" si="495"/>
        <v>23.558551812110728</v>
      </c>
    </row>
    <row r="6278" spans="1:11" x14ac:dyDescent="0.25">
      <c r="A6278" s="1">
        <v>37</v>
      </c>
      <c r="B6278" s="1" t="str">
        <f t="shared" si="491"/>
        <v> Albania</v>
      </c>
      <c r="C6278" s="1" t="str">
        <f t="shared" si="492"/>
        <v>Europa</v>
      </c>
      <c r="D6278" s="2">
        <v>70940116</v>
      </c>
      <c r="E6278" s="2" t="s">
        <v>5</v>
      </c>
      <c r="F6278" s="7">
        <v>157</v>
      </c>
      <c r="G6278" s="7">
        <f t="shared" si="493"/>
        <v>1.57</v>
      </c>
      <c r="H6278" s="7">
        <v>126.3</v>
      </c>
      <c r="I6278" s="7" t="s">
        <v>6</v>
      </c>
      <c r="J6278" s="7">
        <f t="shared" si="494"/>
        <v>57.288716331000003</v>
      </c>
      <c r="K6278" s="8">
        <f t="shared" si="495"/>
        <v>23.241801424398556</v>
      </c>
    </row>
    <row r="6279" spans="1:11" x14ac:dyDescent="0.25">
      <c r="A6279" s="1">
        <v>7</v>
      </c>
      <c r="B6279" s="1" t="str">
        <f t="shared" si="491"/>
        <v> Tanzania</v>
      </c>
      <c r="C6279" s="1" t="str">
        <f t="shared" si="492"/>
        <v>África</v>
      </c>
      <c r="D6279" s="2">
        <v>77735983</v>
      </c>
      <c r="E6279" s="2" t="s">
        <v>7</v>
      </c>
      <c r="F6279" s="7">
        <v>172</v>
      </c>
      <c r="G6279" s="7">
        <f t="shared" si="493"/>
        <v>1.72</v>
      </c>
      <c r="H6279" s="7">
        <v>84.9</v>
      </c>
      <c r="I6279" s="7" t="s">
        <v>8</v>
      </c>
      <c r="J6279" s="7">
        <f t="shared" si="494"/>
        <v>84.9</v>
      </c>
      <c r="K6279" s="8">
        <f t="shared" si="495"/>
        <v>28.697944835045977</v>
      </c>
    </row>
    <row r="6280" spans="1:11" x14ac:dyDescent="0.25">
      <c r="A6280" s="1">
        <v>5</v>
      </c>
      <c r="B6280" s="1" t="str">
        <f t="shared" si="491"/>
        <v> Togo</v>
      </c>
      <c r="C6280" s="1" t="str">
        <f t="shared" si="492"/>
        <v>África</v>
      </c>
      <c r="D6280" s="2">
        <v>68132007</v>
      </c>
      <c r="E6280" s="2" t="s">
        <v>5</v>
      </c>
      <c r="F6280" s="7">
        <v>170</v>
      </c>
      <c r="G6280" s="7">
        <f t="shared" si="493"/>
        <v>1.7</v>
      </c>
      <c r="H6280" s="7">
        <v>150.80000000000001</v>
      </c>
      <c r="I6280" s="7" t="s">
        <v>6</v>
      </c>
      <c r="J6280" s="7">
        <f t="shared" si="494"/>
        <v>68.401729396000007</v>
      </c>
      <c r="K6280" s="8">
        <f t="shared" si="495"/>
        <v>23.668418476124572</v>
      </c>
    </row>
    <row r="6281" spans="1:11" x14ac:dyDescent="0.25">
      <c r="A6281" s="1">
        <v>18</v>
      </c>
      <c r="B6281" s="1" t="str">
        <f t="shared" si="491"/>
        <v> Chad</v>
      </c>
      <c r="C6281" s="1" t="str">
        <f t="shared" si="492"/>
        <v>África</v>
      </c>
      <c r="D6281" s="2">
        <v>94977357</v>
      </c>
      <c r="E6281" s="2" t="s">
        <v>7</v>
      </c>
      <c r="F6281" s="7">
        <v>167</v>
      </c>
      <c r="G6281" s="7">
        <f t="shared" si="493"/>
        <v>1.67</v>
      </c>
      <c r="H6281" s="7">
        <v>139.6</v>
      </c>
      <c r="I6281" s="7" t="s">
        <v>6</v>
      </c>
      <c r="J6281" s="7">
        <f t="shared" si="494"/>
        <v>63.321494852000001</v>
      </c>
      <c r="K6281" s="8">
        <f t="shared" si="495"/>
        <v>22.704828015346553</v>
      </c>
    </row>
    <row r="6282" spans="1:11" x14ac:dyDescent="0.25">
      <c r="A6282" s="1">
        <v>57</v>
      </c>
      <c r="B6282" s="1" t="str">
        <f t="shared" si="491"/>
        <v> Argentina</v>
      </c>
      <c r="C6282" s="1" t="str">
        <f t="shared" si="492"/>
        <v>Sudamérica</v>
      </c>
      <c r="D6282" s="2">
        <v>64585311</v>
      </c>
      <c r="E6282" s="2" t="s">
        <v>5</v>
      </c>
      <c r="F6282" s="7">
        <v>169</v>
      </c>
      <c r="G6282" s="7">
        <f t="shared" si="493"/>
        <v>1.69</v>
      </c>
      <c r="H6282" s="7">
        <v>167.1</v>
      </c>
      <c r="I6282" s="7" t="s">
        <v>6</v>
      </c>
      <c r="J6282" s="7">
        <f t="shared" si="494"/>
        <v>75.795285027000006</v>
      </c>
      <c r="K6282" s="8">
        <f t="shared" si="495"/>
        <v>26.538036142642071</v>
      </c>
    </row>
    <row r="6283" spans="1:11" x14ac:dyDescent="0.25">
      <c r="A6283" s="1">
        <v>27</v>
      </c>
      <c r="B6283" s="1" t="str">
        <f t="shared" si="491"/>
        <v> Estonia</v>
      </c>
      <c r="C6283" s="1" t="str">
        <f t="shared" si="492"/>
        <v>Europa</v>
      </c>
      <c r="D6283" s="2">
        <v>33409529</v>
      </c>
      <c r="E6283" s="2" t="s">
        <v>5</v>
      </c>
      <c r="F6283" s="7">
        <v>189</v>
      </c>
      <c r="G6283" s="7">
        <f t="shared" si="493"/>
        <v>1.89</v>
      </c>
      <c r="H6283" s="7">
        <v>95.4</v>
      </c>
      <c r="I6283" s="7" t="s">
        <v>8</v>
      </c>
      <c r="J6283" s="7">
        <f t="shared" si="494"/>
        <v>95.4</v>
      </c>
      <c r="K6283" s="8">
        <f t="shared" si="495"/>
        <v>26.706979087931472</v>
      </c>
    </row>
    <row r="6284" spans="1:11" x14ac:dyDescent="0.25">
      <c r="A6284" s="1">
        <v>55</v>
      </c>
      <c r="B6284" s="1" t="str">
        <f t="shared" si="491"/>
        <v> Honduras</v>
      </c>
      <c r="C6284" s="1" t="str">
        <f t="shared" si="492"/>
        <v>Centroamérica</v>
      </c>
      <c r="D6284" s="2">
        <v>53347661</v>
      </c>
      <c r="E6284" s="2" t="s">
        <v>7</v>
      </c>
      <c r="F6284" s="7">
        <v>157</v>
      </c>
      <c r="G6284" s="7">
        <f t="shared" si="493"/>
        <v>1.57</v>
      </c>
      <c r="H6284" s="7">
        <v>178.8</v>
      </c>
      <c r="I6284" s="7" t="s">
        <v>6</v>
      </c>
      <c r="J6284" s="7">
        <f t="shared" si="494"/>
        <v>81.10231575600001</v>
      </c>
      <c r="K6284" s="8">
        <f t="shared" si="495"/>
        <v>32.902882776583233</v>
      </c>
    </row>
    <row r="6285" spans="1:11" x14ac:dyDescent="0.25">
      <c r="A6285" s="1">
        <v>59</v>
      </c>
      <c r="B6285" s="1" t="str">
        <f t="shared" si="491"/>
        <v> Ecuador</v>
      </c>
      <c r="C6285" s="1" t="str">
        <f t="shared" si="492"/>
        <v>Sudamérica</v>
      </c>
      <c r="D6285" s="2">
        <v>45744891</v>
      </c>
      <c r="E6285" s="2" t="s">
        <v>5</v>
      </c>
      <c r="F6285" s="7">
        <v>158</v>
      </c>
      <c r="G6285" s="7">
        <f t="shared" si="493"/>
        <v>1.58</v>
      </c>
      <c r="H6285" s="7">
        <v>75.2</v>
      </c>
      <c r="I6285" s="7" t="s">
        <v>8</v>
      </c>
      <c r="J6285" s="7">
        <f t="shared" si="494"/>
        <v>75.2</v>
      </c>
      <c r="K6285" s="8">
        <f t="shared" si="495"/>
        <v>30.123377663835921</v>
      </c>
    </row>
    <row r="6286" spans="1:11" x14ac:dyDescent="0.25">
      <c r="A6286" s="1">
        <v>18</v>
      </c>
      <c r="B6286" s="1" t="str">
        <f t="shared" si="491"/>
        <v> Chad</v>
      </c>
      <c r="C6286" s="1" t="str">
        <f t="shared" si="492"/>
        <v>África</v>
      </c>
      <c r="D6286" s="2">
        <v>90878031</v>
      </c>
      <c r="E6286" s="2" t="s">
        <v>7</v>
      </c>
      <c r="F6286" s="7">
        <v>140</v>
      </c>
      <c r="G6286" s="7">
        <f t="shared" si="493"/>
        <v>1.4</v>
      </c>
      <c r="H6286" s="7">
        <v>91.1</v>
      </c>
      <c r="I6286" s="7" t="s">
        <v>6</v>
      </c>
      <c r="J6286" s="7">
        <f t="shared" si="494"/>
        <v>41.322264906999997</v>
      </c>
      <c r="K6286" s="8">
        <f t="shared" si="495"/>
        <v>21.082788217857143</v>
      </c>
    </row>
    <row r="6287" spans="1:11" x14ac:dyDescent="0.25">
      <c r="A6287" s="1">
        <v>50</v>
      </c>
      <c r="B6287" s="1" t="str">
        <f t="shared" si="491"/>
        <v> Venezuela</v>
      </c>
      <c r="C6287" s="1" t="str">
        <f t="shared" si="492"/>
        <v>Sudamérica</v>
      </c>
      <c r="D6287" s="2">
        <v>33567883</v>
      </c>
      <c r="E6287" s="2" t="s">
        <v>7</v>
      </c>
      <c r="F6287" s="7">
        <v>177</v>
      </c>
      <c r="G6287" s="7">
        <f t="shared" si="493"/>
        <v>1.77</v>
      </c>
      <c r="H6287" s="7">
        <v>190.5</v>
      </c>
      <c r="I6287" s="7" t="s">
        <v>6</v>
      </c>
      <c r="J6287" s="7">
        <f t="shared" si="494"/>
        <v>86.409346485</v>
      </c>
      <c r="K6287" s="8">
        <f t="shared" si="495"/>
        <v>27.581265436177343</v>
      </c>
    </row>
    <row r="6288" spans="1:11" x14ac:dyDescent="0.25">
      <c r="A6288" s="1">
        <v>32</v>
      </c>
      <c r="B6288" s="1" t="str">
        <f t="shared" si="491"/>
        <v> Ghana</v>
      </c>
      <c r="C6288" s="1" t="str">
        <f t="shared" si="492"/>
        <v>África</v>
      </c>
      <c r="D6288" s="2">
        <v>24626430</v>
      </c>
      <c r="E6288" s="2" t="s">
        <v>5</v>
      </c>
      <c r="F6288" s="7">
        <v>166</v>
      </c>
      <c r="G6288" s="7">
        <f t="shared" si="493"/>
        <v>1.66</v>
      </c>
      <c r="H6288" s="7">
        <v>63.9</v>
      </c>
      <c r="I6288" s="7" t="s">
        <v>8</v>
      </c>
      <c r="J6288" s="7">
        <f t="shared" si="494"/>
        <v>63.9</v>
      </c>
      <c r="K6288" s="8">
        <f t="shared" si="495"/>
        <v>23.189142110611119</v>
      </c>
    </row>
    <row r="6289" spans="1:11" x14ac:dyDescent="0.25">
      <c r="A6289" s="1">
        <v>61</v>
      </c>
      <c r="B6289" s="1" t="str">
        <f t="shared" si="491"/>
        <v> Jamaica</v>
      </c>
      <c r="C6289" s="1" t="str">
        <f t="shared" si="492"/>
        <v>Centroamérica</v>
      </c>
      <c r="D6289" s="2">
        <v>36514986</v>
      </c>
      <c r="E6289" s="2" t="s">
        <v>7</v>
      </c>
      <c r="F6289" s="7">
        <v>164</v>
      </c>
      <c r="G6289" s="7">
        <f t="shared" si="493"/>
        <v>1.64</v>
      </c>
      <c r="H6289" s="7">
        <v>77.599999999999994</v>
      </c>
      <c r="I6289" s="7" t="s">
        <v>8</v>
      </c>
      <c r="J6289" s="7">
        <f t="shared" si="494"/>
        <v>77.599999999999994</v>
      </c>
      <c r="K6289" s="8">
        <f t="shared" si="495"/>
        <v>28.851873884592507</v>
      </c>
    </row>
    <row r="6290" spans="1:11" x14ac:dyDescent="0.25">
      <c r="A6290" s="1">
        <v>25</v>
      </c>
      <c r="B6290" s="1" t="str">
        <f t="shared" si="491"/>
        <v> Zambia</v>
      </c>
      <c r="C6290" s="1" t="str">
        <f t="shared" si="492"/>
        <v>África</v>
      </c>
      <c r="D6290" s="2">
        <v>13617224</v>
      </c>
      <c r="E6290" s="2" t="s">
        <v>5</v>
      </c>
      <c r="F6290" s="7">
        <v>162</v>
      </c>
      <c r="G6290" s="7">
        <f t="shared" si="493"/>
        <v>1.62</v>
      </c>
      <c r="H6290" s="7">
        <v>127</v>
      </c>
      <c r="I6290" s="7" t="s">
        <v>6</v>
      </c>
      <c r="J6290" s="7">
        <f t="shared" si="494"/>
        <v>57.60623099</v>
      </c>
      <c r="K6290" s="8">
        <f t="shared" si="495"/>
        <v>21.950248052888274</v>
      </c>
    </row>
    <row r="6291" spans="1:11" x14ac:dyDescent="0.25">
      <c r="A6291" s="1">
        <v>25</v>
      </c>
      <c r="B6291" s="1" t="str">
        <f t="shared" si="491"/>
        <v> Zambia</v>
      </c>
      <c r="C6291" s="1" t="str">
        <f t="shared" si="492"/>
        <v>África</v>
      </c>
      <c r="D6291" s="2">
        <v>68321049</v>
      </c>
      <c r="E6291" s="2" t="s">
        <v>5</v>
      </c>
      <c r="F6291" s="7">
        <v>171</v>
      </c>
      <c r="G6291" s="7">
        <f t="shared" si="493"/>
        <v>1.71</v>
      </c>
      <c r="H6291" s="7">
        <v>55.9</v>
      </c>
      <c r="I6291" s="7" t="s">
        <v>8</v>
      </c>
      <c r="J6291" s="7">
        <f t="shared" si="494"/>
        <v>55.9</v>
      </c>
      <c r="K6291" s="8">
        <f t="shared" si="495"/>
        <v>19.116993262884307</v>
      </c>
    </row>
    <row r="6292" spans="1:11" x14ac:dyDescent="0.25">
      <c r="A6292" s="1">
        <v>65</v>
      </c>
      <c r="B6292" s="1" t="str">
        <f t="shared" si="491"/>
        <v> Kuwait</v>
      </c>
      <c r="C6292" s="1" t="str">
        <f t="shared" si="492"/>
        <v>Medio Oriente</v>
      </c>
      <c r="D6292" s="2">
        <v>59632459</v>
      </c>
      <c r="E6292" s="2" t="s">
        <v>7</v>
      </c>
      <c r="F6292" s="7">
        <v>164</v>
      </c>
      <c r="G6292" s="7">
        <f t="shared" si="493"/>
        <v>1.64</v>
      </c>
      <c r="H6292" s="7">
        <v>179.9</v>
      </c>
      <c r="I6292" s="7" t="s">
        <v>6</v>
      </c>
      <c r="J6292" s="7">
        <f t="shared" si="494"/>
        <v>81.601267363000005</v>
      </c>
      <c r="K6292" s="8">
        <f t="shared" si="495"/>
        <v>30.339555087373594</v>
      </c>
    </row>
    <row r="6293" spans="1:11" x14ac:dyDescent="0.25">
      <c r="A6293" s="1">
        <v>23</v>
      </c>
      <c r="B6293" s="1" t="str">
        <f t="shared" si="491"/>
        <v> Sri Lanka</v>
      </c>
      <c r="C6293" s="1" t="str">
        <f t="shared" si="492"/>
        <v>Asia</v>
      </c>
      <c r="D6293" s="2">
        <v>79103633</v>
      </c>
      <c r="E6293" s="2" t="s">
        <v>5</v>
      </c>
      <c r="F6293" s="7">
        <v>161</v>
      </c>
      <c r="G6293" s="7">
        <f t="shared" si="493"/>
        <v>1.61</v>
      </c>
      <c r="H6293" s="7">
        <v>126.8</v>
      </c>
      <c r="I6293" s="7" t="s">
        <v>6</v>
      </c>
      <c r="J6293" s="7">
        <f t="shared" si="494"/>
        <v>57.515512516000001</v>
      </c>
      <c r="K6293" s="8">
        <f t="shared" si="495"/>
        <v>22.188770694031863</v>
      </c>
    </row>
    <row r="6294" spans="1:11" x14ac:dyDescent="0.25">
      <c r="A6294" s="1">
        <v>52</v>
      </c>
      <c r="B6294" s="1" t="str">
        <f t="shared" si="491"/>
        <v> Guatemala</v>
      </c>
      <c r="C6294" s="1" t="str">
        <f t="shared" si="492"/>
        <v>Centroamérica</v>
      </c>
      <c r="D6294" s="2">
        <v>47957813</v>
      </c>
      <c r="E6294" s="2" t="s">
        <v>7</v>
      </c>
      <c r="F6294" s="7">
        <v>138</v>
      </c>
      <c r="G6294" s="7">
        <f t="shared" si="493"/>
        <v>1.38</v>
      </c>
      <c r="H6294" s="7">
        <v>132.1</v>
      </c>
      <c r="I6294" s="7" t="s">
        <v>6</v>
      </c>
      <c r="J6294" s="7">
        <f t="shared" si="494"/>
        <v>59.919552076999999</v>
      </c>
      <c r="K6294" s="8">
        <f t="shared" si="495"/>
        <v>31.463742951585807</v>
      </c>
    </row>
    <row r="6295" spans="1:11" x14ac:dyDescent="0.25">
      <c r="A6295" s="1">
        <v>46</v>
      </c>
      <c r="B6295" s="1" t="str">
        <f t="shared" si="491"/>
        <v> Australia</v>
      </c>
      <c r="C6295" s="1" t="str">
        <f t="shared" si="492"/>
        <v>Oceanía</v>
      </c>
      <c r="D6295" s="2">
        <v>39783469</v>
      </c>
      <c r="E6295" s="2" t="s">
        <v>5</v>
      </c>
      <c r="F6295" s="7">
        <v>167</v>
      </c>
      <c r="G6295" s="7">
        <f t="shared" si="493"/>
        <v>1.67</v>
      </c>
      <c r="H6295" s="7">
        <v>76.5</v>
      </c>
      <c r="I6295" s="7" t="s">
        <v>8</v>
      </c>
      <c r="J6295" s="7">
        <f t="shared" si="494"/>
        <v>76.5</v>
      </c>
      <c r="K6295" s="8">
        <f t="shared" si="495"/>
        <v>27.430169600917925</v>
      </c>
    </row>
    <row r="6296" spans="1:11" x14ac:dyDescent="0.25">
      <c r="A6296" s="1">
        <v>14</v>
      </c>
      <c r="B6296" s="1" t="str">
        <f t="shared" si="491"/>
        <v> Madagascar</v>
      </c>
      <c r="C6296" s="1" t="str">
        <f t="shared" si="492"/>
        <v>África</v>
      </c>
      <c r="D6296" s="2">
        <v>80911153</v>
      </c>
      <c r="E6296" s="2" t="s">
        <v>7</v>
      </c>
      <c r="F6296" s="7">
        <v>147</v>
      </c>
      <c r="G6296" s="7">
        <f t="shared" si="493"/>
        <v>1.47</v>
      </c>
      <c r="H6296" s="7">
        <v>108.2</v>
      </c>
      <c r="I6296" s="7" t="s">
        <v>6</v>
      </c>
      <c r="J6296" s="7">
        <f t="shared" si="494"/>
        <v>49.078694434000006</v>
      </c>
      <c r="K6296" s="8">
        <f t="shared" si="495"/>
        <v>22.712154395853585</v>
      </c>
    </row>
    <row r="6297" spans="1:11" x14ac:dyDescent="0.25">
      <c r="A6297" s="1">
        <v>28</v>
      </c>
      <c r="B6297" s="1" t="str">
        <f t="shared" si="491"/>
        <v> Austria</v>
      </c>
      <c r="C6297" s="1" t="str">
        <f t="shared" si="492"/>
        <v>Europa</v>
      </c>
      <c r="D6297" s="2">
        <v>63969469</v>
      </c>
      <c r="E6297" s="2" t="s">
        <v>5</v>
      </c>
      <c r="F6297" s="7">
        <v>194</v>
      </c>
      <c r="G6297" s="7">
        <f t="shared" si="493"/>
        <v>1.94</v>
      </c>
      <c r="H6297" s="7">
        <v>219.6</v>
      </c>
      <c r="I6297" s="7" t="s">
        <v>6</v>
      </c>
      <c r="J6297" s="7">
        <f t="shared" si="494"/>
        <v>99.608884451999998</v>
      </c>
      <c r="K6297" s="8">
        <f t="shared" si="495"/>
        <v>26.466384432989692</v>
      </c>
    </row>
    <row r="6298" spans="1:11" x14ac:dyDescent="0.25">
      <c r="A6298" s="1">
        <v>36</v>
      </c>
      <c r="B6298" s="1" t="str">
        <f t="shared" si="491"/>
        <v> Montenegro</v>
      </c>
      <c r="C6298" s="1" t="str">
        <f t="shared" si="492"/>
        <v>Europa</v>
      </c>
      <c r="D6298" s="2">
        <v>24357898</v>
      </c>
      <c r="E6298" s="2" t="s">
        <v>5</v>
      </c>
      <c r="F6298" s="7">
        <v>207</v>
      </c>
      <c r="G6298" s="7">
        <f t="shared" si="493"/>
        <v>2.0699999999999998</v>
      </c>
      <c r="H6298" s="7">
        <v>243.6</v>
      </c>
      <c r="I6298" s="7" t="s">
        <v>6</v>
      </c>
      <c r="J6298" s="7">
        <f t="shared" si="494"/>
        <v>110.495101332</v>
      </c>
      <c r="K6298" s="8">
        <f t="shared" si="495"/>
        <v>25.787089857872999</v>
      </c>
    </row>
    <row r="6299" spans="1:11" x14ac:dyDescent="0.25">
      <c r="A6299" s="1">
        <v>17</v>
      </c>
      <c r="B6299" s="1" t="str">
        <f t="shared" si="491"/>
        <v> India</v>
      </c>
      <c r="C6299" s="1" t="str">
        <f t="shared" si="492"/>
        <v>Asia</v>
      </c>
      <c r="D6299" s="2">
        <v>34058782</v>
      </c>
      <c r="E6299" s="2" t="s">
        <v>5</v>
      </c>
      <c r="F6299" s="7">
        <v>154</v>
      </c>
      <c r="G6299" s="7">
        <f t="shared" si="493"/>
        <v>1.54</v>
      </c>
      <c r="H6299" s="7">
        <v>48.7</v>
      </c>
      <c r="I6299" s="7" t="s">
        <v>8</v>
      </c>
      <c r="J6299" s="7">
        <f t="shared" si="494"/>
        <v>48.7</v>
      </c>
      <c r="K6299" s="8">
        <f t="shared" si="495"/>
        <v>20.534660145049756</v>
      </c>
    </row>
    <row r="6300" spans="1:11" x14ac:dyDescent="0.25">
      <c r="A6300" s="1">
        <v>41</v>
      </c>
      <c r="B6300" s="1" t="str">
        <f t="shared" si="491"/>
        <v> Mongolia</v>
      </c>
      <c r="C6300" s="1" t="str">
        <f t="shared" si="492"/>
        <v>Asia</v>
      </c>
      <c r="D6300" s="2">
        <v>27107724</v>
      </c>
      <c r="E6300" s="2" t="s">
        <v>7</v>
      </c>
      <c r="F6300" s="7">
        <v>154</v>
      </c>
      <c r="G6300" s="7">
        <f t="shared" si="493"/>
        <v>1.54</v>
      </c>
      <c r="H6300" s="7">
        <v>62.1</v>
      </c>
      <c r="I6300" s="7" t="s">
        <v>8</v>
      </c>
      <c r="J6300" s="7">
        <f t="shared" si="494"/>
        <v>62.1</v>
      </c>
      <c r="K6300" s="8">
        <f t="shared" si="495"/>
        <v>26.184854106932029</v>
      </c>
    </row>
    <row r="6301" spans="1:11" x14ac:dyDescent="0.25">
      <c r="A6301" s="1">
        <v>47</v>
      </c>
      <c r="B6301" s="1" t="str">
        <f t="shared" si="491"/>
        <v> Malta</v>
      </c>
      <c r="C6301" s="1" t="str">
        <f t="shared" si="492"/>
        <v>África</v>
      </c>
      <c r="D6301" s="2">
        <v>52478186</v>
      </c>
      <c r="E6301" s="2" t="s">
        <v>5</v>
      </c>
      <c r="F6301" s="7">
        <v>176</v>
      </c>
      <c r="G6301" s="7">
        <f t="shared" si="493"/>
        <v>1.76</v>
      </c>
      <c r="H6301" s="7">
        <v>225.1</v>
      </c>
      <c r="I6301" s="7" t="s">
        <v>6</v>
      </c>
      <c r="J6301" s="7">
        <f t="shared" si="494"/>
        <v>102.103642487</v>
      </c>
      <c r="K6301" s="8">
        <f t="shared" si="495"/>
        <v>32.962177972301141</v>
      </c>
    </row>
    <row r="6302" spans="1:11" x14ac:dyDescent="0.25">
      <c r="A6302" s="1">
        <v>38</v>
      </c>
      <c r="B6302" s="1" t="str">
        <f t="shared" si="491"/>
        <v> Namibia</v>
      </c>
      <c r="C6302" s="1" t="str">
        <f t="shared" si="492"/>
        <v>África</v>
      </c>
      <c r="D6302" s="2">
        <v>54526040</v>
      </c>
      <c r="E6302" s="2" t="s">
        <v>5</v>
      </c>
      <c r="F6302" s="7">
        <v>157</v>
      </c>
      <c r="G6302" s="7">
        <f t="shared" si="493"/>
        <v>1.57</v>
      </c>
      <c r="H6302" s="7">
        <v>131.80000000000001</v>
      </c>
      <c r="I6302" s="7" t="s">
        <v>6</v>
      </c>
      <c r="J6302" s="7">
        <f t="shared" si="494"/>
        <v>59.783474366000007</v>
      </c>
      <c r="K6302" s="8">
        <f t="shared" si="495"/>
        <v>24.253914708913143</v>
      </c>
    </row>
    <row r="6303" spans="1:11" x14ac:dyDescent="0.25">
      <c r="A6303" s="1">
        <v>64</v>
      </c>
      <c r="B6303" s="1" t="str">
        <f t="shared" si="491"/>
        <v> Kiribati</v>
      </c>
      <c r="C6303" s="1" t="str">
        <f t="shared" si="492"/>
        <v>Oceanía</v>
      </c>
      <c r="D6303" s="2">
        <v>51730659</v>
      </c>
      <c r="E6303" s="2" t="s">
        <v>5</v>
      </c>
      <c r="F6303" s="7">
        <v>169</v>
      </c>
      <c r="G6303" s="7">
        <f t="shared" si="493"/>
        <v>1.69</v>
      </c>
      <c r="H6303" s="7">
        <v>76.8</v>
      </c>
      <c r="I6303" s="7" t="s">
        <v>8</v>
      </c>
      <c r="J6303" s="7">
        <f t="shared" si="494"/>
        <v>76.8</v>
      </c>
      <c r="K6303" s="8">
        <f t="shared" si="495"/>
        <v>26.889814782395575</v>
      </c>
    </row>
    <row r="6304" spans="1:11" x14ac:dyDescent="0.25">
      <c r="A6304" s="1">
        <v>6</v>
      </c>
      <c r="B6304" s="1" t="str">
        <f t="shared" si="491"/>
        <v> Nigeria</v>
      </c>
      <c r="C6304" s="1" t="str">
        <f t="shared" si="492"/>
        <v>África</v>
      </c>
      <c r="D6304" s="2">
        <v>86412787</v>
      </c>
      <c r="E6304" s="2" t="s">
        <v>7</v>
      </c>
      <c r="F6304" s="7">
        <v>161</v>
      </c>
      <c r="G6304" s="7">
        <f t="shared" si="493"/>
        <v>1.61</v>
      </c>
      <c r="H6304" s="7">
        <v>55.8</v>
      </c>
      <c r="I6304" s="7" t="s">
        <v>8</v>
      </c>
      <c r="J6304" s="7">
        <f t="shared" si="494"/>
        <v>55.8</v>
      </c>
      <c r="K6304" s="8">
        <f t="shared" si="495"/>
        <v>21.52694726283708</v>
      </c>
    </row>
    <row r="6305" spans="1:11" x14ac:dyDescent="0.25">
      <c r="A6305" s="1">
        <v>54</v>
      </c>
      <c r="B6305" s="1" t="str">
        <f t="shared" si="491"/>
        <v> Bolivia</v>
      </c>
      <c r="C6305" s="1" t="str">
        <f t="shared" si="492"/>
        <v>Sudamérica</v>
      </c>
      <c r="D6305" s="2">
        <v>11461117</v>
      </c>
      <c r="E6305" s="2" t="s">
        <v>5</v>
      </c>
      <c r="F6305" s="7">
        <v>166</v>
      </c>
      <c r="G6305" s="7">
        <f t="shared" si="493"/>
        <v>1.66</v>
      </c>
      <c r="H6305" s="7">
        <v>140.69999999999999</v>
      </c>
      <c r="I6305" s="7" t="s">
        <v>6</v>
      </c>
      <c r="J6305" s="7">
        <f t="shared" si="494"/>
        <v>63.820446458999996</v>
      </c>
      <c r="K6305" s="8">
        <f t="shared" si="495"/>
        <v>23.160272339599363</v>
      </c>
    </row>
    <row r="6306" spans="1:11" x14ac:dyDescent="0.25">
      <c r="A6306" s="1">
        <v>30</v>
      </c>
      <c r="B6306" s="1" t="str">
        <f t="shared" si="491"/>
        <v> Liberia</v>
      </c>
      <c r="C6306" s="1" t="str">
        <f t="shared" si="492"/>
        <v>África</v>
      </c>
      <c r="D6306" s="2">
        <v>69875631</v>
      </c>
      <c r="E6306" s="2" t="s">
        <v>5</v>
      </c>
      <c r="F6306" s="7">
        <v>171</v>
      </c>
      <c r="G6306" s="7">
        <f t="shared" si="493"/>
        <v>1.71</v>
      </c>
      <c r="H6306" s="7">
        <v>154.5</v>
      </c>
      <c r="I6306" s="7" t="s">
        <v>6</v>
      </c>
      <c r="J6306" s="7">
        <f t="shared" si="494"/>
        <v>70.080021165000005</v>
      </c>
      <c r="K6306" s="8">
        <f t="shared" si="495"/>
        <v>23.966355858212786</v>
      </c>
    </row>
    <row r="6307" spans="1:11" x14ac:dyDescent="0.25">
      <c r="A6307" s="1">
        <v>11</v>
      </c>
      <c r="B6307" s="1" t="str">
        <f t="shared" si="491"/>
        <v> El Salvador</v>
      </c>
      <c r="C6307" s="1" t="str">
        <f t="shared" si="492"/>
        <v>Centroamérica</v>
      </c>
      <c r="D6307" s="2">
        <v>65020663</v>
      </c>
      <c r="E6307" s="2" t="s">
        <v>7</v>
      </c>
      <c r="F6307" s="7">
        <v>142</v>
      </c>
      <c r="G6307" s="7">
        <f t="shared" si="493"/>
        <v>1.42</v>
      </c>
      <c r="H6307" s="7">
        <v>115.7</v>
      </c>
      <c r="I6307" s="7" t="s">
        <v>6</v>
      </c>
      <c r="J6307" s="7">
        <f t="shared" si="494"/>
        <v>52.480637209000001</v>
      </c>
      <c r="K6307" s="8">
        <f t="shared" si="495"/>
        <v>26.02689804056735</v>
      </c>
    </row>
    <row r="6308" spans="1:11" x14ac:dyDescent="0.25">
      <c r="A6308" s="1">
        <v>65</v>
      </c>
      <c r="B6308" s="1" t="str">
        <f t="shared" si="491"/>
        <v> Kuwait</v>
      </c>
      <c r="C6308" s="1" t="str">
        <f t="shared" si="492"/>
        <v>Medio Oriente</v>
      </c>
      <c r="D6308" s="2">
        <v>24589863</v>
      </c>
      <c r="E6308" s="2" t="s">
        <v>7</v>
      </c>
      <c r="F6308" s="7">
        <v>152</v>
      </c>
      <c r="G6308" s="7">
        <f t="shared" si="493"/>
        <v>1.52</v>
      </c>
      <c r="H6308" s="7">
        <v>64.099999999999994</v>
      </c>
      <c r="I6308" s="7" t="s">
        <v>8</v>
      </c>
      <c r="J6308" s="7">
        <f t="shared" si="494"/>
        <v>64.099999999999994</v>
      </c>
      <c r="K6308" s="8">
        <f t="shared" si="495"/>
        <v>27.744113573407201</v>
      </c>
    </row>
    <row r="6309" spans="1:11" x14ac:dyDescent="0.25">
      <c r="A6309" s="1">
        <v>5</v>
      </c>
      <c r="B6309" s="1" t="str">
        <f t="shared" si="491"/>
        <v> Togo</v>
      </c>
      <c r="C6309" s="1" t="str">
        <f t="shared" si="492"/>
        <v>África</v>
      </c>
      <c r="D6309" s="2">
        <v>37808894</v>
      </c>
      <c r="E6309" s="2" t="s">
        <v>7</v>
      </c>
      <c r="F6309" s="7">
        <v>162</v>
      </c>
      <c r="G6309" s="7">
        <f t="shared" si="493"/>
        <v>1.62</v>
      </c>
      <c r="H6309" s="7">
        <v>150.1</v>
      </c>
      <c r="I6309" s="7" t="s">
        <v>6</v>
      </c>
      <c r="J6309" s="7">
        <f t="shared" si="494"/>
        <v>68.084214736999996</v>
      </c>
      <c r="K6309" s="8">
        <f t="shared" si="495"/>
        <v>25.942773486130157</v>
      </c>
    </row>
    <row r="6310" spans="1:11" x14ac:dyDescent="0.25">
      <c r="A6310" s="1">
        <v>48</v>
      </c>
      <c r="B6310" s="1" t="str">
        <f t="shared" si="491"/>
        <v> Vanuatu</v>
      </c>
      <c r="C6310" s="1" t="str">
        <f t="shared" si="492"/>
        <v>Oceanía</v>
      </c>
      <c r="D6310" s="2">
        <v>23864028</v>
      </c>
      <c r="E6310" s="2" t="s">
        <v>7</v>
      </c>
      <c r="F6310" s="7">
        <v>136</v>
      </c>
      <c r="G6310" s="7">
        <f t="shared" si="493"/>
        <v>1.36</v>
      </c>
      <c r="H6310" s="7">
        <v>108</v>
      </c>
      <c r="I6310" s="7" t="s">
        <v>6</v>
      </c>
      <c r="J6310" s="7">
        <f t="shared" si="494"/>
        <v>48.98797596</v>
      </c>
      <c r="K6310" s="8">
        <f t="shared" si="495"/>
        <v>26.485713646193766</v>
      </c>
    </row>
    <row r="6311" spans="1:11" x14ac:dyDescent="0.25">
      <c r="A6311" s="1">
        <v>5</v>
      </c>
      <c r="B6311" s="1" t="str">
        <f t="shared" si="491"/>
        <v> Togo</v>
      </c>
      <c r="C6311" s="1" t="str">
        <f t="shared" si="492"/>
        <v>África</v>
      </c>
      <c r="D6311" s="2">
        <v>13750141</v>
      </c>
      <c r="E6311" s="2" t="s">
        <v>5</v>
      </c>
      <c r="F6311" s="7">
        <v>165</v>
      </c>
      <c r="G6311" s="7">
        <f t="shared" si="493"/>
        <v>1.65</v>
      </c>
      <c r="H6311" s="7">
        <v>118.6</v>
      </c>
      <c r="I6311" s="7" t="s">
        <v>6</v>
      </c>
      <c r="J6311" s="7">
        <f t="shared" si="494"/>
        <v>53.796055082000002</v>
      </c>
      <c r="K6311" s="8">
        <f t="shared" si="495"/>
        <v>19.759799846464649</v>
      </c>
    </row>
    <row r="6312" spans="1:11" x14ac:dyDescent="0.25">
      <c r="A6312" s="1">
        <v>41</v>
      </c>
      <c r="B6312" s="1" t="str">
        <f t="shared" si="491"/>
        <v> Mongolia</v>
      </c>
      <c r="C6312" s="1" t="str">
        <f t="shared" si="492"/>
        <v>Asia</v>
      </c>
      <c r="D6312" s="2">
        <v>65859241</v>
      </c>
      <c r="E6312" s="2" t="s">
        <v>5</v>
      </c>
      <c r="F6312" s="7">
        <v>153</v>
      </c>
      <c r="G6312" s="7">
        <f t="shared" si="493"/>
        <v>1.53</v>
      </c>
      <c r="H6312" s="7">
        <v>117.7</v>
      </c>
      <c r="I6312" s="7" t="s">
        <v>6</v>
      </c>
      <c r="J6312" s="7">
        <f t="shared" si="494"/>
        <v>53.387821949000006</v>
      </c>
      <c r="K6312" s="8">
        <f t="shared" si="495"/>
        <v>22.806536780298178</v>
      </c>
    </row>
    <row r="6313" spans="1:11" x14ac:dyDescent="0.25">
      <c r="A6313" s="1">
        <v>46</v>
      </c>
      <c r="B6313" s="1" t="str">
        <f t="shared" si="491"/>
        <v> Australia</v>
      </c>
      <c r="C6313" s="1" t="str">
        <f t="shared" si="492"/>
        <v>Oceanía</v>
      </c>
      <c r="D6313" s="2">
        <v>91886137</v>
      </c>
      <c r="E6313" s="2" t="s">
        <v>7</v>
      </c>
      <c r="F6313" s="7">
        <v>162</v>
      </c>
      <c r="G6313" s="7">
        <f t="shared" si="493"/>
        <v>1.62</v>
      </c>
      <c r="H6313" s="7">
        <v>149.9</v>
      </c>
      <c r="I6313" s="7" t="s">
        <v>6</v>
      </c>
      <c r="J6313" s="7">
        <f t="shared" si="494"/>
        <v>67.993496263000011</v>
      </c>
      <c r="K6313" s="8">
        <f t="shared" si="495"/>
        <v>25.908206166361836</v>
      </c>
    </row>
    <row r="6314" spans="1:11" x14ac:dyDescent="0.25">
      <c r="A6314" s="1">
        <v>60</v>
      </c>
      <c r="B6314" s="1" t="str">
        <f t="shared" si="491"/>
        <v> Nicaragua</v>
      </c>
      <c r="C6314" s="1" t="str">
        <f t="shared" si="492"/>
        <v>Centroamérica</v>
      </c>
      <c r="D6314" s="2">
        <v>80252160</v>
      </c>
      <c r="E6314" s="2" t="s">
        <v>5</v>
      </c>
      <c r="F6314" s="7">
        <v>180</v>
      </c>
      <c r="G6314" s="7">
        <f t="shared" si="493"/>
        <v>1.8</v>
      </c>
      <c r="H6314" s="7">
        <v>187.4</v>
      </c>
      <c r="I6314" s="7" t="s">
        <v>6</v>
      </c>
      <c r="J6314" s="7">
        <f t="shared" si="494"/>
        <v>85.003210138</v>
      </c>
      <c r="K6314" s="8">
        <f t="shared" si="495"/>
        <v>26.235558684567899</v>
      </c>
    </row>
    <row r="6315" spans="1:11" x14ac:dyDescent="0.25">
      <c r="A6315" s="1">
        <v>60</v>
      </c>
      <c r="B6315" s="1" t="str">
        <f t="shared" si="491"/>
        <v> Nicaragua</v>
      </c>
      <c r="C6315" s="1" t="str">
        <f t="shared" si="492"/>
        <v>Centroamérica</v>
      </c>
      <c r="D6315" s="2">
        <v>52691033</v>
      </c>
      <c r="E6315" s="2" t="s">
        <v>5</v>
      </c>
      <c r="F6315" s="7">
        <v>149</v>
      </c>
      <c r="G6315" s="7">
        <f t="shared" si="493"/>
        <v>1.49</v>
      </c>
      <c r="H6315" s="7">
        <v>124.1</v>
      </c>
      <c r="I6315" s="7" t="s">
        <v>6</v>
      </c>
      <c r="J6315" s="7">
        <f t="shared" si="494"/>
        <v>56.290813116999999</v>
      </c>
      <c r="K6315" s="8">
        <f t="shared" si="495"/>
        <v>25.355080004053871</v>
      </c>
    </row>
    <row r="6316" spans="1:11" x14ac:dyDescent="0.25">
      <c r="A6316" s="1">
        <v>5</v>
      </c>
      <c r="B6316" s="1" t="str">
        <f t="shared" si="491"/>
        <v> Togo</v>
      </c>
      <c r="C6316" s="1" t="str">
        <f t="shared" si="492"/>
        <v>África</v>
      </c>
      <c r="D6316" s="2">
        <v>99104315</v>
      </c>
      <c r="E6316" s="2" t="s">
        <v>7</v>
      </c>
      <c r="F6316" s="7">
        <v>159</v>
      </c>
      <c r="G6316" s="7">
        <f t="shared" si="493"/>
        <v>1.59</v>
      </c>
      <c r="H6316" s="7">
        <v>54.4</v>
      </c>
      <c r="I6316" s="7" t="s">
        <v>8</v>
      </c>
      <c r="J6316" s="7">
        <f t="shared" si="494"/>
        <v>54.4</v>
      </c>
      <c r="K6316" s="8">
        <f t="shared" si="495"/>
        <v>21.51813614967762</v>
      </c>
    </row>
    <row r="6317" spans="1:11" x14ac:dyDescent="0.25">
      <c r="A6317" s="1">
        <v>21</v>
      </c>
      <c r="B6317" s="1" t="str">
        <f t="shared" si="491"/>
        <v> Guinea</v>
      </c>
      <c r="C6317" s="1" t="str">
        <f t="shared" si="492"/>
        <v>África</v>
      </c>
      <c r="D6317" s="2">
        <v>65555984</v>
      </c>
      <c r="E6317" s="2" t="s">
        <v>5</v>
      </c>
      <c r="F6317" s="7">
        <v>172</v>
      </c>
      <c r="G6317" s="7">
        <f t="shared" si="493"/>
        <v>1.72</v>
      </c>
      <c r="H6317" s="7">
        <v>132.9</v>
      </c>
      <c r="I6317" s="7" t="s">
        <v>6</v>
      </c>
      <c r="J6317" s="7">
        <f t="shared" si="494"/>
        <v>60.282425973000002</v>
      </c>
      <c r="K6317" s="8">
        <f t="shared" si="495"/>
        <v>20.376698882166039</v>
      </c>
    </row>
    <row r="6318" spans="1:11" x14ac:dyDescent="0.25">
      <c r="A6318" s="1">
        <v>21</v>
      </c>
      <c r="B6318" s="1" t="str">
        <f t="shared" si="491"/>
        <v> Guinea</v>
      </c>
      <c r="C6318" s="1" t="str">
        <f t="shared" si="492"/>
        <v>África</v>
      </c>
      <c r="D6318" s="2">
        <v>89004175</v>
      </c>
      <c r="E6318" s="2" t="s">
        <v>5</v>
      </c>
      <c r="F6318" s="7">
        <v>181</v>
      </c>
      <c r="G6318" s="7">
        <f t="shared" si="493"/>
        <v>1.81</v>
      </c>
      <c r="H6318" s="7">
        <v>72.099999999999994</v>
      </c>
      <c r="I6318" s="7" t="s">
        <v>8</v>
      </c>
      <c r="J6318" s="7">
        <f t="shared" si="494"/>
        <v>72.099999999999994</v>
      </c>
      <c r="K6318" s="8">
        <f t="shared" si="495"/>
        <v>22.007875217484202</v>
      </c>
    </row>
    <row r="6319" spans="1:11" x14ac:dyDescent="0.25">
      <c r="A6319" s="1">
        <v>6</v>
      </c>
      <c r="B6319" s="1" t="str">
        <f t="shared" si="491"/>
        <v> Nigeria</v>
      </c>
      <c r="C6319" s="1" t="str">
        <f t="shared" si="492"/>
        <v>África</v>
      </c>
      <c r="D6319" s="2">
        <v>79783442</v>
      </c>
      <c r="E6319" s="2" t="s">
        <v>5</v>
      </c>
      <c r="F6319" s="7">
        <v>183</v>
      </c>
      <c r="G6319" s="7">
        <f t="shared" si="493"/>
        <v>1.83</v>
      </c>
      <c r="H6319" s="7">
        <v>163.1</v>
      </c>
      <c r="I6319" s="7" t="s">
        <v>6</v>
      </c>
      <c r="J6319" s="7">
        <f t="shared" si="494"/>
        <v>73.980915546999995</v>
      </c>
      <c r="K6319" s="8">
        <f t="shared" si="495"/>
        <v>22.091109184209735</v>
      </c>
    </row>
    <row r="6320" spans="1:11" x14ac:dyDescent="0.25">
      <c r="A6320" s="1">
        <v>27</v>
      </c>
      <c r="B6320" s="1" t="str">
        <f t="shared" si="491"/>
        <v> Estonia</v>
      </c>
      <c r="C6320" s="1" t="str">
        <f t="shared" si="492"/>
        <v>Europa</v>
      </c>
      <c r="D6320" s="2">
        <v>26406890</v>
      </c>
      <c r="E6320" s="2" t="s">
        <v>5</v>
      </c>
      <c r="F6320" s="7">
        <v>200</v>
      </c>
      <c r="G6320" s="7">
        <f t="shared" si="493"/>
        <v>2</v>
      </c>
      <c r="H6320" s="7">
        <v>118.1</v>
      </c>
      <c r="I6320" s="7" t="s">
        <v>8</v>
      </c>
      <c r="J6320" s="7">
        <f t="shared" si="494"/>
        <v>118.1</v>
      </c>
      <c r="K6320" s="8">
        <f t="shared" si="495"/>
        <v>29.524999999999999</v>
      </c>
    </row>
    <row r="6321" spans="1:11" x14ac:dyDescent="0.25">
      <c r="A6321" s="1">
        <v>63</v>
      </c>
      <c r="B6321" s="1" t="str">
        <f t="shared" si="491"/>
        <v> Tuvalu</v>
      </c>
      <c r="C6321" s="1" t="str">
        <f t="shared" si="492"/>
        <v>Oceanía</v>
      </c>
      <c r="D6321" s="2">
        <v>45648477</v>
      </c>
      <c r="E6321" s="2" t="s">
        <v>7</v>
      </c>
      <c r="F6321" s="7">
        <v>145</v>
      </c>
      <c r="G6321" s="7">
        <f t="shared" si="493"/>
        <v>1.45</v>
      </c>
      <c r="H6321" s="7">
        <v>127.9</v>
      </c>
      <c r="I6321" s="7" t="s">
        <v>6</v>
      </c>
      <c r="J6321" s="7">
        <f t="shared" si="494"/>
        <v>58.014464123000003</v>
      </c>
      <c r="K6321" s="8">
        <f t="shared" si="495"/>
        <v>27.593086384304399</v>
      </c>
    </row>
    <row r="6322" spans="1:11" x14ac:dyDescent="0.25">
      <c r="A6322" s="1">
        <v>44</v>
      </c>
      <c r="B6322" s="1" t="str">
        <f t="shared" si="491"/>
        <v> Yemen</v>
      </c>
      <c r="C6322" s="1" t="str">
        <f t="shared" si="492"/>
        <v>Medio Oriente</v>
      </c>
      <c r="D6322" s="2">
        <v>38201295</v>
      </c>
      <c r="E6322" s="2" t="s">
        <v>5</v>
      </c>
      <c r="F6322" s="7">
        <v>145</v>
      </c>
      <c r="G6322" s="7">
        <f t="shared" si="493"/>
        <v>1.45</v>
      </c>
      <c r="H6322" s="7">
        <v>119.3</v>
      </c>
      <c r="I6322" s="7" t="s">
        <v>6</v>
      </c>
      <c r="J6322" s="7">
        <f t="shared" si="494"/>
        <v>54.113569740999999</v>
      </c>
      <c r="K6322" s="8">
        <f t="shared" si="495"/>
        <v>25.737726392865635</v>
      </c>
    </row>
    <row r="6323" spans="1:11" x14ac:dyDescent="0.25">
      <c r="A6323" s="1">
        <v>32</v>
      </c>
      <c r="B6323" s="1" t="str">
        <f t="shared" si="491"/>
        <v> Ghana</v>
      </c>
      <c r="C6323" s="1" t="str">
        <f t="shared" si="492"/>
        <v>África</v>
      </c>
      <c r="D6323" s="2">
        <v>90165337</v>
      </c>
      <c r="E6323" s="2" t="s">
        <v>7</v>
      </c>
      <c r="F6323" s="7">
        <v>128</v>
      </c>
      <c r="G6323" s="7">
        <f t="shared" si="493"/>
        <v>1.28</v>
      </c>
      <c r="H6323" s="7">
        <v>93</v>
      </c>
      <c r="I6323" s="7" t="s">
        <v>6</v>
      </c>
      <c r="J6323" s="7">
        <f t="shared" si="494"/>
        <v>42.184090410000003</v>
      </c>
      <c r="K6323" s="8">
        <f t="shared" si="495"/>
        <v>25.747125494384765</v>
      </c>
    </row>
    <row r="6324" spans="1:11" x14ac:dyDescent="0.25">
      <c r="A6324" s="1">
        <v>61</v>
      </c>
      <c r="B6324" s="1" t="str">
        <f t="shared" si="491"/>
        <v> Jamaica</v>
      </c>
      <c r="C6324" s="1" t="str">
        <f t="shared" si="492"/>
        <v>Centroamérica</v>
      </c>
      <c r="D6324" s="2">
        <v>34524968</v>
      </c>
      <c r="E6324" s="2" t="s">
        <v>5</v>
      </c>
      <c r="F6324" s="7">
        <v>186</v>
      </c>
      <c r="G6324" s="7">
        <f t="shared" si="493"/>
        <v>1.86</v>
      </c>
      <c r="H6324" s="7">
        <v>193.8</v>
      </c>
      <c r="I6324" s="7" t="s">
        <v>6</v>
      </c>
      <c r="J6324" s="7">
        <f t="shared" si="494"/>
        <v>87.906201306000014</v>
      </c>
      <c r="K6324" s="8">
        <f t="shared" si="495"/>
        <v>25.409354060006937</v>
      </c>
    </row>
    <row r="6325" spans="1:11" x14ac:dyDescent="0.25">
      <c r="A6325" s="1">
        <v>61</v>
      </c>
      <c r="B6325" s="1" t="str">
        <f t="shared" si="491"/>
        <v> Jamaica</v>
      </c>
      <c r="C6325" s="1" t="str">
        <f t="shared" si="492"/>
        <v>Centroamérica</v>
      </c>
      <c r="D6325" s="2">
        <v>85069664</v>
      </c>
      <c r="E6325" s="2" t="s">
        <v>7</v>
      </c>
      <c r="F6325" s="7">
        <v>164</v>
      </c>
      <c r="G6325" s="7">
        <f t="shared" si="493"/>
        <v>1.64</v>
      </c>
      <c r="H6325" s="7">
        <v>165.1</v>
      </c>
      <c r="I6325" s="7" t="s">
        <v>6</v>
      </c>
      <c r="J6325" s="7">
        <f t="shared" si="494"/>
        <v>74.888100287</v>
      </c>
      <c r="K6325" s="8">
        <f t="shared" si="495"/>
        <v>27.843582795582993</v>
      </c>
    </row>
    <row r="6326" spans="1:11" x14ac:dyDescent="0.25">
      <c r="A6326" s="1">
        <v>44</v>
      </c>
      <c r="B6326" s="1" t="str">
        <f t="shared" si="491"/>
        <v> Yemen</v>
      </c>
      <c r="C6326" s="1" t="str">
        <f t="shared" si="492"/>
        <v>Medio Oriente</v>
      </c>
      <c r="D6326" s="2">
        <v>18519041</v>
      </c>
      <c r="E6326" s="2" t="s">
        <v>5</v>
      </c>
      <c r="F6326" s="7">
        <v>166</v>
      </c>
      <c r="G6326" s="7">
        <f t="shared" si="493"/>
        <v>1.66</v>
      </c>
      <c r="H6326" s="7">
        <v>180.6</v>
      </c>
      <c r="I6326" s="7" t="s">
        <v>6</v>
      </c>
      <c r="J6326" s="7">
        <f t="shared" si="494"/>
        <v>81.918782022000002</v>
      </c>
      <c r="K6326" s="8">
        <f t="shared" si="495"/>
        <v>29.728110764261871</v>
      </c>
    </row>
    <row r="6327" spans="1:11" x14ac:dyDescent="0.25">
      <c r="A6327" s="1">
        <v>62</v>
      </c>
      <c r="B6327" s="1" t="str">
        <f t="shared" si="491"/>
        <v> Bahamas</v>
      </c>
      <c r="C6327" s="1" t="str">
        <f t="shared" si="492"/>
        <v>Centroamérica</v>
      </c>
      <c r="D6327" s="2">
        <v>91825900</v>
      </c>
      <c r="E6327" s="2" t="s">
        <v>5</v>
      </c>
      <c r="F6327" s="7">
        <v>191</v>
      </c>
      <c r="G6327" s="7">
        <f t="shared" si="493"/>
        <v>1.91</v>
      </c>
      <c r="H6327" s="7">
        <v>244.1</v>
      </c>
      <c r="I6327" s="7" t="s">
        <v>6</v>
      </c>
      <c r="J6327" s="7">
        <f t="shared" si="494"/>
        <v>110.721897517</v>
      </c>
      <c r="K6327" s="8">
        <f t="shared" si="495"/>
        <v>30.350565367451551</v>
      </c>
    </row>
    <row r="6328" spans="1:11" x14ac:dyDescent="0.25">
      <c r="A6328" s="1">
        <v>6</v>
      </c>
      <c r="B6328" s="1" t="str">
        <f t="shared" si="491"/>
        <v> Nigeria</v>
      </c>
      <c r="C6328" s="1" t="str">
        <f t="shared" si="492"/>
        <v>África</v>
      </c>
      <c r="D6328" s="2">
        <v>50539230</v>
      </c>
      <c r="E6328" s="2" t="s">
        <v>5</v>
      </c>
      <c r="F6328" s="7">
        <v>184</v>
      </c>
      <c r="G6328" s="7">
        <f t="shared" si="493"/>
        <v>1.84</v>
      </c>
      <c r="H6328" s="7">
        <v>177.7</v>
      </c>
      <c r="I6328" s="7" t="s">
        <v>6</v>
      </c>
      <c r="J6328" s="7">
        <f t="shared" si="494"/>
        <v>80.603364149000001</v>
      </c>
      <c r="K6328" s="8">
        <f t="shared" si="495"/>
        <v>23.807704439094991</v>
      </c>
    </row>
    <row r="6329" spans="1:11" x14ac:dyDescent="0.25">
      <c r="A6329" s="1">
        <v>31</v>
      </c>
      <c r="B6329" s="1" t="str">
        <f t="shared" si="491"/>
        <v> Gambia</v>
      </c>
      <c r="C6329" s="1" t="str">
        <f t="shared" si="492"/>
        <v>África</v>
      </c>
      <c r="D6329" s="2">
        <v>65620293</v>
      </c>
      <c r="E6329" s="2" t="s">
        <v>5</v>
      </c>
      <c r="F6329" s="7">
        <v>171</v>
      </c>
      <c r="G6329" s="7">
        <f t="shared" si="493"/>
        <v>1.71</v>
      </c>
      <c r="H6329" s="7">
        <v>171.7</v>
      </c>
      <c r="I6329" s="7" t="s">
        <v>6</v>
      </c>
      <c r="J6329" s="7">
        <f t="shared" si="494"/>
        <v>77.881809928999999</v>
      </c>
      <c r="K6329" s="8">
        <f t="shared" si="495"/>
        <v>26.634455021716086</v>
      </c>
    </row>
    <row r="6330" spans="1:11" x14ac:dyDescent="0.25">
      <c r="A6330" s="1">
        <v>60</v>
      </c>
      <c r="B6330" s="1" t="str">
        <f t="shared" si="491"/>
        <v> Nicaragua</v>
      </c>
      <c r="C6330" s="1" t="str">
        <f t="shared" si="492"/>
        <v>Centroamérica</v>
      </c>
      <c r="D6330" s="2">
        <v>89826559</v>
      </c>
      <c r="E6330" s="2" t="s">
        <v>7</v>
      </c>
      <c r="F6330" s="7">
        <v>171</v>
      </c>
      <c r="G6330" s="7">
        <f t="shared" si="493"/>
        <v>1.71</v>
      </c>
      <c r="H6330" s="7">
        <v>75.099999999999994</v>
      </c>
      <c r="I6330" s="7" t="s">
        <v>8</v>
      </c>
      <c r="J6330" s="7">
        <f t="shared" si="494"/>
        <v>75.099999999999994</v>
      </c>
      <c r="K6330" s="8">
        <f t="shared" si="495"/>
        <v>25.68311617249752</v>
      </c>
    </row>
    <row r="6331" spans="1:11" x14ac:dyDescent="0.25">
      <c r="A6331" s="1">
        <v>9</v>
      </c>
      <c r="B6331" s="1" t="str">
        <f t="shared" si="491"/>
        <v> Seychelles</v>
      </c>
      <c r="C6331" s="1" t="str">
        <f t="shared" si="492"/>
        <v>Medio Oriente</v>
      </c>
      <c r="D6331" s="2">
        <v>32410774</v>
      </c>
      <c r="E6331" s="2" t="s">
        <v>7</v>
      </c>
      <c r="F6331" s="7">
        <v>172</v>
      </c>
      <c r="G6331" s="7">
        <f t="shared" si="493"/>
        <v>1.72</v>
      </c>
      <c r="H6331" s="7">
        <v>193.6</v>
      </c>
      <c r="I6331" s="7" t="s">
        <v>6</v>
      </c>
      <c r="J6331" s="7">
        <f t="shared" si="494"/>
        <v>87.815482832000001</v>
      </c>
      <c r="K6331" s="8">
        <f t="shared" si="495"/>
        <v>29.683437950243377</v>
      </c>
    </row>
    <row r="6332" spans="1:11" x14ac:dyDescent="0.25">
      <c r="A6332" s="1">
        <v>36</v>
      </c>
      <c r="B6332" s="1" t="str">
        <f t="shared" si="491"/>
        <v> Montenegro</v>
      </c>
      <c r="C6332" s="1" t="str">
        <f t="shared" si="492"/>
        <v>Europa</v>
      </c>
      <c r="D6332" s="2">
        <v>23512798</v>
      </c>
      <c r="E6332" s="2" t="s">
        <v>7</v>
      </c>
      <c r="F6332" s="7">
        <v>171</v>
      </c>
      <c r="G6332" s="7">
        <f t="shared" si="493"/>
        <v>1.71</v>
      </c>
      <c r="H6332" s="7">
        <v>77.099999999999994</v>
      </c>
      <c r="I6332" s="7" t="s">
        <v>8</v>
      </c>
      <c r="J6332" s="7">
        <f t="shared" si="494"/>
        <v>77.099999999999994</v>
      </c>
      <c r="K6332" s="8">
        <f t="shared" si="495"/>
        <v>26.367087308915565</v>
      </c>
    </row>
    <row r="6333" spans="1:11" x14ac:dyDescent="0.25">
      <c r="A6333" s="1">
        <v>56</v>
      </c>
      <c r="B6333" s="1" t="str">
        <f t="shared" si="491"/>
        <v> Armenia</v>
      </c>
      <c r="C6333" s="1" t="str">
        <f t="shared" si="492"/>
        <v>Medio Oriente</v>
      </c>
      <c r="D6333" s="2">
        <v>56736636</v>
      </c>
      <c r="E6333" s="2" t="s">
        <v>7</v>
      </c>
      <c r="F6333" s="7">
        <v>163</v>
      </c>
      <c r="G6333" s="7">
        <f t="shared" si="493"/>
        <v>1.63</v>
      </c>
      <c r="H6333" s="7">
        <v>171.3</v>
      </c>
      <c r="I6333" s="7" t="s">
        <v>6</v>
      </c>
      <c r="J6333" s="7">
        <f t="shared" si="494"/>
        <v>77.700372981000015</v>
      </c>
      <c r="K6333" s="8">
        <f t="shared" si="495"/>
        <v>29.244748760209273</v>
      </c>
    </row>
    <row r="6334" spans="1:11" x14ac:dyDescent="0.25">
      <c r="A6334" s="1">
        <v>53</v>
      </c>
      <c r="B6334" s="1" t="str">
        <f t="shared" si="491"/>
        <v> Georgia</v>
      </c>
      <c r="C6334" s="1" t="str">
        <f t="shared" si="492"/>
        <v>Medio Oriente</v>
      </c>
      <c r="D6334" s="2">
        <v>94273566</v>
      </c>
      <c r="E6334" s="2" t="s">
        <v>7</v>
      </c>
      <c r="F6334" s="7">
        <v>178</v>
      </c>
      <c r="G6334" s="7">
        <f t="shared" si="493"/>
        <v>1.78</v>
      </c>
      <c r="H6334" s="7">
        <v>183</v>
      </c>
      <c r="I6334" s="7" t="s">
        <v>6</v>
      </c>
      <c r="J6334" s="7">
        <f t="shared" si="494"/>
        <v>83.007403710000006</v>
      </c>
      <c r="K6334" s="8">
        <f t="shared" si="495"/>
        <v>26.198524084711526</v>
      </c>
    </row>
    <row r="6335" spans="1:11" x14ac:dyDescent="0.25">
      <c r="A6335" s="1">
        <v>29</v>
      </c>
      <c r="B6335" s="1" t="str">
        <f t="shared" si="491"/>
        <v> Angola</v>
      </c>
      <c r="C6335" s="1" t="str">
        <f t="shared" si="492"/>
        <v>África</v>
      </c>
      <c r="D6335" s="2">
        <v>90497053</v>
      </c>
      <c r="E6335" s="2" t="s">
        <v>5</v>
      </c>
      <c r="F6335" s="7">
        <v>181</v>
      </c>
      <c r="G6335" s="7">
        <f t="shared" si="493"/>
        <v>1.81</v>
      </c>
      <c r="H6335" s="7">
        <v>77.3</v>
      </c>
      <c r="I6335" s="7" t="s">
        <v>8</v>
      </c>
      <c r="J6335" s="7">
        <f t="shared" si="494"/>
        <v>77.3</v>
      </c>
      <c r="K6335" s="8">
        <f t="shared" si="495"/>
        <v>23.595128353835353</v>
      </c>
    </row>
    <row r="6336" spans="1:11" x14ac:dyDescent="0.25">
      <c r="A6336" s="1">
        <v>24</v>
      </c>
      <c r="B6336" s="1" t="str">
        <f t="shared" si="491"/>
        <v> China</v>
      </c>
      <c r="C6336" s="1" t="str">
        <f t="shared" si="492"/>
        <v>Asia</v>
      </c>
      <c r="D6336" s="2">
        <v>61122332</v>
      </c>
      <c r="E6336" s="2" t="s">
        <v>5</v>
      </c>
      <c r="F6336" s="7">
        <v>172</v>
      </c>
      <c r="G6336" s="7">
        <f t="shared" si="493"/>
        <v>1.72</v>
      </c>
      <c r="H6336" s="7">
        <v>63.7</v>
      </c>
      <c r="I6336" s="7" t="s">
        <v>8</v>
      </c>
      <c r="J6336" s="7">
        <f t="shared" si="494"/>
        <v>63.7</v>
      </c>
      <c r="K6336" s="8">
        <f t="shared" si="495"/>
        <v>21.531909140075719</v>
      </c>
    </row>
    <row r="6337" spans="1:11" x14ac:dyDescent="0.25">
      <c r="A6337" s="1">
        <v>51</v>
      </c>
      <c r="B6337" s="1" t="str">
        <f t="shared" si="491"/>
        <v> Costa Rica</v>
      </c>
      <c r="C6337" s="1" t="str">
        <f t="shared" si="492"/>
        <v>Centroamérica</v>
      </c>
      <c r="D6337" s="2">
        <v>41851281</v>
      </c>
      <c r="E6337" s="2" t="s">
        <v>5</v>
      </c>
      <c r="F6337" s="7">
        <v>180</v>
      </c>
      <c r="G6337" s="7">
        <f t="shared" si="493"/>
        <v>1.8</v>
      </c>
      <c r="H6337" s="7">
        <v>184.1</v>
      </c>
      <c r="I6337" s="7" t="s">
        <v>6</v>
      </c>
      <c r="J6337" s="7">
        <f t="shared" si="494"/>
        <v>83.506355317000001</v>
      </c>
      <c r="K6337" s="8">
        <f t="shared" si="495"/>
        <v>25.773566455864195</v>
      </c>
    </row>
    <row r="6338" spans="1:11" x14ac:dyDescent="0.25">
      <c r="A6338" s="1">
        <v>16</v>
      </c>
      <c r="B6338" s="1" t="str">
        <f t="shared" si="491"/>
        <v> Vietnam</v>
      </c>
      <c r="C6338" s="1" t="str">
        <f t="shared" si="492"/>
        <v>Asia</v>
      </c>
      <c r="D6338" s="2">
        <v>59436497</v>
      </c>
      <c r="E6338" s="2" t="s">
        <v>7</v>
      </c>
      <c r="F6338" s="7">
        <v>152</v>
      </c>
      <c r="G6338" s="7">
        <f t="shared" si="493"/>
        <v>1.52</v>
      </c>
      <c r="H6338" s="7">
        <v>55.3</v>
      </c>
      <c r="I6338" s="7" t="s">
        <v>8</v>
      </c>
      <c r="J6338" s="7">
        <f t="shared" si="494"/>
        <v>55.3</v>
      </c>
      <c r="K6338" s="8">
        <f t="shared" si="495"/>
        <v>23.935249307479221</v>
      </c>
    </row>
    <row r="6339" spans="1:11" x14ac:dyDescent="0.25">
      <c r="A6339" s="1">
        <v>34</v>
      </c>
      <c r="B6339" s="1" t="str">
        <f t="shared" ref="B6339:B6402" si="496">+VLOOKUP(A6339,$R$2:$S$68,2,FALSE)</f>
        <v> Bulgaria</v>
      </c>
      <c r="C6339" s="1" t="str">
        <f t="shared" ref="C6339:C6402" si="497">+VLOOKUP(B6339,$O$2:$P$68,2,FALSE)</f>
        <v>Europa</v>
      </c>
      <c r="D6339" s="2">
        <v>77492784</v>
      </c>
      <c r="E6339" s="2" t="s">
        <v>5</v>
      </c>
      <c r="F6339" s="7">
        <v>203</v>
      </c>
      <c r="G6339" s="7">
        <f t="shared" ref="G6339:G6402" si="498">+F6339/100</f>
        <v>2.0299999999999998</v>
      </c>
      <c r="H6339" s="7">
        <v>102.4</v>
      </c>
      <c r="I6339" s="7" t="s">
        <v>8</v>
      </c>
      <c r="J6339" s="7">
        <f t="shared" ref="J6339:J6402" si="499">+IF(I6339="lb",H6339*0.45359237,H6339)</f>
        <v>102.4</v>
      </c>
      <c r="K6339" s="8">
        <f t="shared" ref="K6339:K6402" si="500">+J6339/G6339^2</f>
        <v>24.848940765366798</v>
      </c>
    </row>
    <row r="6340" spans="1:11" x14ac:dyDescent="0.25">
      <c r="A6340" s="1">
        <v>36</v>
      </c>
      <c r="B6340" s="1" t="str">
        <f t="shared" si="496"/>
        <v> Montenegro</v>
      </c>
      <c r="C6340" s="1" t="str">
        <f t="shared" si="497"/>
        <v>Europa</v>
      </c>
      <c r="D6340" s="2">
        <v>60284590</v>
      </c>
      <c r="E6340" s="2" t="s">
        <v>5</v>
      </c>
      <c r="F6340" s="7">
        <v>166</v>
      </c>
      <c r="G6340" s="7">
        <f t="shared" si="498"/>
        <v>1.66</v>
      </c>
      <c r="H6340" s="7">
        <v>162.9</v>
      </c>
      <c r="I6340" s="7" t="s">
        <v>6</v>
      </c>
      <c r="J6340" s="7">
        <f t="shared" si="499"/>
        <v>73.89019707300001</v>
      </c>
      <c r="K6340" s="8">
        <f t="shared" si="500"/>
        <v>26.81455838038903</v>
      </c>
    </row>
    <row r="6341" spans="1:11" x14ac:dyDescent="0.25">
      <c r="A6341" s="1">
        <v>13</v>
      </c>
      <c r="B6341" s="1" t="str">
        <f t="shared" si="496"/>
        <v> Barbados</v>
      </c>
      <c r="C6341" s="1" t="str">
        <f t="shared" si="497"/>
        <v>Centroamérica</v>
      </c>
      <c r="D6341" s="2">
        <v>69463559</v>
      </c>
      <c r="E6341" s="2" t="s">
        <v>5</v>
      </c>
      <c r="F6341" s="7">
        <v>177</v>
      </c>
      <c r="G6341" s="7">
        <f t="shared" si="498"/>
        <v>1.77</v>
      </c>
      <c r="H6341" s="7">
        <v>193.3</v>
      </c>
      <c r="I6341" s="7" t="s">
        <v>6</v>
      </c>
      <c r="J6341" s="7">
        <f t="shared" si="499"/>
        <v>87.679405121000016</v>
      </c>
      <c r="K6341" s="8">
        <f t="shared" si="500"/>
        <v>27.986659363848194</v>
      </c>
    </row>
    <row r="6342" spans="1:11" x14ac:dyDescent="0.25">
      <c r="A6342" s="1">
        <v>58</v>
      </c>
      <c r="B6342" s="1" t="str">
        <f t="shared" si="496"/>
        <v> Guyana</v>
      </c>
      <c r="C6342" s="1" t="str">
        <f t="shared" si="497"/>
        <v>Sudamérica</v>
      </c>
      <c r="D6342" s="2">
        <v>47348723</v>
      </c>
      <c r="E6342" s="2" t="s">
        <v>7</v>
      </c>
      <c r="F6342" s="7">
        <v>169</v>
      </c>
      <c r="G6342" s="7">
        <f t="shared" si="498"/>
        <v>1.69</v>
      </c>
      <c r="H6342" s="7">
        <v>77.400000000000006</v>
      </c>
      <c r="I6342" s="7" t="s">
        <v>8</v>
      </c>
      <c r="J6342" s="7">
        <f t="shared" si="499"/>
        <v>77.400000000000006</v>
      </c>
      <c r="K6342" s="8">
        <f t="shared" si="500"/>
        <v>27.099891460383045</v>
      </c>
    </row>
    <row r="6343" spans="1:11" x14ac:dyDescent="0.25">
      <c r="A6343" s="1">
        <v>24</v>
      </c>
      <c r="B6343" s="1" t="str">
        <f t="shared" si="496"/>
        <v> China</v>
      </c>
      <c r="C6343" s="1" t="str">
        <f t="shared" si="497"/>
        <v>Asia</v>
      </c>
      <c r="D6343" s="2">
        <v>97364646</v>
      </c>
      <c r="E6343" s="2" t="s">
        <v>7</v>
      </c>
      <c r="F6343" s="7">
        <v>184</v>
      </c>
      <c r="G6343" s="7">
        <f t="shared" si="498"/>
        <v>1.84</v>
      </c>
      <c r="H6343" s="7">
        <v>80.3</v>
      </c>
      <c r="I6343" s="7" t="s">
        <v>8</v>
      </c>
      <c r="J6343" s="7">
        <f t="shared" si="499"/>
        <v>80.3</v>
      </c>
      <c r="K6343" s="8">
        <f t="shared" si="500"/>
        <v>23.718100189035916</v>
      </c>
    </row>
    <row r="6344" spans="1:11" x14ac:dyDescent="0.25">
      <c r="A6344" s="1">
        <v>2</v>
      </c>
      <c r="B6344" s="1" t="str">
        <f t="shared" si="496"/>
        <v> Burkina Faso</v>
      </c>
      <c r="C6344" s="1" t="str">
        <f t="shared" si="497"/>
        <v>África</v>
      </c>
      <c r="D6344" s="2">
        <v>95823393</v>
      </c>
      <c r="E6344" s="2" t="s">
        <v>5</v>
      </c>
      <c r="F6344" s="7">
        <v>170</v>
      </c>
      <c r="G6344" s="7">
        <f t="shared" si="498"/>
        <v>1.7</v>
      </c>
      <c r="H6344" s="7">
        <v>155.4</v>
      </c>
      <c r="I6344" s="7" t="s">
        <v>6</v>
      </c>
      <c r="J6344" s="7">
        <f t="shared" si="499"/>
        <v>70.488254298000001</v>
      </c>
      <c r="K6344" s="8">
        <f t="shared" si="500"/>
        <v>24.390399411072668</v>
      </c>
    </row>
    <row r="6345" spans="1:11" x14ac:dyDescent="0.25">
      <c r="A6345" s="1">
        <v>25</v>
      </c>
      <c r="B6345" s="1" t="str">
        <f t="shared" si="496"/>
        <v> Zambia</v>
      </c>
      <c r="C6345" s="1" t="str">
        <f t="shared" si="497"/>
        <v>África</v>
      </c>
      <c r="D6345" s="2">
        <v>67343307</v>
      </c>
      <c r="E6345" s="2" t="s">
        <v>5</v>
      </c>
      <c r="F6345" s="7">
        <v>164</v>
      </c>
      <c r="G6345" s="7">
        <f t="shared" si="498"/>
        <v>1.64</v>
      </c>
      <c r="H6345" s="7">
        <v>60.6</v>
      </c>
      <c r="I6345" s="7" t="s">
        <v>8</v>
      </c>
      <c r="J6345" s="7">
        <f t="shared" si="499"/>
        <v>60.6</v>
      </c>
      <c r="K6345" s="8">
        <f t="shared" si="500"/>
        <v>22.53123140987508</v>
      </c>
    </row>
    <row r="6346" spans="1:11" x14ac:dyDescent="0.25">
      <c r="A6346" s="1">
        <v>41</v>
      </c>
      <c r="B6346" s="1" t="str">
        <f t="shared" si="496"/>
        <v> Mongolia</v>
      </c>
      <c r="C6346" s="1" t="str">
        <f t="shared" si="497"/>
        <v>Asia</v>
      </c>
      <c r="D6346" s="2">
        <v>27119294</v>
      </c>
      <c r="E6346" s="2" t="s">
        <v>7</v>
      </c>
      <c r="F6346" s="7">
        <v>160</v>
      </c>
      <c r="G6346" s="7">
        <f t="shared" si="498"/>
        <v>1.6</v>
      </c>
      <c r="H6346" s="7">
        <v>142.19999999999999</v>
      </c>
      <c r="I6346" s="7" t="s">
        <v>6</v>
      </c>
      <c r="J6346" s="7">
        <f t="shared" si="499"/>
        <v>64.500835014000003</v>
      </c>
      <c r="K6346" s="8">
        <f t="shared" si="500"/>
        <v>25.195638677343748</v>
      </c>
    </row>
    <row r="6347" spans="1:11" x14ac:dyDescent="0.25">
      <c r="A6347" s="1">
        <v>19</v>
      </c>
      <c r="B6347" s="1" t="str">
        <f t="shared" si="496"/>
        <v> Somalia</v>
      </c>
      <c r="C6347" s="1" t="str">
        <f t="shared" si="497"/>
        <v>África</v>
      </c>
      <c r="D6347" s="2">
        <v>96925101</v>
      </c>
      <c r="E6347" s="2" t="s">
        <v>5</v>
      </c>
      <c r="F6347" s="7">
        <v>159</v>
      </c>
      <c r="G6347" s="7">
        <f t="shared" si="498"/>
        <v>1.59</v>
      </c>
      <c r="H6347" s="7">
        <v>47.9</v>
      </c>
      <c r="I6347" s="7" t="s">
        <v>8</v>
      </c>
      <c r="J6347" s="7">
        <f t="shared" si="499"/>
        <v>47.9</v>
      </c>
      <c r="K6347" s="8">
        <f t="shared" si="500"/>
        <v>18.947035322969818</v>
      </c>
    </row>
    <row r="6348" spans="1:11" x14ac:dyDescent="0.25">
      <c r="A6348" s="1">
        <v>17</v>
      </c>
      <c r="B6348" s="1" t="str">
        <f t="shared" si="496"/>
        <v> India</v>
      </c>
      <c r="C6348" s="1" t="str">
        <f t="shared" si="497"/>
        <v>Asia</v>
      </c>
      <c r="D6348" s="2">
        <v>32660165</v>
      </c>
      <c r="E6348" s="2" t="s">
        <v>5</v>
      </c>
      <c r="F6348" s="7">
        <v>170</v>
      </c>
      <c r="G6348" s="7">
        <f t="shared" si="498"/>
        <v>1.7</v>
      </c>
      <c r="H6348" s="7">
        <v>132.5</v>
      </c>
      <c r="I6348" s="7" t="s">
        <v>6</v>
      </c>
      <c r="J6348" s="7">
        <f t="shared" si="499"/>
        <v>60.100989025000004</v>
      </c>
      <c r="K6348" s="8">
        <f t="shared" si="500"/>
        <v>20.796189974048445</v>
      </c>
    </row>
    <row r="6349" spans="1:11" x14ac:dyDescent="0.25">
      <c r="A6349" s="1">
        <v>18</v>
      </c>
      <c r="B6349" s="1" t="str">
        <f t="shared" si="496"/>
        <v> Chad</v>
      </c>
      <c r="C6349" s="1" t="str">
        <f t="shared" si="497"/>
        <v>África</v>
      </c>
      <c r="D6349" s="2">
        <v>84634447</v>
      </c>
      <c r="E6349" s="2" t="s">
        <v>7</v>
      </c>
      <c r="F6349" s="7">
        <v>143</v>
      </c>
      <c r="G6349" s="7">
        <f t="shared" si="498"/>
        <v>1.43</v>
      </c>
      <c r="H6349" s="7">
        <v>99.9</v>
      </c>
      <c r="I6349" s="7" t="s">
        <v>6</v>
      </c>
      <c r="J6349" s="7">
        <f t="shared" si="499"/>
        <v>45.313877763000008</v>
      </c>
      <c r="K6349" s="8">
        <f t="shared" si="500"/>
        <v>22.159459026358263</v>
      </c>
    </row>
    <row r="6350" spans="1:11" x14ac:dyDescent="0.25">
      <c r="A6350" s="1">
        <v>51</v>
      </c>
      <c r="B6350" s="1" t="str">
        <f t="shared" si="496"/>
        <v> Costa Rica</v>
      </c>
      <c r="C6350" s="1" t="str">
        <f t="shared" si="497"/>
        <v>Centroamérica</v>
      </c>
      <c r="D6350" s="2">
        <v>45605483</v>
      </c>
      <c r="E6350" s="2" t="s">
        <v>5</v>
      </c>
      <c r="F6350" s="7">
        <v>175</v>
      </c>
      <c r="G6350" s="7">
        <f t="shared" si="498"/>
        <v>1.75</v>
      </c>
      <c r="H6350" s="7">
        <v>183.9</v>
      </c>
      <c r="I6350" s="7" t="s">
        <v>6</v>
      </c>
      <c r="J6350" s="7">
        <f t="shared" si="499"/>
        <v>83.415636843000001</v>
      </c>
      <c r="K6350" s="8">
        <f t="shared" si="500"/>
        <v>27.237758969142856</v>
      </c>
    </row>
    <row r="6351" spans="1:11" x14ac:dyDescent="0.25">
      <c r="A6351" s="1">
        <v>57</v>
      </c>
      <c r="B6351" s="1" t="str">
        <f t="shared" si="496"/>
        <v> Argentina</v>
      </c>
      <c r="C6351" s="1" t="str">
        <f t="shared" si="497"/>
        <v>Sudamérica</v>
      </c>
      <c r="D6351" s="2">
        <v>78185263</v>
      </c>
      <c r="E6351" s="2" t="s">
        <v>5</v>
      </c>
      <c r="F6351" s="7">
        <v>145</v>
      </c>
      <c r="G6351" s="7">
        <f t="shared" si="498"/>
        <v>1.45</v>
      </c>
      <c r="H6351" s="7">
        <v>140.9</v>
      </c>
      <c r="I6351" s="7" t="s">
        <v>6</v>
      </c>
      <c r="J6351" s="7">
        <f t="shared" si="499"/>
        <v>63.911164933000009</v>
      </c>
      <c r="K6351" s="8">
        <f t="shared" si="500"/>
        <v>30.397700324851371</v>
      </c>
    </row>
    <row r="6352" spans="1:11" x14ac:dyDescent="0.25">
      <c r="A6352" s="1">
        <v>64</v>
      </c>
      <c r="B6352" s="1" t="str">
        <f t="shared" si="496"/>
        <v> Kiribati</v>
      </c>
      <c r="C6352" s="1" t="str">
        <f t="shared" si="497"/>
        <v>Oceanía</v>
      </c>
      <c r="D6352" s="2">
        <v>12126406</v>
      </c>
      <c r="E6352" s="2" t="s">
        <v>5</v>
      </c>
      <c r="F6352" s="7">
        <v>183</v>
      </c>
      <c r="G6352" s="7">
        <f t="shared" si="498"/>
        <v>1.83</v>
      </c>
      <c r="H6352" s="7">
        <v>91.9</v>
      </c>
      <c r="I6352" s="7" t="s">
        <v>8</v>
      </c>
      <c r="J6352" s="7">
        <f t="shared" si="499"/>
        <v>91.9</v>
      </c>
      <c r="K6352" s="8">
        <f t="shared" si="500"/>
        <v>27.441846576487801</v>
      </c>
    </row>
    <row r="6353" spans="1:11" x14ac:dyDescent="0.25">
      <c r="A6353" s="1">
        <v>56</v>
      </c>
      <c r="B6353" s="1" t="str">
        <f t="shared" si="496"/>
        <v> Armenia</v>
      </c>
      <c r="C6353" s="1" t="str">
        <f t="shared" si="497"/>
        <v>Medio Oriente</v>
      </c>
      <c r="D6353" s="2">
        <v>52241824</v>
      </c>
      <c r="E6353" s="2" t="s">
        <v>5</v>
      </c>
      <c r="F6353" s="7">
        <v>180</v>
      </c>
      <c r="G6353" s="7">
        <f t="shared" si="498"/>
        <v>1.8</v>
      </c>
      <c r="H6353" s="7">
        <v>91.3</v>
      </c>
      <c r="I6353" s="7" t="s">
        <v>8</v>
      </c>
      <c r="J6353" s="7">
        <f t="shared" si="499"/>
        <v>91.3</v>
      </c>
      <c r="K6353" s="8">
        <f t="shared" si="500"/>
        <v>28.179012345679009</v>
      </c>
    </row>
    <row r="6354" spans="1:11" x14ac:dyDescent="0.25">
      <c r="A6354" s="1">
        <v>24</v>
      </c>
      <c r="B6354" s="1" t="str">
        <f t="shared" si="496"/>
        <v> China</v>
      </c>
      <c r="C6354" s="1" t="str">
        <f t="shared" si="497"/>
        <v>Asia</v>
      </c>
      <c r="D6354" s="2">
        <v>56719138</v>
      </c>
      <c r="E6354" s="2" t="s">
        <v>5</v>
      </c>
      <c r="F6354" s="7">
        <v>160</v>
      </c>
      <c r="G6354" s="7">
        <f t="shared" si="498"/>
        <v>1.6</v>
      </c>
      <c r="H6354" s="7">
        <v>142.19999999999999</v>
      </c>
      <c r="I6354" s="7" t="s">
        <v>6</v>
      </c>
      <c r="J6354" s="7">
        <f t="shared" si="499"/>
        <v>64.500835014000003</v>
      </c>
      <c r="K6354" s="8">
        <f t="shared" si="500"/>
        <v>25.195638677343748</v>
      </c>
    </row>
    <row r="6355" spans="1:11" x14ac:dyDescent="0.25">
      <c r="A6355" s="1">
        <v>62</v>
      </c>
      <c r="B6355" s="1" t="str">
        <f t="shared" si="496"/>
        <v> Bahamas</v>
      </c>
      <c r="C6355" s="1" t="str">
        <f t="shared" si="497"/>
        <v>Centroamérica</v>
      </c>
      <c r="D6355" s="2">
        <v>86685008</v>
      </c>
      <c r="E6355" s="2" t="s">
        <v>5</v>
      </c>
      <c r="F6355" s="7">
        <v>144</v>
      </c>
      <c r="G6355" s="7">
        <f t="shared" si="498"/>
        <v>1.44</v>
      </c>
      <c r="H6355" s="7">
        <v>68</v>
      </c>
      <c r="I6355" s="7" t="s">
        <v>8</v>
      </c>
      <c r="J6355" s="7">
        <f t="shared" si="499"/>
        <v>68</v>
      </c>
      <c r="K6355" s="8">
        <f t="shared" si="500"/>
        <v>32.793209876543209</v>
      </c>
    </row>
    <row r="6356" spans="1:11" x14ac:dyDescent="0.25">
      <c r="A6356" s="1">
        <v>56</v>
      </c>
      <c r="B6356" s="1" t="str">
        <f t="shared" si="496"/>
        <v> Armenia</v>
      </c>
      <c r="C6356" s="1" t="str">
        <f t="shared" si="497"/>
        <v>Medio Oriente</v>
      </c>
      <c r="D6356" s="2">
        <v>92064201</v>
      </c>
      <c r="E6356" s="2" t="s">
        <v>5</v>
      </c>
      <c r="F6356" s="7">
        <v>184</v>
      </c>
      <c r="G6356" s="7">
        <f t="shared" si="498"/>
        <v>1.84</v>
      </c>
      <c r="H6356" s="7">
        <v>192</v>
      </c>
      <c r="I6356" s="7" t="s">
        <v>6</v>
      </c>
      <c r="J6356" s="7">
        <f t="shared" si="499"/>
        <v>87.089735040000008</v>
      </c>
      <c r="K6356" s="8">
        <f t="shared" si="500"/>
        <v>25.723574858223063</v>
      </c>
    </row>
    <row r="6357" spans="1:11" x14ac:dyDescent="0.25">
      <c r="A6357" s="1">
        <v>54</v>
      </c>
      <c r="B6357" s="1" t="str">
        <f t="shared" si="496"/>
        <v> Bolivia</v>
      </c>
      <c r="C6357" s="1" t="str">
        <f t="shared" si="497"/>
        <v>Sudamérica</v>
      </c>
      <c r="D6357" s="2">
        <v>88418335</v>
      </c>
      <c r="E6357" s="2" t="s">
        <v>7</v>
      </c>
      <c r="F6357" s="7">
        <v>177</v>
      </c>
      <c r="G6357" s="7">
        <f t="shared" si="498"/>
        <v>1.77</v>
      </c>
      <c r="H6357" s="7">
        <v>80.5</v>
      </c>
      <c r="I6357" s="7" t="s">
        <v>8</v>
      </c>
      <c r="J6357" s="7">
        <f t="shared" si="499"/>
        <v>80.5</v>
      </c>
      <c r="K6357" s="8">
        <f t="shared" si="500"/>
        <v>25.695042931469242</v>
      </c>
    </row>
    <row r="6358" spans="1:11" x14ac:dyDescent="0.25">
      <c r="A6358" s="1">
        <v>15</v>
      </c>
      <c r="B6358" s="1" t="str">
        <f t="shared" si="496"/>
        <v> Burundi</v>
      </c>
      <c r="C6358" s="1" t="str">
        <f t="shared" si="497"/>
        <v>África</v>
      </c>
      <c r="D6358" s="2">
        <v>71269466</v>
      </c>
      <c r="E6358" s="2" t="s">
        <v>7</v>
      </c>
      <c r="F6358" s="7">
        <v>139</v>
      </c>
      <c r="G6358" s="7">
        <f t="shared" si="498"/>
        <v>1.39</v>
      </c>
      <c r="H6358" s="7">
        <v>97.7</v>
      </c>
      <c r="I6358" s="7" t="s">
        <v>6</v>
      </c>
      <c r="J6358" s="7">
        <f t="shared" si="499"/>
        <v>44.315974549000003</v>
      </c>
      <c r="K6358" s="8">
        <f t="shared" si="500"/>
        <v>22.936687826199478</v>
      </c>
    </row>
    <row r="6359" spans="1:11" x14ac:dyDescent="0.25">
      <c r="A6359" s="1">
        <v>1</v>
      </c>
      <c r="B6359" s="1" t="str">
        <f t="shared" si="496"/>
        <v> Eritrea</v>
      </c>
      <c r="C6359" s="1" t="str">
        <f t="shared" si="497"/>
        <v>África</v>
      </c>
      <c r="D6359" s="2">
        <v>35722380</v>
      </c>
      <c r="E6359" s="2" t="s">
        <v>7</v>
      </c>
      <c r="F6359" s="7">
        <v>169</v>
      </c>
      <c r="G6359" s="7">
        <f t="shared" si="498"/>
        <v>1.69</v>
      </c>
      <c r="H6359" s="7">
        <v>121</v>
      </c>
      <c r="I6359" s="7" t="s">
        <v>6</v>
      </c>
      <c r="J6359" s="7">
        <f t="shared" si="499"/>
        <v>54.884676770000006</v>
      </c>
      <c r="K6359" s="8">
        <f t="shared" si="500"/>
        <v>19.216650947095694</v>
      </c>
    </row>
    <row r="6360" spans="1:11" x14ac:dyDescent="0.25">
      <c r="A6360" s="1">
        <v>15</v>
      </c>
      <c r="B6360" s="1" t="str">
        <f t="shared" si="496"/>
        <v> Burundi</v>
      </c>
      <c r="C6360" s="1" t="str">
        <f t="shared" si="497"/>
        <v>África</v>
      </c>
      <c r="D6360" s="2">
        <v>60922167</v>
      </c>
      <c r="E6360" s="2" t="s">
        <v>7</v>
      </c>
      <c r="F6360" s="7">
        <v>145</v>
      </c>
      <c r="G6360" s="7">
        <f t="shared" si="498"/>
        <v>1.45</v>
      </c>
      <c r="H6360" s="7">
        <v>50</v>
      </c>
      <c r="I6360" s="7" t="s">
        <v>8</v>
      </c>
      <c r="J6360" s="7">
        <f t="shared" si="499"/>
        <v>50</v>
      </c>
      <c r="K6360" s="8">
        <f t="shared" si="500"/>
        <v>23.781212841854934</v>
      </c>
    </row>
    <row r="6361" spans="1:11" x14ac:dyDescent="0.25">
      <c r="A6361" s="1">
        <v>32</v>
      </c>
      <c r="B6361" s="1" t="str">
        <f t="shared" si="496"/>
        <v> Ghana</v>
      </c>
      <c r="C6361" s="1" t="str">
        <f t="shared" si="497"/>
        <v>África</v>
      </c>
      <c r="D6361" s="2">
        <v>88536380</v>
      </c>
      <c r="E6361" s="2" t="s">
        <v>7</v>
      </c>
      <c r="F6361" s="7">
        <v>171</v>
      </c>
      <c r="G6361" s="7">
        <f t="shared" si="498"/>
        <v>1.71</v>
      </c>
      <c r="H6361" s="7">
        <v>65.900000000000006</v>
      </c>
      <c r="I6361" s="7" t="s">
        <v>8</v>
      </c>
      <c r="J6361" s="7">
        <f t="shared" si="499"/>
        <v>65.900000000000006</v>
      </c>
      <c r="K6361" s="8">
        <f t="shared" si="500"/>
        <v>22.536848944974526</v>
      </c>
    </row>
    <row r="6362" spans="1:11" x14ac:dyDescent="0.25">
      <c r="A6362" s="1">
        <v>35</v>
      </c>
      <c r="B6362" s="1" t="str">
        <f t="shared" si="496"/>
        <v> Cabo Verde</v>
      </c>
      <c r="C6362" s="1" t="str">
        <f t="shared" si="497"/>
        <v>África</v>
      </c>
      <c r="D6362" s="2">
        <v>81886368</v>
      </c>
      <c r="E6362" s="2" t="s">
        <v>5</v>
      </c>
      <c r="F6362" s="7">
        <v>181</v>
      </c>
      <c r="G6362" s="7">
        <f t="shared" si="498"/>
        <v>1.81</v>
      </c>
      <c r="H6362" s="7">
        <v>85.5</v>
      </c>
      <c r="I6362" s="7" t="s">
        <v>8</v>
      </c>
      <c r="J6362" s="7">
        <f t="shared" si="499"/>
        <v>85.5</v>
      </c>
      <c r="K6362" s="8">
        <f t="shared" si="500"/>
        <v>26.098104453466011</v>
      </c>
    </row>
    <row r="6363" spans="1:11" x14ac:dyDescent="0.25">
      <c r="A6363" s="1">
        <v>27</v>
      </c>
      <c r="B6363" s="1" t="str">
        <f t="shared" si="496"/>
        <v> Estonia</v>
      </c>
      <c r="C6363" s="1" t="str">
        <f t="shared" si="497"/>
        <v>Europa</v>
      </c>
      <c r="D6363" s="2">
        <v>53704765</v>
      </c>
      <c r="E6363" s="2" t="s">
        <v>7</v>
      </c>
      <c r="F6363" s="7">
        <v>172</v>
      </c>
      <c r="G6363" s="7">
        <f t="shared" si="498"/>
        <v>1.72</v>
      </c>
      <c r="H6363" s="7">
        <v>74</v>
      </c>
      <c r="I6363" s="7" t="s">
        <v>8</v>
      </c>
      <c r="J6363" s="7">
        <f t="shared" si="499"/>
        <v>74</v>
      </c>
      <c r="K6363" s="8">
        <f t="shared" si="500"/>
        <v>25.013520822065985</v>
      </c>
    </row>
    <row r="6364" spans="1:11" x14ac:dyDescent="0.25">
      <c r="A6364" s="1">
        <v>67</v>
      </c>
      <c r="B6364" s="1" t="str">
        <f t="shared" si="496"/>
        <v> Samoa</v>
      </c>
      <c r="C6364" s="1" t="str">
        <f t="shared" si="497"/>
        <v>Oceanía</v>
      </c>
      <c r="D6364" s="2">
        <v>23358075</v>
      </c>
      <c r="E6364" s="2" t="s">
        <v>5</v>
      </c>
      <c r="F6364" s="7">
        <v>160</v>
      </c>
      <c r="G6364" s="7">
        <f t="shared" si="498"/>
        <v>1.6</v>
      </c>
      <c r="H6364" s="7">
        <v>73.400000000000006</v>
      </c>
      <c r="I6364" s="7" t="s">
        <v>8</v>
      </c>
      <c r="J6364" s="7">
        <f t="shared" si="499"/>
        <v>73.400000000000006</v>
      </c>
      <c r="K6364" s="8">
        <f t="shared" si="500"/>
        <v>28.671874999999996</v>
      </c>
    </row>
    <row r="6365" spans="1:11" x14ac:dyDescent="0.25">
      <c r="A6365" s="1">
        <v>50</v>
      </c>
      <c r="B6365" s="1" t="str">
        <f t="shared" si="496"/>
        <v> Venezuela</v>
      </c>
      <c r="C6365" s="1" t="str">
        <f t="shared" si="497"/>
        <v>Sudamérica</v>
      </c>
      <c r="D6365" s="2">
        <v>14064321</v>
      </c>
      <c r="E6365" s="2" t="s">
        <v>5</v>
      </c>
      <c r="F6365" s="7">
        <v>165</v>
      </c>
      <c r="G6365" s="7">
        <f t="shared" si="498"/>
        <v>1.65</v>
      </c>
      <c r="H6365" s="7">
        <v>80.599999999999994</v>
      </c>
      <c r="I6365" s="7" t="s">
        <v>8</v>
      </c>
      <c r="J6365" s="7">
        <f t="shared" si="499"/>
        <v>80.599999999999994</v>
      </c>
      <c r="K6365" s="8">
        <f t="shared" si="500"/>
        <v>29.60514233241506</v>
      </c>
    </row>
    <row r="6366" spans="1:11" x14ac:dyDescent="0.25">
      <c r="A6366" s="1">
        <v>65</v>
      </c>
      <c r="B6366" s="1" t="str">
        <f t="shared" si="496"/>
        <v> Kuwait</v>
      </c>
      <c r="C6366" s="1" t="str">
        <f t="shared" si="497"/>
        <v>Medio Oriente</v>
      </c>
      <c r="D6366" s="2">
        <v>60197454</v>
      </c>
      <c r="E6366" s="2" t="s">
        <v>7</v>
      </c>
      <c r="F6366" s="7">
        <v>157</v>
      </c>
      <c r="G6366" s="7">
        <f t="shared" si="498"/>
        <v>1.57</v>
      </c>
      <c r="H6366" s="7">
        <v>72.7</v>
      </c>
      <c r="I6366" s="7" t="s">
        <v>8</v>
      </c>
      <c r="J6366" s="7">
        <f t="shared" si="499"/>
        <v>72.7</v>
      </c>
      <c r="K6366" s="8">
        <f t="shared" si="500"/>
        <v>29.494097123615564</v>
      </c>
    </row>
    <row r="6367" spans="1:11" x14ac:dyDescent="0.25">
      <c r="A6367" s="1">
        <v>16</v>
      </c>
      <c r="B6367" s="1" t="str">
        <f t="shared" si="496"/>
        <v> Vietnam</v>
      </c>
      <c r="C6367" s="1" t="str">
        <f t="shared" si="497"/>
        <v>Asia</v>
      </c>
      <c r="D6367" s="2">
        <v>22396796</v>
      </c>
      <c r="E6367" s="2" t="s">
        <v>5</v>
      </c>
      <c r="F6367" s="7">
        <v>169</v>
      </c>
      <c r="G6367" s="7">
        <f t="shared" si="498"/>
        <v>1.69</v>
      </c>
      <c r="H6367" s="7">
        <v>58.9</v>
      </c>
      <c r="I6367" s="7" t="s">
        <v>8</v>
      </c>
      <c r="J6367" s="7">
        <f t="shared" si="499"/>
        <v>58.9</v>
      </c>
      <c r="K6367" s="8">
        <f t="shared" si="500"/>
        <v>20.62252722243619</v>
      </c>
    </row>
    <row r="6368" spans="1:11" x14ac:dyDescent="0.25">
      <c r="A6368" s="1">
        <v>48</v>
      </c>
      <c r="B6368" s="1" t="str">
        <f t="shared" si="496"/>
        <v> Vanuatu</v>
      </c>
      <c r="C6368" s="1" t="str">
        <f t="shared" si="497"/>
        <v>Oceanía</v>
      </c>
      <c r="D6368" s="2">
        <v>21756984</v>
      </c>
      <c r="E6368" s="2" t="s">
        <v>5</v>
      </c>
      <c r="F6368" s="7">
        <v>171</v>
      </c>
      <c r="G6368" s="7">
        <f t="shared" si="498"/>
        <v>1.71</v>
      </c>
      <c r="H6368" s="7">
        <v>149.69999999999999</v>
      </c>
      <c r="I6368" s="7" t="s">
        <v>6</v>
      </c>
      <c r="J6368" s="7">
        <f t="shared" si="499"/>
        <v>67.902777788999998</v>
      </c>
      <c r="K6368" s="8">
        <f t="shared" si="500"/>
        <v>23.221770045142097</v>
      </c>
    </row>
    <row r="6369" spans="1:11" x14ac:dyDescent="0.25">
      <c r="A6369" s="1">
        <v>42</v>
      </c>
      <c r="B6369" s="1" t="str">
        <f t="shared" si="496"/>
        <v> Mauritania</v>
      </c>
      <c r="C6369" s="1" t="str">
        <f t="shared" si="497"/>
        <v>África</v>
      </c>
      <c r="D6369" s="2">
        <v>55416365</v>
      </c>
      <c r="E6369" s="2" t="s">
        <v>7</v>
      </c>
      <c r="F6369" s="7">
        <v>174</v>
      </c>
      <c r="G6369" s="7">
        <f t="shared" si="498"/>
        <v>1.74</v>
      </c>
      <c r="H6369" s="7">
        <v>76.099999999999994</v>
      </c>
      <c r="I6369" s="7" t="s">
        <v>8</v>
      </c>
      <c r="J6369" s="7">
        <f t="shared" si="499"/>
        <v>76.099999999999994</v>
      </c>
      <c r="K6369" s="8">
        <f t="shared" si="500"/>
        <v>25.13542079534945</v>
      </c>
    </row>
    <row r="6370" spans="1:11" x14ac:dyDescent="0.25">
      <c r="A6370" s="1">
        <v>43</v>
      </c>
      <c r="B6370" s="1" t="str">
        <f t="shared" si="496"/>
        <v> Colombia</v>
      </c>
      <c r="C6370" s="1" t="str">
        <f t="shared" si="497"/>
        <v>Sudamérica</v>
      </c>
      <c r="D6370" s="2">
        <v>91257138</v>
      </c>
      <c r="E6370" s="2" t="s">
        <v>5</v>
      </c>
      <c r="F6370" s="7">
        <v>150</v>
      </c>
      <c r="G6370" s="7">
        <f t="shared" si="498"/>
        <v>1.5</v>
      </c>
      <c r="H6370" s="7">
        <v>147.5</v>
      </c>
      <c r="I6370" s="7" t="s">
        <v>6</v>
      </c>
      <c r="J6370" s="7">
        <f t="shared" si="499"/>
        <v>66.904874575000008</v>
      </c>
      <c r="K6370" s="8">
        <f t="shared" si="500"/>
        <v>29.735499811111115</v>
      </c>
    </row>
    <row r="6371" spans="1:11" x14ac:dyDescent="0.25">
      <c r="A6371" s="1">
        <v>33</v>
      </c>
      <c r="B6371" s="1" t="str">
        <f t="shared" si="496"/>
        <v> Serbia</v>
      </c>
      <c r="C6371" s="1" t="str">
        <f t="shared" si="497"/>
        <v>Europa</v>
      </c>
      <c r="D6371" s="2">
        <v>59898758</v>
      </c>
      <c r="E6371" s="2" t="s">
        <v>5</v>
      </c>
      <c r="F6371" s="7">
        <v>183</v>
      </c>
      <c r="G6371" s="7">
        <f t="shared" si="498"/>
        <v>1.83</v>
      </c>
      <c r="H6371" s="7">
        <v>91.7</v>
      </c>
      <c r="I6371" s="7" t="s">
        <v>8</v>
      </c>
      <c r="J6371" s="7">
        <f t="shared" si="499"/>
        <v>91.7</v>
      </c>
      <c r="K6371" s="8">
        <f t="shared" si="500"/>
        <v>27.382125474036247</v>
      </c>
    </row>
    <row r="6372" spans="1:11" x14ac:dyDescent="0.25">
      <c r="A6372" s="1">
        <v>63</v>
      </c>
      <c r="B6372" s="1" t="str">
        <f t="shared" si="496"/>
        <v> Tuvalu</v>
      </c>
      <c r="C6372" s="1" t="str">
        <f t="shared" si="497"/>
        <v>Oceanía</v>
      </c>
      <c r="D6372" s="2">
        <v>24768612</v>
      </c>
      <c r="E6372" s="2" t="s">
        <v>7</v>
      </c>
      <c r="F6372" s="7">
        <v>167</v>
      </c>
      <c r="G6372" s="7">
        <f t="shared" si="498"/>
        <v>1.67</v>
      </c>
      <c r="H6372" s="7">
        <v>71.400000000000006</v>
      </c>
      <c r="I6372" s="7" t="s">
        <v>8</v>
      </c>
      <c r="J6372" s="7">
        <f t="shared" si="499"/>
        <v>71.400000000000006</v>
      </c>
      <c r="K6372" s="8">
        <f t="shared" si="500"/>
        <v>25.601491627523398</v>
      </c>
    </row>
    <row r="6373" spans="1:11" x14ac:dyDescent="0.25">
      <c r="A6373" s="1">
        <v>19</v>
      </c>
      <c r="B6373" s="1" t="str">
        <f t="shared" si="496"/>
        <v> Somalia</v>
      </c>
      <c r="C6373" s="1" t="str">
        <f t="shared" si="497"/>
        <v>África</v>
      </c>
      <c r="D6373" s="2">
        <v>95148235</v>
      </c>
      <c r="E6373" s="2" t="s">
        <v>5</v>
      </c>
      <c r="F6373" s="7">
        <v>165</v>
      </c>
      <c r="G6373" s="7">
        <f t="shared" si="498"/>
        <v>1.65</v>
      </c>
      <c r="H6373" s="7">
        <v>129.9</v>
      </c>
      <c r="I6373" s="7" t="s">
        <v>6</v>
      </c>
      <c r="J6373" s="7">
        <f t="shared" si="499"/>
        <v>58.921648863000009</v>
      </c>
      <c r="K6373" s="8">
        <f t="shared" si="500"/>
        <v>21.642478921212128</v>
      </c>
    </row>
    <row r="6374" spans="1:11" x14ac:dyDescent="0.25">
      <c r="A6374" s="1">
        <v>21</v>
      </c>
      <c r="B6374" s="1" t="str">
        <f t="shared" si="496"/>
        <v> Guinea</v>
      </c>
      <c r="C6374" s="1" t="str">
        <f t="shared" si="497"/>
        <v>África</v>
      </c>
      <c r="D6374" s="2">
        <v>24207559</v>
      </c>
      <c r="E6374" s="2" t="s">
        <v>5</v>
      </c>
      <c r="F6374" s="7">
        <v>158</v>
      </c>
      <c r="G6374" s="7">
        <f t="shared" si="498"/>
        <v>1.58</v>
      </c>
      <c r="H6374" s="7">
        <v>114.6</v>
      </c>
      <c r="I6374" s="7" t="s">
        <v>6</v>
      </c>
      <c r="J6374" s="7">
        <f t="shared" si="499"/>
        <v>51.981685601999999</v>
      </c>
      <c r="K6374" s="8">
        <f t="shared" si="500"/>
        <v>20.82265886957218</v>
      </c>
    </row>
    <row r="6375" spans="1:11" x14ac:dyDescent="0.25">
      <c r="A6375" s="1">
        <v>18</v>
      </c>
      <c r="B6375" s="1" t="str">
        <f t="shared" si="496"/>
        <v> Chad</v>
      </c>
      <c r="C6375" s="1" t="str">
        <f t="shared" si="497"/>
        <v>África</v>
      </c>
      <c r="D6375" s="2">
        <v>28939557</v>
      </c>
      <c r="E6375" s="2" t="s">
        <v>5</v>
      </c>
      <c r="F6375" s="7">
        <v>169</v>
      </c>
      <c r="G6375" s="7">
        <f t="shared" si="498"/>
        <v>1.69</v>
      </c>
      <c r="H6375" s="7">
        <v>65.5</v>
      </c>
      <c r="I6375" s="7" t="s">
        <v>8</v>
      </c>
      <c r="J6375" s="7">
        <f t="shared" si="499"/>
        <v>65.5</v>
      </c>
      <c r="K6375" s="8">
        <f t="shared" si="500"/>
        <v>22.93337068029831</v>
      </c>
    </row>
    <row r="6376" spans="1:11" x14ac:dyDescent="0.25">
      <c r="A6376" s="1">
        <v>22</v>
      </c>
      <c r="B6376" s="1" t="str">
        <f t="shared" si="496"/>
        <v> Indonesia</v>
      </c>
      <c r="C6376" s="1" t="str">
        <f t="shared" si="497"/>
        <v>Asia</v>
      </c>
      <c r="D6376" s="2">
        <v>18137237</v>
      </c>
      <c r="E6376" s="2" t="s">
        <v>7</v>
      </c>
      <c r="F6376" s="7">
        <v>175</v>
      </c>
      <c r="G6376" s="7">
        <f t="shared" si="498"/>
        <v>1.75</v>
      </c>
      <c r="H6376" s="7">
        <v>76.599999999999994</v>
      </c>
      <c r="I6376" s="7" t="s">
        <v>8</v>
      </c>
      <c r="J6376" s="7">
        <f t="shared" si="499"/>
        <v>76.599999999999994</v>
      </c>
      <c r="K6376" s="8">
        <f t="shared" si="500"/>
        <v>25.012244897959182</v>
      </c>
    </row>
    <row r="6377" spans="1:11" x14ac:dyDescent="0.25">
      <c r="A6377" s="1">
        <v>36</v>
      </c>
      <c r="B6377" s="1" t="str">
        <f t="shared" si="496"/>
        <v> Montenegro</v>
      </c>
      <c r="C6377" s="1" t="str">
        <f t="shared" si="497"/>
        <v>Europa</v>
      </c>
      <c r="D6377" s="2">
        <v>31223244</v>
      </c>
      <c r="E6377" s="2" t="s">
        <v>5</v>
      </c>
      <c r="F6377" s="7">
        <v>168</v>
      </c>
      <c r="G6377" s="7">
        <f t="shared" si="498"/>
        <v>1.68</v>
      </c>
      <c r="H6377" s="7">
        <v>72.3</v>
      </c>
      <c r="I6377" s="7" t="s">
        <v>8</v>
      </c>
      <c r="J6377" s="7">
        <f t="shared" si="499"/>
        <v>72.3</v>
      </c>
      <c r="K6377" s="8">
        <f t="shared" si="500"/>
        <v>25.616496598639458</v>
      </c>
    </row>
    <row r="6378" spans="1:11" x14ac:dyDescent="0.25">
      <c r="A6378" s="1">
        <v>9</v>
      </c>
      <c r="B6378" s="1" t="str">
        <f t="shared" si="496"/>
        <v> Seychelles</v>
      </c>
      <c r="C6378" s="1" t="str">
        <f t="shared" si="497"/>
        <v>Medio Oriente</v>
      </c>
      <c r="D6378" s="2">
        <v>21984964</v>
      </c>
      <c r="E6378" s="2" t="s">
        <v>5</v>
      </c>
      <c r="F6378" s="7">
        <v>182</v>
      </c>
      <c r="G6378" s="7">
        <f t="shared" si="498"/>
        <v>1.82</v>
      </c>
      <c r="H6378" s="7">
        <v>187.8</v>
      </c>
      <c r="I6378" s="7" t="s">
        <v>6</v>
      </c>
      <c r="J6378" s="7">
        <f t="shared" si="499"/>
        <v>85.184647086000012</v>
      </c>
      <c r="K6378" s="8">
        <f t="shared" si="500"/>
        <v>25.716896234150468</v>
      </c>
    </row>
    <row r="6379" spans="1:11" x14ac:dyDescent="0.25">
      <c r="A6379" s="1">
        <v>3</v>
      </c>
      <c r="B6379" s="1" t="str">
        <f t="shared" si="496"/>
        <v> Uganda</v>
      </c>
      <c r="C6379" s="1" t="str">
        <f t="shared" si="497"/>
        <v>África</v>
      </c>
      <c r="D6379" s="2">
        <v>81745803</v>
      </c>
      <c r="E6379" s="2" t="s">
        <v>7</v>
      </c>
      <c r="F6379" s="7">
        <v>176</v>
      </c>
      <c r="G6379" s="7">
        <f t="shared" si="498"/>
        <v>1.76</v>
      </c>
      <c r="H6379" s="7">
        <v>73.8</v>
      </c>
      <c r="I6379" s="7" t="s">
        <v>8</v>
      </c>
      <c r="J6379" s="7">
        <f t="shared" si="499"/>
        <v>73.8</v>
      </c>
      <c r="K6379" s="8">
        <f t="shared" si="500"/>
        <v>23.824896694214875</v>
      </c>
    </row>
    <row r="6380" spans="1:11" x14ac:dyDescent="0.25">
      <c r="A6380" s="1">
        <v>32</v>
      </c>
      <c r="B6380" s="1" t="str">
        <f t="shared" si="496"/>
        <v> Ghana</v>
      </c>
      <c r="C6380" s="1" t="str">
        <f t="shared" si="497"/>
        <v>África</v>
      </c>
      <c r="D6380" s="2">
        <v>53229425</v>
      </c>
      <c r="E6380" s="2" t="s">
        <v>5</v>
      </c>
      <c r="F6380" s="7">
        <v>161</v>
      </c>
      <c r="G6380" s="7">
        <f t="shared" si="498"/>
        <v>1.61</v>
      </c>
      <c r="H6380" s="7">
        <v>63.1</v>
      </c>
      <c r="I6380" s="7" t="s">
        <v>8</v>
      </c>
      <c r="J6380" s="7">
        <f t="shared" si="499"/>
        <v>63.1</v>
      </c>
      <c r="K6380" s="8">
        <f t="shared" si="500"/>
        <v>24.343196635932255</v>
      </c>
    </row>
    <row r="6381" spans="1:11" x14ac:dyDescent="0.25">
      <c r="A6381" s="1">
        <v>45</v>
      </c>
      <c r="B6381" s="1" t="str">
        <f t="shared" si="496"/>
        <v> Cuba</v>
      </c>
      <c r="C6381" s="1" t="str">
        <f t="shared" si="497"/>
        <v>Centroamérica</v>
      </c>
      <c r="D6381" s="2">
        <v>75295323</v>
      </c>
      <c r="E6381" s="2" t="s">
        <v>7</v>
      </c>
      <c r="F6381" s="7">
        <v>161</v>
      </c>
      <c r="G6381" s="7">
        <f t="shared" si="498"/>
        <v>1.61</v>
      </c>
      <c r="H6381" s="7">
        <v>155.9</v>
      </c>
      <c r="I6381" s="7" t="s">
        <v>6</v>
      </c>
      <c r="J6381" s="7">
        <f t="shared" si="499"/>
        <v>70.715050483000013</v>
      </c>
      <c r="K6381" s="8">
        <f t="shared" si="500"/>
        <v>27.280988574129086</v>
      </c>
    </row>
    <row r="6382" spans="1:11" x14ac:dyDescent="0.25">
      <c r="A6382" s="1">
        <v>62</v>
      </c>
      <c r="B6382" s="1" t="str">
        <f t="shared" si="496"/>
        <v> Bahamas</v>
      </c>
      <c r="C6382" s="1" t="str">
        <f t="shared" si="497"/>
        <v>Centroamérica</v>
      </c>
      <c r="D6382" s="2">
        <v>45489391</v>
      </c>
      <c r="E6382" s="2" t="s">
        <v>7</v>
      </c>
      <c r="F6382" s="7">
        <v>145</v>
      </c>
      <c r="G6382" s="7">
        <f t="shared" si="498"/>
        <v>1.45</v>
      </c>
      <c r="H6382" s="7">
        <v>134.30000000000001</v>
      </c>
      <c r="I6382" s="7" t="s">
        <v>6</v>
      </c>
      <c r="J6382" s="7">
        <f t="shared" si="499"/>
        <v>60.91745529100001</v>
      </c>
      <c r="K6382" s="8">
        <f t="shared" si="500"/>
        <v>28.973819401189065</v>
      </c>
    </row>
    <row r="6383" spans="1:11" x14ac:dyDescent="0.25">
      <c r="A6383" s="1">
        <v>17</v>
      </c>
      <c r="B6383" s="1" t="str">
        <f t="shared" si="496"/>
        <v> India</v>
      </c>
      <c r="C6383" s="1" t="str">
        <f t="shared" si="497"/>
        <v>Asia</v>
      </c>
      <c r="D6383" s="2">
        <v>25321328</v>
      </c>
      <c r="E6383" s="2" t="s">
        <v>7</v>
      </c>
      <c r="F6383" s="7">
        <v>142</v>
      </c>
      <c r="G6383" s="7">
        <f t="shared" si="498"/>
        <v>1.42</v>
      </c>
      <c r="H6383" s="7">
        <v>42.8</v>
      </c>
      <c r="I6383" s="7" t="s">
        <v>8</v>
      </c>
      <c r="J6383" s="7">
        <f t="shared" si="499"/>
        <v>42.8</v>
      </c>
      <c r="K6383" s="8">
        <f t="shared" si="500"/>
        <v>21.225947232691926</v>
      </c>
    </row>
    <row r="6384" spans="1:11" x14ac:dyDescent="0.25">
      <c r="A6384" s="1">
        <v>10</v>
      </c>
      <c r="B6384" s="1" t="str">
        <f t="shared" si="496"/>
        <v> Chile</v>
      </c>
      <c r="C6384" s="1" t="str">
        <f t="shared" si="497"/>
        <v>Sudamérica</v>
      </c>
      <c r="D6384" s="2">
        <v>95529756</v>
      </c>
      <c r="E6384" s="2" t="s">
        <v>5</v>
      </c>
      <c r="F6384" s="7">
        <v>192</v>
      </c>
      <c r="G6384" s="7">
        <f t="shared" si="498"/>
        <v>1.92</v>
      </c>
      <c r="H6384" s="7">
        <v>119.3</v>
      </c>
      <c r="I6384" s="7" t="s">
        <v>8</v>
      </c>
      <c r="J6384" s="7">
        <f t="shared" si="499"/>
        <v>119.3</v>
      </c>
      <c r="K6384" s="8">
        <f t="shared" si="500"/>
        <v>32.362196180555557</v>
      </c>
    </row>
    <row r="6385" spans="1:11" x14ac:dyDescent="0.25">
      <c r="A6385" s="1">
        <v>43</v>
      </c>
      <c r="B6385" s="1" t="str">
        <f t="shared" si="496"/>
        <v> Colombia</v>
      </c>
      <c r="C6385" s="1" t="str">
        <f t="shared" si="497"/>
        <v>Sudamérica</v>
      </c>
      <c r="D6385" s="2">
        <v>42051009</v>
      </c>
      <c r="E6385" s="2" t="s">
        <v>5</v>
      </c>
      <c r="F6385" s="7">
        <v>164</v>
      </c>
      <c r="G6385" s="7">
        <f t="shared" si="498"/>
        <v>1.64</v>
      </c>
      <c r="H6385" s="7">
        <v>63.9</v>
      </c>
      <c r="I6385" s="7" t="s">
        <v>8</v>
      </c>
      <c r="J6385" s="7">
        <f t="shared" si="499"/>
        <v>63.9</v>
      </c>
      <c r="K6385" s="8">
        <f t="shared" si="500"/>
        <v>23.758179654967286</v>
      </c>
    </row>
    <row r="6386" spans="1:11" x14ac:dyDescent="0.25">
      <c r="A6386" s="1">
        <v>48</v>
      </c>
      <c r="B6386" s="1" t="str">
        <f t="shared" si="496"/>
        <v> Vanuatu</v>
      </c>
      <c r="C6386" s="1" t="str">
        <f t="shared" si="497"/>
        <v>Oceanía</v>
      </c>
      <c r="D6386" s="2">
        <v>54035471</v>
      </c>
      <c r="E6386" s="2" t="s">
        <v>5</v>
      </c>
      <c r="F6386" s="7">
        <v>166</v>
      </c>
      <c r="G6386" s="7">
        <f t="shared" si="498"/>
        <v>1.66</v>
      </c>
      <c r="H6386" s="7">
        <v>68.900000000000006</v>
      </c>
      <c r="I6386" s="7" t="s">
        <v>8</v>
      </c>
      <c r="J6386" s="7">
        <f t="shared" si="499"/>
        <v>68.900000000000006</v>
      </c>
      <c r="K6386" s="8">
        <f t="shared" si="500"/>
        <v>25.003628973726233</v>
      </c>
    </row>
    <row r="6387" spans="1:11" x14ac:dyDescent="0.25">
      <c r="A6387" s="1">
        <v>33</v>
      </c>
      <c r="B6387" s="1" t="str">
        <f t="shared" si="496"/>
        <v> Serbia</v>
      </c>
      <c r="C6387" s="1" t="str">
        <f t="shared" si="497"/>
        <v>Europa</v>
      </c>
      <c r="D6387" s="2">
        <v>63273599</v>
      </c>
      <c r="E6387" s="2" t="s">
        <v>5</v>
      </c>
      <c r="F6387" s="7">
        <v>191</v>
      </c>
      <c r="G6387" s="7">
        <f t="shared" si="498"/>
        <v>1.91</v>
      </c>
      <c r="H6387" s="7">
        <v>250.9</v>
      </c>
      <c r="I6387" s="7" t="s">
        <v>6</v>
      </c>
      <c r="J6387" s="7">
        <f t="shared" si="499"/>
        <v>113.80632563300001</v>
      </c>
      <c r="K6387" s="8">
        <f t="shared" si="500"/>
        <v>31.196054283873803</v>
      </c>
    </row>
    <row r="6388" spans="1:11" x14ac:dyDescent="0.25">
      <c r="A6388" s="1">
        <v>16</v>
      </c>
      <c r="B6388" s="1" t="str">
        <f t="shared" si="496"/>
        <v> Vietnam</v>
      </c>
      <c r="C6388" s="1" t="str">
        <f t="shared" si="497"/>
        <v>Asia</v>
      </c>
      <c r="D6388" s="2">
        <v>56052943</v>
      </c>
      <c r="E6388" s="2" t="s">
        <v>7</v>
      </c>
      <c r="F6388" s="7">
        <v>152</v>
      </c>
      <c r="G6388" s="7">
        <f t="shared" si="498"/>
        <v>1.52</v>
      </c>
      <c r="H6388" s="7">
        <v>110.7</v>
      </c>
      <c r="I6388" s="7" t="s">
        <v>6</v>
      </c>
      <c r="J6388" s="7">
        <f t="shared" si="499"/>
        <v>50.212675359000002</v>
      </c>
      <c r="K6388" s="8">
        <f t="shared" si="500"/>
        <v>21.733325553583796</v>
      </c>
    </row>
    <row r="6389" spans="1:11" x14ac:dyDescent="0.25">
      <c r="A6389" s="1">
        <v>53</v>
      </c>
      <c r="B6389" s="1" t="str">
        <f t="shared" si="496"/>
        <v> Georgia</v>
      </c>
      <c r="C6389" s="1" t="str">
        <f t="shared" si="497"/>
        <v>Medio Oriente</v>
      </c>
      <c r="D6389" s="2">
        <v>19250311</v>
      </c>
      <c r="E6389" s="2" t="s">
        <v>5</v>
      </c>
      <c r="F6389" s="7">
        <v>169</v>
      </c>
      <c r="G6389" s="7">
        <f t="shared" si="498"/>
        <v>1.69</v>
      </c>
      <c r="H6389" s="7">
        <v>80.900000000000006</v>
      </c>
      <c r="I6389" s="7" t="s">
        <v>8</v>
      </c>
      <c r="J6389" s="7">
        <f t="shared" si="499"/>
        <v>80.900000000000006</v>
      </c>
      <c r="K6389" s="8">
        <f t="shared" si="500"/>
        <v>28.325338748643262</v>
      </c>
    </row>
    <row r="6390" spans="1:11" x14ac:dyDescent="0.25">
      <c r="A6390" s="1">
        <v>56</v>
      </c>
      <c r="B6390" s="1" t="str">
        <f t="shared" si="496"/>
        <v> Armenia</v>
      </c>
      <c r="C6390" s="1" t="str">
        <f t="shared" si="497"/>
        <v>Medio Oriente</v>
      </c>
      <c r="D6390" s="2">
        <v>75528024</v>
      </c>
      <c r="E6390" s="2" t="s">
        <v>5</v>
      </c>
      <c r="F6390" s="7">
        <v>174</v>
      </c>
      <c r="G6390" s="7">
        <f t="shared" si="498"/>
        <v>1.74</v>
      </c>
      <c r="H6390" s="7">
        <v>77.099999999999994</v>
      </c>
      <c r="I6390" s="7" t="s">
        <v>8</v>
      </c>
      <c r="J6390" s="7">
        <f t="shared" si="499"/>
        <v>77.099999999999994</v>
      </c>
      <c r="K6390" s="8">
        <f t="shared" si="500"/>
        <v>25.465715418152989</v>
      </c>
    </row>
    <row r="6391" spans="1:11" x14ac:dyDescent="0.25">
      <c r="A6391" s="1">
        <v>33</v>
      </c>
      <c r="B6391" s="1" t="str">
        <f t="shared" si="496"/>
        <v> Serbia</v>
      </c>
      <c r="C6391" s="1" t="str">
        <f t="shared" si="497"/>
        <v>Europa</v>
      </c>
      <c r="D6391" s="2">
        <v>31110778</v>
      </c>
      <c r="E6391" s="2" t="s">
        <v>5</v>
      </c>
      <c r="F6391" s="7">
        <v>162</v>
      </c>
      <c r="G6391" s="7">
        <f t="shared" si="498"/>
        <v>1.62</v>
      </c>
      <c r="H6391" s="7">
        <v>73.5</v>
      </c>
      <c r="I6391" s="7" t="s">
        <v>8</v>
      </c>
      <c r="J6391" s="7">
        <f t="shared" si="499"/>
        <v>73.5</v>
      </c>
      <c r="K6391" s="8">
        <f t="shared" si="500"/>
        <v>28.00640146319158</v>
      </c>
    </row>
    <row r="6392" spans="1:11" x14ac:dyDescent="0.25">
      <c r="A6392" s="1">
        <v>17</v>
      </c>
      <c r="B6392" s="1" t="str">
        <f t="shared" si="496"/>
        <v> India</v>
      </c>
      <c r="C6392" s="1" t="str">
        <f t="shared" si="497"/>
        <v>Asia</v>
      </c>
      <c r="D6392" s="2">
        <v>17051478</v>
      </c>
      <c r="E6392" s="2" t="s">
        <v>7</v>
      </c>
      <c r="F6392" s="7">
        <v>159</v>
      </c>
      <c r="G6392" s="7">
        <f t="shared" si="498"/>
        <v>1.59</v>
      </c>
      <c r="H6392" s="7">
        <v>62.5</v>
      </c>
      <c r="I6392" s="7" t="s">
        <v>8</v>
      </c>
      <c r="J6392" s="7">
        <f t="shared" si="499"/>
        <v>62.5</v>
      </c>
      <c r="K6392" s="8">
        <f t="shared" si="500"/>
        <v>24.722123333728884</v>
      </c>
    </row>
    <row r="6393" spans="1:11" x14ac:dyDescent="0.25">
      <c r="A6393" s="1">
        <v>51</v>
      </c>
      <c r="B6393" s="1" t="str">
        <f t="shared" si="496"/>
        <v> Costa Rica</v>
      </c>
      <c r="C6393" s="1" t="str">
        <f t="shared" si="497"/>
        <v>Centroamérica</v>
      </c>
      <c r="D6393" s="2">
        <v>31749727</v>
      </c>
      <c r="E6393" s="2" t="s">
        <v>7</v>
      </c>
      <c r="F6393" s="7">
        <v>157</v>
      </c>
      <c r="G6393" s="7">
        <f t="shared" si="498"/>
        <v>1.57</v>
      </c>
      <c r="H6393" s="7">
        <v>68.400000000000006</v>
      </c>
      <c r="I6393" s="7" t="s">
        <v>8</v>
      </c>
      <c r="J6393" s="7">
        <f t="shared" si="499"/>
        <v>68.400000000000006</v>
      </c>
      <c r="K6393" s="8">
        <f t="shared" si="500"/>
        <v>27.749604446427849</v>
      </c>
    </row>
    <row r="6394" spans="1:11" x14ac:dyDescent="0.25">
      <c r="A6394" s="1">
        <v>20</v>
      </c>
      <c r="B6394" s="1" t="str">
        <f t="shared" si="496"/>
        <v> Laos</v>
      </c>
      <c r="C6394" s="1" t="str">
        <f t="shared" si="497"/>
        <v>Asia</v>
      </c>
      <c r="D6394" s="2">
        <v>55337124</v>
      </c>
      <c r="E6394" s="2" t="s">
        <v>7</v>
      </c>
      <c r="F6394" s="7">
        <v>133</v>
      </c>
      <c r="G6394" s="7">
        <f t="shared" si="498"/>
        <v>1.33</v>
      </c>
      <c r="H6394" s="7">
        <v>88.8</v>
      </c>
      <c r="I6394" s="7" t="s">
        <v>6</v>
      </c>
      <c r="J6394" s="7">
        <f t="shared" si="499"/>
        <v>40.279002456000001</v>
      </c>
      <c r="K6394" s="8">
        <f t="shared" si="500"/>
        <v>22.770649814008703</v>
      </c>
    </row>
    <row r="6395" spans="1:11" x14ac:dyDescent="0.25">
      <c r="A6395" s="1">
        <v>56</v>
      </c>
      <c r="B6395" s="1" t="str">
        <f t="shared" si="496"/>
        <v> Armenia</v>
      </c>
      <c r="C6395" s="1" t="str">
        <f t="shared" si="497"/>
        <v>Medio Oriente</v>
      </c>
      <c r="D6395" s="2">
        <v>80398791</v>
      </c>
      <c r="E6395" s="2" t="s">
        <v>5</v>
      </c>
      <c r="F6395" s="7">
        <v>143</v>
      </c>
      <c r="G6395" s="7">
        <f t="shared" si="498"/>
        <v>1.43</v>
      </c>
      <c r="H6395" s="7">
        <v>52.7</v>
      </c>
      <c r="I6395" s="7" t="s">
        <v>8</v>
      </c>
      <c r="J6395" s="7">
        <f t="shared" si="499"/>
        <v>52.7</v>
      </c>
      <c r="K6395" s="8">
        <f t="shared" si="500"/>
        <v>25.771431365836964</v>
      </c>
    </row>
    <row r="6396" spans="1:11" x14ac:dyDescent="0.25">
      <c r="A6396" s="1">
        <v>44</v>
      </c>
      <c r="B6396" s="1" t="str">
        <f t="shared" si="496"/>
        <v> Yemen</v>
      </c>
      <c r="C6396" s="1" t="str">
        <f t="shared" si="497"/>
        <v>Medio Oriente</v>
      </c>
      <c r="D6396" s="2">
        <v>27345877</v>
      </c>
      <c r="E6396" s="2" t="s">
        <v>5</v>
      </c>
      <c r="F6396" s="7">
        <v>170</v>
      </c>
      <c r="G6396" s="7">
        <f t="shared" si="498"/>
        <v>1.7</v>
      </c>
      <c r="H6396" s="7">
        <v>80.5</v>
      </c>
      <c r="I6396" s="7" t="s">
        <v>8</v>
      </c>
      <c r="J6396" s="7">
        <f t="shared" si="499"/>
        <v>80.5</v>
      </c>
      <c r="K6396" s="8">
        <f t="shared" si="500"/>
        <v>27.854671280276818</v>
      </c>
    </row>
    <row r="6397" spans="1:11" x14ac:dyDescent="0.25">
      <c r="A6397" s="1">
        <v>62</v>
      </c>
      <c r="B6397" s="1" t="str">
        <f t="shared" si="496"/>
        <v> Bahamas</v>
      </c>
      <c r="C6397" s="1" t="str">
        <f t="shared" si="497"/>
        <v>Centroamérica</v>
      </c>
      <c r="D6397" s="2">
        <v>94526317</v>
      </c>
      <c r="E6397" s="2" t="s">
        <v>7</v>
      </c>
      <c r="F6397" s="7">
        <v>174</v>
      </c>
      <c r="G6397" s="7">
        <f t="shared" si="498"/>
        <v>1.74</v>
      </c>
      <c r="H6397" s="7">
        <v>209.4</v>
      </c>
      <c r="I6397" s="7" t="s">
        <v>6</v>
      </c>
      <c r="J6397" s="7">
        <f t="shared" si="499"/>
        <v>94.982242278000001</v>
      </c>
      <c r="K6397" s="8">
        <f t="shared" si="500"/>
        <v>31.372123886246531</v>
      </c>
    </row>
    <row r="6398" spans="1:11" x14ac:dyDescent="0.25">
      <c r="A6398" s="1">
        <v>57</v>
      </c>
      <c r="B6398" s="1" t="str">
        <f t="shared" si="496"/>
        <v> Argentina</v>
      </c>
      <c r="C6398" s="1" t="str">
        <f t="shared" si="497"/>
        <v>Sudamérica</v>
      </c>
      <c r="D6398" s="2">
        <v>33732143</v>
      </c>
      <c r="E6398" s="2" t="s">
        <v>7</v>
      </c>
      <c r="F6398" s="7">
        <v>133</v>
      </c>
      <c r="G6398" s="7">
        <f t="shared" si="498"/>
        <v>1.33</v>
      </c>
      <c r="H6398" s="7">
        <v>56</v>
      </c>
      <c r="I6398" s="7" t="s">
        <v>8</v>
      </c>
      <c r="J6398" s="7">
        <f t="shared" si="499"/>
        <v>56</v>
      </c>
      <c r="K6398" s="8">
        <f t="shared" si="500"/>
        <v>31.658092599920852</v>
      </c>
    </row>
    <row r="6399" spans="1:11" x14ac:dyDescent="0.25">
      <c r="A6399" s="1">
        <v>14</v>
      </c>
      <c r="B6399" s="1" t="str">
        <f t="shared" si="496"/>
        <v> Madagascar</v>
      </c>
      <c r="C6399" s="1" t="str">
        <f t="shared" si="497"/>
        <v>África</v>
      </c>
      <c r="D6399" s="2">
        <v>53450510</v>
      </c>
      <c r="E6399" s="2" t="s">
        <v>7</v>
      </c>
      <c r="F6399" s="7">
        <v>127</v>
      </c>
      <c r="G6399" s="7">
        <f t="shared" si="498"/>
        <v>1.27</v>
      </c>
      <c r="H6399" s="7">
        <v>84.4</v>
      </c>
      <c r="I6399" s="7" t="s">
        <v>6</v>
      </c>
      <c r="J6399" s="7">
        <f t="shared" si="499"/>
        <v>38.283196028000006</v>
      </c>
      <c r="K6399" s="8">
        <f t="shared" si="500"/>
        <v>23.735629008618019</v>
      </c>
    </row>
    <row r="6400" spans="1:11" x14ac:dyDescent="0.25">
      <c r="A6400" s="1">
        <v>10</v>
      </c>
      <c r="B6400" s="1" t="str">
        <f t="shared" si="496"/>
        <v> Chile</v>
      </c>
      <c r="C6400" s="1" t="str">
        <f t="shared" si="497"/>
        <v>Sudamérica</v>
      </c>
      <c r="D6400" s="2">
        <v>63132375</v>
      </c>
      <c r="E6400" s="2" t="s">
        <v>5</v>
      </c>
      <c r="F6400" s="7">
        <v>162</v>
      </c>
      <c r="G6400" s="7">
        <f t="shared" si="498"/>
        <v>1.62</v>
      </c>
      <c r="H6400" s="7">
        <v>64.400000000000006</v>
      </c>
      <c r="I6400" s="7" t="s">
        <v>8</v>
      </c>
      <c r="J6400" s="7">
        <f t="shared" si="499"/>
        <v>64.400000000000006</v>
      </c>
      <c r="K6400" s="8">
        <f t="shared" si="500"/>
        <v>24.538942234415483</v>
      </c>
    </row>
    <row r="6401" spans="1:11" x14ac:dyDescent="0.25">
      <c r="A6401" s="1">
        <v>39</v>
      </c>
      <c r="B6401" s="1" t="str">
        <f t="shared" si="496"/>
        <v> Portugal</v>
      </c>
      <c r="C6401" s="1" t="str">
        <f t="shared" si="497"/>
        <v>Europa</v>
      </c>
      <c r="D6401" s="2">
        <v>96606975</v>
      </c>
      <c r="E6401" s="2" t="s">
        <v>5</v>
      </c>
      <c r="F6401" s="7">
        <v>172</v>
      </c>
      <c r="G6401" s="7">
        <f t="shared" si="498"/>
        <v>1.72</v>
      </c>
      <c r="H6401" s="7">
        <v>71.900000000000006</v>
      </c>
      <c r="I6401" s="7" t="s">
        <v>8</v>
      </c>
      <c r="J6401" s="7">
        <f t="shared" si="499"/>
        <v>71.900000000000006</v>
      </c>
      <c r="K6401" s="8">
        <f t="shared" si="500"/>
        <v>24.303677663601952</v>
      </c>
    </row>
    <row r="6402" spans="1:11" x14ac:dyDescent="0.25">
      <c r="A6402" s="1">
        <v>20</v>
      </c>
      <c r="B6402" s="1" t="str">
        <f t="shared" si="496"/>
        <v> Laos</v>
      </c>
      <c r="C6402" s="1" t="str">
        <f t="shared" si="497"/>
        <v>Asia</v>
      </c>
      <c r="D6402" s="2">
        <v>81230533</v>
      </c>
      <c r="E6402" s="2" t="s">
        <v>7</v>
      </c>
      <c r="F6402" s="7">
        <v>164</v>
      </c>
      <c r="G6402" s="7">
        <f t="shared" si="498"/>
        <v>1.64</v>
      </c>
      <c r="H6402" s="7">
        <v>156.1</v>
      </c>
      <c r="I6402" s="7" t="s">
        <v>6</v>
      </c>
      <c r="J6402" s="7">
        <f t="shared" si="499"/>
        <v>70.805768956999998</v>
      </c>
      <c r="K6402" s="8">
        <f t="shared" si="500"/>
        <v>26.325761807331951</v>
      </c>
    </row>
    <row r="6403" spans="1:11" x14ac:dyDescent="0.25">
      <c r="A6403" s="1">
        <v>35</v>
      </c>
      <c r="B6403" s="1" t="str">
        <f t="shared" ref="B6403:B6466" si="501">+VLOOKUP(A6403,$R$2:$S$68,2,FALSE)</f>
        <v> Cabo Verde</v>
      </c>
      <c r="C6403" s="1" t="str">
        <f t="shared" ref="C6403:C6466" si="502">+VLOOKUP(B6403,$O$2:$P$68,2,FALSE)</f>
        <v>África</v>
      </c>
      <c r="D6403" s="2">
        <v>13968036</v>
      </c>
      <c r="E6403" s="2" t="s">
        <v>7</v>
      </c>
      <c r="F6403" s="7">
        <v>164</v>
      </c>
      <c r="G6403" s="7">
        <f t="shared" ref="G6403:G6466" si="503">+F6403/100</f>
        <v>1.64</v>
      </c>
      <c r="H6403" s="7">
        <v>71.3</v>
      </c>
      <c r="I6403" s="7" t="s">
        <v>8</v>
      </c>
      <c r="J6403" s="7">
        <f t="shared" ref="J6403:J6466" si="504">+IF(I6403="lb",H6403*0.45359237,H6403)</f>
        <v>71.3</v>
      </c>
      <c r="K6403" s="8">
        <f t="shared" ref="K6403:K6466" si="505">+J6403/G6403^2</f>
        <v>26.50951814396193</v>
      </c>
    </row>
    <row r="6404" spans="1:11" x14ac:dyDescent="0.25">
      <c r="A6404" s="1">
        <v>3</v>
      </c>
      <c r="B6404" s="1" t="str">
        <f t="shared" si="501"/>
        <v> Uganda</v>
      </c>
      <c r="C6404" s="1" t="str">
        <f t="shared" si="502"/>
        <v>África</v>
      </c>
      <c r="D6404" s="2">
        <v>20848292</v>
      </c>
      <c r="E6404" s="2" t="s">
        <v>5</v>
      </c>
      <c r="F6404" s="7">
        <v>182</v>
      </c>
      <c r="G6404" s="7">
        <f t="shared" si="503"/>
        <v>1.82</v>
      </c>
      <c r="H6404" s="7">
        <v>152.80000000000001</v>
      </c>
      <c r="I6404" s="7" t="s">
        <v>6</v>
      </c>
      <c r="J6404" s="7">
        <f t="shared" si="504"/>
        <v>69.308914136000013</v>
      </c>
      <c r="K6404" s="8">
        <f t="shared" si="505"/>
        <v>20.924077447168219</v>
      </c>
    </row>
    <row r="6405" spans="1:11" x14ac:dyDescent="0.25">
      <c r="A6405" s="1">
        <v>40</v>
      </c>
      <c r="B6405" s="1" t="str">
        <f t="shared" si="501"/>
        <v> Israel</v>
      </c>
      <c r="C6405" s="1" t="str">
        <f t="shared" si="502"/>
        <v>Medio Oriente</v>
      </c>
      <c r="D6405" s="2">
        <v>15087066</v>
      </c>
      <c r="E6405" s="2" t="s">
        <v>7</v>
      </c>
      <c r="F6405" s="7">
        <v>169</v>
      </c>
      <c r="G6405" s="7">
        <f t="shared" si="503"/>
        <v>1.69</v>
      </c>
      <c r="H6405" s="7">
        <v>73.400000000000006</v>
      </c>
      <c r="I6405" s="7" t="s">
        <v>8</v>
      </c>
      <c r="J6405" s="7">
        <f t="shared" si="504"/>
        <v>73.400000000000006</v>
      </c>
      <c r="K6405" s="8">
        <f t="shared" si="505"/>
        <v>25.699380273799942</v>
      </c>
    </row>
    <row r="6406" spans="1:11" x14ac:dyDescent="0.25">
      <c r="A6406" s="1">
        <v>27</v>
      </c>
      <c r="B6406" s="1" t="str">
        <f t="shared" si="501"/>
        <v> Estonia</v>
      </c>
      <c r="C6406" s="1" t="str">
        <f t="shared" si="502"/>
        <v>Europa</v>
      </c>
      <c r="D6406" s="2">
        <v>49928663</v>
      </c>
      <c r="E6406" s="2" t="s">
        <v>7</v>
      </c>
      <c r="F6406" s="7">
        <v>147</v>
      </c>
      <c r="G6406" s="7">
        <f t="shared" si="503"/>
        <v>1.47</v>
      </c>
      <c r="H6406" s="7">
        <v>49.1</v>
      </c>
      <c r="I6406" s="7" t="s">
        <v>8</v>
      </c>
      <c r="J6406" s="7">
        <f t="shared" si="504"/>
        <v>49.1</v>
      </c>
      <c r="K6406" s="8">
        <f t="shared" si="505"/>
        <v>22.722013975658292</v>
      </c>
    </row>
    <row r="6407" spans="1:11" x14ac:dyDescent="0.25">
      <c r="A6407" s="1">
        <v>55</v>
      </c>
      <c r="B6407" s="1" t="str">
        <f t="shared" si="501"/>
        <v> Honduras</v>
      </c>
      <c r="C6407" s="1" t="str">
        <f t="shared" si="502"/>
        <v>Centroamérica</v>
      </c>
      <c r="D6407" s="2">
        <v>35248334</v>
      </c>
      <c r="E6407" s="2" t="s">
        <v>5</v>
      </c>
      <c r="F6407" s="7">
        <v>154</v>
      </c>
      <c r="G6407" s="7">
        <f t="shared" si="503"/>
        <v>1.54</v>
      </c>
      <c r="H6407" s="7">
        <v>59.9</v>
      </c>
      <c r="I6407" s="7" t="s">
        <v>8</v>
      </c>
      <c r="J6407" s="7">
        <f t="shared" si="504"/>
        <v>59.9</v>
      </c>
      <c r="K6407" s="8">
        <f t="shared" si="505"/>
        <v>25.257210322145387</v>
      </c>
    </row>
    <row r="6408" spans="1:11" x14ac:dyDescent="0.25">
      <c r="A6408" s="1">
        <v>27</v>
      </c>
      <c r="B6408" s="1" t="str">
        <f t="shared" si="501"/>
        <v> Estonia</v>
      </c>
      <c r="C6408" s="1" t="str">
        <f t="shared" si="502"/>
        <v>Europa</v>
      </c>
      <c r="D6408" s="2">
        <v>20708613</v>
      </c>
      <c r="E6408" s="2" t="s">
        <v>7</v>
      </c>
      <c r="F6408" s="7">
        <v>166</v>
      </c>
      <c r="G6408" s="7">
        <f t="shared" si="503"/>
        <v>1.66</v>
      </c>
      <c r="H6408" s="7">
        <v>68.3</v>
      </c>
      <c r="I6408" s="7" t="s">
        <v>8</v>
      </c>
      <c r="J6408" s="7">
        <f t="shared" si="504"/>
        <v>68.3</v>
      </c>
      <c r="K6408" s="8">
        <f t="shared" si="505"/>
        <v>24.785890550152416</v>
      </c>
    </row>
    <row r="6409" spans="1:11" x14ac:dyDescent="0.25">
      <c r="A6409" s="1">
        <v>28</v>
      </c>
      <c r="B6409" s="1" t="str">
        <f t="shared" si="501"/>
        <v> Austria</v>
      </c>
      <c r="C6409" s="1" t="str">
        <f t="shared" si="502"/>
        <v>Europa</v>
      </c>
      <c r="D6409" s="2">
        <v>76982210</v>
      </c>
      <c r="E6409" s="2" t="s">
        <v>7</v>
      </c>
      <c r="F6409" s="7">
        <v>145</v>
      </c>
      <c r="G6409" s="7">
        <f t="shared" si="503"/>
        <v>1.45</v>
      </c>
      <c r="H6409" s="7">
        <v>99.9</v>
      </c>
      <c r="I6409" s="7" t="s">
        <v>6</v>
      </c>
      <c r="J6409" s="7">
        <f t="shared" si="504"/>
        <v>45.313877763000008</v>
      </c>
      <c r="K6409" s="8">
        <f t="shared" si="505"/>
        <v>21.552379435434009</v>
      </c>
    </row>
    <row r="6410" spans="1:11" x14ac:dyDescent="0.25">
      <c r="A6410" s="1">
        <v>18</v>
      </c>
      <c r="B6410" s="1" t="str">
        <f t="shared" si="501"/>
        <v> Chad</v>
      </c>
      <c r="C6410" s="1" t="str">
        <f t="shared" si="502"/>
        <v>África</v>
      </c>
      <c r="D6410" s="2">
        <v>89309264</v>
      </c>
      <c r="E6410" s="2" t="s">
        <v>5</v>
      </c>
      <c r="F6410" s="7">
        <v>195</v>
      </c>
      <c r="G6410" s="7">
        <f t="shared" si="503"/>
        <v>1.95</v>
      </c>
      <c r="H6410" s="7">
        <v>190.5</v>
      </c>
      <c r="I6410" s="7" t="s">
        <v>6</v>
      </c>
      <c r="J6410" s="7">
        <f t="shared" si="504"/>
        <v>86.409346485</v>
      </c>
      <c r="K6410" s="8">
        <f t="shared" si="505"/>
        <v>22.72435147534517</v>
      </c>
    </row>
    <row r="6411" spans="1:11" x14ac:dyDescent="0.25">
      <c r="A6411" s="1">
        <v>30</v>
      </c>
      <c r="B6411" s="1" t="str">
        <f t="shared" si="501"/>
        <v> Liberia</v>
      </c>
      <c r="C6411" s="1" t="str">
        <f t="shared" si="502"/>
        <v>África</v>
      </c>
      <c r="D6411" s="2">
        <v>33680240</v>
      </c>
      <c r="E6411" s="2" t="s">
        <v>5</v>
      </c>
      <c r="F6411" s="7">
        <v>173</v>
      </c>
      <c r="G6411" s="7">
        <f t="shared" si="503"/>
        <v>1.73</v>
      </c>
      <c r="H6411" s="7">
        <v>57.3</v>
      </c>
      <c r="I6411" s="7" t="s">
        <v>8</v>
      </c>
      <c r="J6411" s="7">
        <f t="shared" si="504"/>
        <v>57.3</v>
      </c>
      <c r="K6411" s="8">
        <f t="shared" si="505"/>
        <v>19.145310568345081</v>
      </c>
    </row>
    <row r="6412" spans="1:11" x14ac:dyDescent="0.25">
      <c r="A6412" s="1">
        <v>7</v>
      </c>
      <c r="B6412" s="1" t="str">
        <f t="shared" si="501"/>
        <v> Tanzania</v>
      </c>
      <c r="C6412" s="1" t="str">
        <f t="shared" si="502"/>
        <v>África</v>
      </c>
      <c r="D6412" s="2">
        <v>34174124</v>
      </c>
      <c r="E6412" s="2" t="s">
        <v>7</v>
      </c>
      <c r="F6412" s="7">
        <v>157</v>
      </c>
      <c r="G6412" s="7">
        <f t="shared" si="503"/>
        <v>1.57</v>
      </c>
      <c r="H6412" s="7">
        <v>60.8</v>
      </c>
      <c r="I6412" s="7" t="s">
        <v>8</v>
      </c>
      <c r="J6412" s="7">
        <f t="shared" si="504"/>
        <v>60.8</v>
      </c>
      <c r="K6412" s="8">
        <f t="shared" si="505"/>
        <v>24.666315063491417</v>
      </c>
    </row>
    <row r="6413" spans="1:11" x14ac:dyDescent="0.25">
      <c r="A6413" s="1">
        <v>33</v>
      </c>
      <c r="B6413" s="1" t="str">
        <f t="shared" si="501"/>
        <v> Serbia</v>
      </c>
      <c r="C6413" s="1" t="str">
        <f t="shared" si="502"/>
        <v>Europa</v>
      </c>
      <c r="D6413" s="2">
        <v>94456062</v>
      </c>
      <c r="E6413" s="2" t="s">
        <v>5</v>
      </c>
      <c r="F6413" s="7">
        <v>168</v>
      </c>
      <c r="G6413" s="7">
        <f t="shared" si="503"/>
        <v>1.68</v>
      </c>
      <c r="H6413" s="7">
        <v>75.400000000000006</v>
      </c>
      <c r="I6413" s="7" t="s">
        <v>8</v>
      </c>
      <c r="J6413" s="7">
        <f t="shared" si="504"/>
        <v>75.400000000000006</v>
      </c>
      <c r="K6413" s="8">
        <f t="shared" si="505"/>
        <v>26.714852607709755</v>
      </c>
    </row>
    <row r="6414" spans="1:11" x14ac:dyDescent="0.25">
      <c r="A6414" s="1">
        <v>11</v>
      </c>
      <c r="B6414" s="1" t="str">
        <f t="shared" si="501"/>
        <v> El Salvador</v>
      </c>
      <c r="C6414" s="1" t="str">
        <f t="shared" si="502"/>
        <v>Centroamérica</v>
      </c>
      <c r="D6414" s="2">
        <v>93901040</v>
      </c>
      <c r="E6414" s="2" t="s">
        <v>5</v>
      </c>
      <c r="F6414" s="7">
        <v>165</v>
      </c>
      <c r="G6414" s="7">
        <f t="shared" si="503"/>
        <v>1.65</v>
      </c>
      <c r="H6414" s="7">
        <v>153.19999999999999</v>
      </c>
      <c r="I6414" s="7" t="s">
        <v>6</v>
      </c>
      <c r="J6414" s="7">
        <f t="shared" si="504"/>
        <v>69.490351083999997</v>
      </c>
      <c r="K6414" s="8">
        <f t="shared" si="505"/>
        <v>25.52446320808081</v>
      </c>
    </row>
    <row r="6415" spans="1:11" x14ac:dyDescent="0.25">
      <c r="A6415" s="1">
        <v>25</v>
      </c>
      <c r="B6415" s="1" t="str">
        <f t="shared" si="501"/>
        <v> Zambia</v>
      </c>
      <c r="C6415" s="1" t="str">
        <f t="shared" si="502"/>
        <v>África</v>
      </c>
      <c r="D6415" s="2">
        <v>61412881</v>
      </c>
      <c r="E6415" s="2" t="s">
        <v>5</v>
      </c>
      <c r="F6415" s="7">
        <v>173</v>
      </c>
      <c r="G6415" s="7">
        <f t="shared" si="503"/>
        <v>1.73</v>
      </c>
      <c r="H6415" s="7">
        <v>139.6</v>
      </c>
      <c r="I6415" s="7" t="s">
        <v>6</v>
      </c>
      <c r="J6415" s="7">
        <f t="shared" si="504"/>
        <v>63.321494852000001</v>
      </c>
      <c r="K6415" s="8">
        <f t="shared" si="505"/>
        <v>21.157237078418923</v>
      </c>
    </row>
    <row r="6416" spans="1:11" x14ac:dyDescent="0.25">
      <c r="A6416" s="1">
        <v>4</v>
      </c>
      <c r="B6416" s="1" t="str">
        <f t="shared" si="501"/>
        <v> Mozambique</v>
      </c>
      <c r="C6416" s="1" t="str">
        <f t="shared" si="502"/>
        <v>África</v>
      </c>
      <c r="D6416" s="2">
        <v>60631666</v>
      </c>
      <c r="E6416" s="2" t="s">
        <v>7</v>
      </c>
      <c r="F6416" s="7">
        <v>170</v>
      </c>
      <c r="G6416" s="7">
        <f t="shared" si="503"/>
        <v>1.7</v>
      </c>
      <c r="H6416" s="7">
        <v>67.2</v>
      </c>
      <c r="I6416" s="7" t="s">
        <v>8</v>
      </c>
      <c r="J6416" s="7">
        <f t="shared" si="504"/>
        <v>67.2</v>
      </c>
      <c r="K6416" s="8">
        <f t="shared" si="505"/>
        <v>23.252595155709347</v>
      </c>
    </row>
    <row r="6417" spans="1:11" x14ac:dyDescent="0.25">
      <c r="A6417" s="1">
        <v>25</v>
      </c>
      <c r="B6417" s="1" t="str">
        <f t="shared" si="501"/>
        <v> Zambia</v>
      </c>
      <c r="C6417" s="1" t="str">
        <f t="shared" si="502"/>
        <v>África</v>
      </c>
      <c r="D6417" s="2">
        <v>17742007</v>
      </c>
      <c r="E6417" s="2" t="s">
        <v>5</v>
      </c>
      <c r="F6417" s="7">
        <v>161</v>
      </c>
      <c r="G6417" s="7">
        <f t="shared" si="503"/>
        <v>1.61</v>
      </c>
      <c r="H6417" s="7">
        <v>115.1</v>
      </c>
      <c r="I6417" s="7" t="s">
        <v>6</v>
      </c>
      <c r="J6417" s="7">
        <f t="shared" si="504"/>
        <v>52.208481786999997</v>
      </c>
      <c r="K6417" s="8">
        <f t="shared" si="505"/>
        <v>20.141384123683498</v>
      </c>
    </row>
    <row r="6418" spans="1:11" x14ac:dyDescent="0.25">
      <c r="A6418" s="1">
        <v>55</v>
      </c>
      <c r="B6418" s="1" t="str">
        <f t="shared" si="501"/>
        <v> Honduras</v>
      </c>
      <c r="C6418" s="1" t="str">
        <f t="shared" si="502"/>
        <v>Centroamérica</v>
      </c>
      <c r="D6418" s="2">
        <v>93903697</v>
      </c>
      <c r="E6418" s="2" t="s">
        <v>5</v>
      </c>
      <c r="F6418" s="7">
        <v>162</v>
      </c>
      <c r="G6418" s="7">
        <f t="shared" si="503"/>
        <v>1.62</v>
      </c>
      <c r="H6418" s="7">
        <v>68.5</v>
      </c>
      <c r="I6418" s="7" t="s">
        <v>8</v>
      </c>
      <c r="J6418" s="7">
        <f t="shared" si="504"/>
        <v>68.5</v>
      </c>
      <c r="K6418" s="8">
        <f t="shared" si="505"/>
        <v>26.101204084743173</v>
      </c>
    </row>
    <row r="6419" spans="1:11" x14ac:dyDescent="0.25">
      <c r="A6419" s="1">
        <v>37</v>
      </c>
      <c r="B6419" s="1" t="str">
        <f t="shared" si="501"/>
        <v> Albania</v>
      </c>
      <c r="C6419" s="1" t="str">
        <f t="shared" si="502"/>
        <v>Europa</v>
      </c>
      <c r="D6419" s="2">
        <v>38123011</v>
      </c>
      <c r="E6419" s="2" t="s">
        <v>7</v>
      </c>
      <c r="F6419" s="7">
        <v>155</v>
      </c>
      <c r="G6419" s="7">
        <f t="shared" si="503"/>
        <v>1.55</v>
      </c>
      <c r="H6419" s="7">
        <v>114.6</v>
      </c>
      <c r="I6419" s="7" t="s">
        <v>6</v>
      </c>
      <c r="J6419" s="7">
        <f t="shared" si="504"/>
        <v>51.981685601999999</v>
      </c>
      <c r="K6419" s="8">
        <f t="shared" si="505"/>
        <v>21.636497649115501</v>
      </c>
    </row>
    <row r="6420" spans="1:11" x14ac:dyDescent="0.25">
      <c r="A6420" s="1">
        <v>43</v>
      </c>
      <c r="B6420" s="1" t="str">
        <f t="shared" si="501"/>
        <v> Colombia</v>
      </c>
      <c r="C6420" s="1" t="str">
        <f t="shared" si="502"/>
        <v>Sudamérica</v>
      </c>
      <c r="D6420" s="2">
        <v>21144034</v>
      </c>
      <c r="E6420" s="2" t="s">
        <v>5</v>
      </c>
      <c r="F6420" s="7">
        <v>152</v>
      </c>
      <c r="G6420" s="7">
        <f t="shared" si="503"/>
        <v>1.52</v>
      </c>
      <c r="H6420" s="7">
        <v>112.4</v>
      </c>
      <c r="I6420" s="7" t="s">
        <v>6</v>
      </c>
      <c r="J6420" s="7">
        <f t="shared" si="504"/>
        <v>50.983782388000002</v>
      </c>
      <c r="K6420" s="8">
        <f t="shared" si="505"/>
        <v>22.067080327216068</v>
      </c>
    </row>
    <row r="6421" spans="1:11" x14ac:dyDescent="0.25">
      <c r="A6421" s="1">
        <v>19</v>
      </c>
      <c r="B6421" s="1" t="str">
        <f t="shared" si="501"/>
        <v> Somalia</v>
      </c>
      <c r="C6421" s="1" t="str">
        <f t="shared" si="502"/>
        <v>África</v>
      </c>
      <c r="D6421" s="2">
        <v>51128522</v>
      </c>
      <c r="E6421" s="2" t="s">
        <v>7</v>
      </c>
      <c r="F6421" s="7">
        <v>154</v>
      </c>
      <c r="G6421" s="7">
        <f t="shared" si="503"/>
        <v>1.54</v>
      </c>
      <c r="H6421" s="7">
        <v>112.9</v>
      </c>
      <c r="I6421" s="7" t="s">
        <v>6</v>
      </c>
      <c r="J6421" s="7">
        <f t="shared" si="504"/>
        <v>51.210578573000006</v>
      </c>
      <c r="K6421" s="8">
        <f t="shared" si="505"/>
        <v>21.593261331168833</v>
      </c>
    </row>
    <row r="6422" spans="1:11" x14ac:dyDescent="0.25">
      <c r="A6422" s="1">
        <v>19</v>
      </c>
      <c r="B6422" s="1" t="str">
        <f t="shared" si="501"/>
        <v> Somalia</v>
      </c>
      <c r="C6422" s="1" t="str">
        <f t="shared" si="502"/>
        <v>África</v>
      </c>
      <c r="D6422" s="2">
        <v>15582201</v>
      </c>
      <c r="E6422" s="2" t="s">
        <v>5</v>
      </c>
      <c r="F6422" s="7">
        <v>195</v>
      </c>
      <c r="G6422" s="7">
        <f t="shared" si="503"/>
        <v>1.95</v>
      </c>
      <c r="H6422" s="7">
        <v>77.2</v>
      </c>
      <c r="I6422" s="7" t="s">
        <v>8</v>
      </c>
      <c r="J6422" s="7">
        <f t="shared" si="504"/>
        <v>77.2</v>
      </c>
      <c r="K6422" s="8">
        <f t="shared" si="505"/>
        <v>20.302432610124921</v>
      </c>
    </row>
    <row r="6423" spans="1:11" x14ac:dyDescent="0.25">
      <c r="A6423" s="1">
        <v>5</v>
      </c>
      <c r="B6423" s="1" t="str">
        <f t="shared" si="501"/>
        <v> Togo</v>
      </c>
      <c r="C6423" s="1" t="str">
        <f t="shared" si="502"/>
        <v>África</v>
      </c>
      <c r="D6423" s="2">
        <v>31072622</v>
      </c>
      <c r="E6423" s="2" t="s">
        <v>7</v>
      </c>
      <c r="F6423" s="7">
        <v>149</v>
      </c>
      <c r="G6423" s="7">
        <f t="shared" si="503"/>
        <v>1.49</v>
      </c>
      <c r="H6423" s="7">
        <v>122.1</v>
      </c>
      <c r="I6423" s="7" t="s">
        <v>6</v>
      </c>
      <c r="J6423" s="7">
        <f t="shared" si="504"/>
        <v>55.383628377000001</v>
      </c>
      <c r="K6423" s="8">
        <f t="shared" si="505"/>
        <v>24.946456635737128</v>
      </c>
    </row>
    <row r="6424" spans="1:11" x14ac:dyDescent="0.25">
      <c r="A6424" s="1">
        <v>12</v>
      </c>
      <c r="B6424" s="1" t="str">
        <f t="shared" si="501"/>
        <v> Dominica</v>
      </c>
      <c r="C6424" s="1" t="str">
        <f t="shared" si="502"/>
        <v>Centroamérica</v>
      </c>
      <c r="D6424" s="2">
        <v>92672613</v>
      </c>
      <c r="E6424" s="2" t="s">
        <v>7</v>
      </c>
      <c r="F6424" s="7">
        <v>170</v>
      </c>
      <c r="G6424" s="7">
        <f t="shared" si="503"/>
        <v>1.7</v>
      </c>
      <c r="H6424" s="7">
        <v>95.6</v>
      </c>
      <c r="I6424" s="7" t="s">
        <v>8</v>
      </c>
      <c r="J6424" s="7">
        <f t="shared" si="504"/>
        <v>95.6</v>
      </c>
      <c r="K6424" s="8">
        <f t="shared" si="505"/>
        <v>33.079584775086509</v>
      </c>
    </row>
    <row r="6425" spans="1:11" x14ac:dyDescent="0.25">
      <c r="A6425" s="1">
        <v>20</v>
      </c>
      <c r="B6425" s="1" t="str">
        <f t="shared" si="501"/>
        <v> Laos</v>
      </c>
      <c r="C6425" s="1" t="str">
        <f t="shared" si="502"/>
        <v>Asia</v>
      </c>
      <c r="D6425" s="2">
        <v>74015020</v>
      </c>
      <c r="E6425" s="2" t="s">
        <v>5</v>
      </c>
      <c r="F6425" s="7">
        <v>156</v>
      </c>
      <c r="G6425" s="7">
        <f t="shared" si="503"/>
        <v>1.56</v>
      </c>
      <c r="H6425" s="7">
        <v>57.1</v>
      </c>
      <c r="I6425" s="7" t="s">
        <v>8</v>
      </c>
      <c r="J6425" s="7">
        <f t="shared" si="504"/>
        <v>57.1</v>
      </c>
      <c r="K6425" s="8">
        <f t="shared" si="505"/>
        <v>23.463182117028268</v>
      </c>
    </row>
    <row r="6426" spans="1:11" x14ac:dyDescent="0.25">
      <c r="A6426" s="1">
        <v>31</v>
      </c>
      <c r="B6426" s="1" t="str">
        <f t="shared" si="501"/>
        <v> Gambia</v>
      </c>
      <c r="C6426" s="1" t="str">
        <f t="shared" si="502"/>
        <v>África</v>
      </c>
      <c r="D6426" s="2">
        <v>88676626</v>
      </c>
      <c r="E6426" s="2" t="s">
        <v>5</v>
      </c>
      <c r="F6426" s="7">
        <v>166</v>
      </c>
      <c r="G6426" s="7">
        <f t="shared" si="503"/>
        <v>1.66</v>
      </c>
      <c r="H6426" s="7">
        <v>133.4</v>
      </c>
      <c r="I6426" s="7" t="s">
        <v>6</v>
      </c>
      <c r="J6426" s="7">
        <f t="shared" si="504"/>
        <v>60.509222158000007</v>
      </c>
      <c r="K6426" s="8">
        <f t="shared" si="505"/>
        <v>21.958637740600963</v>
      </c>
    </row>
    <row r="6427" spans="1:11" x14ac:dyDescent="0.25">
      <c r="A6427" s="1">
        <v>23</v>
      </c>
      <c r="B6427" s="1" t="str">
        <f t="shared" si="501"/>
        <v> Sri Lanka</v>
      </c>
      <c r="C6427" s="1" t="str">
        <f t="shared" si="502"/>
        <v>Asia</v>
      </c>
      <c r="D6427" s="2">
        <v>36415408</v>
      </c>
      <c r="E6427" s="2" t="s">
        <v>5</v>
      </c>
      <c r="F6427" s="7">
        <v>157</v>
      </c>
      <c r="G6427" s="7">
        <f t="shared" si="503"/>
        <v>1.57</v>
      </c>
      <c r="H6427" s="7">
        <v>57.5</v>
      </c>
      <c r="I6427" s="7" t="s">
        <v>8</v>
      </c>
      <c r="J6427" s="7">
        <f t="shared" si="504"/>
        <v>57.5</v>
      </c>
      <c r="K6427" s="8">
        <f t="shared" si="505"/>
        <v>23.327518357742708</v>
      </c>
    </row>
    <row r="6428" spans="1:11" x14ac:dyDescent="0.25">
      <c r="A6428" s="1">
        <v>47</v>
      </c>
      <c r="B6428" s="1" t="str">
        <f t="shared" si="501"/>
        <v> Malta</v>
      </c>
      <c r="C6428" s="1" t="str">
        <f t="shared" si="502"/>
        <v>África</v>
      </c>
      <c r="D6428" s="2">
        <v>38955215</v>
      </c>
      <c r="E6428" s="2" t="s">
        <v>5</v>
      </c>
      <c r="F6428" s="7">
        <v>160</v>
      </c>
      <c r="G6428" s="7">
        <f t="shared" si="503"/>
        <v>1.6</v>
      </c>
      <c r="H6428" s="7">
        <v>148.4</v>
      </c>
      <c r="I6428" s="7" t="s">
        <v>6</v>
      </c>
      <c r="J6428" s="7">
        <f t="shared" si="504"/>
        <v>67.313107708000004</v>
      </c>
      <c r="K6428" s="8">
        <f t="shared" si="505"/>
        <v>26.294182698437496</v>
      </c>
    </row>
    <row r="6429" spans="1:11" x14ac:dyDescent="0.25">
      <c r="A6429" s="1">
        <v>57</v>
      </c>
      <c r="B6429" s="1" t="str">
        <f t="shared" si="501"/>
        <v> Argentina</v>
      </c>
      <c r="C6429" s="1" t="str">
        <f t="shared" si="502"/>
        <v>Sudamérica</v>
      </c>
      <c r="D6429" s="2">
        <v>69685374</v>
      </c>
      <c r="E6429" s="2" t="s">
        <v>5</v>
      </c>
      <c r="F6429" s="7">
        <v>181</v>
      </c>
      <c r="G6429" s="7">
        <f t="shared" si="503"/>
        <v>1.81</v>
      </c>
      <c r="H6429" s="7">
        <v>84.7</v>
      </c>
      <c r="I6429" s="7" t="s">
        <v>8</v>
      </c>
      <c r="J6429" s="7">
        <f t="shared" si="504"/>
        <v>84.7</v>
      </c>
      <c r="K6429" s="8">
        <f t="shared" si="505"/>
        <v>25.853911663258142</v>
      </c>
    </row>
    <row r="6430" spans="1:11" x14ac:dyDescent="0.25">
      <c r="A6430" s="1">
        <v>56</v>
      </c>
      <c r="B6430" s="1" t="str">
        <f t="shared" si="501"/>
        <v> Armenia</v>
      </c>
      <c r="C6430" s="1" t="str">
        <f t="shared" si="502"/>
        <v>Medio Oriente</v>
      </c>
      <c r="D6430" s="2">
        <v>22721631</v>
      </c>
      <c r="E6430" s="2" t="s">
        <v>7</v>
      </c>
      <c r="F6430" s="7">
        <v>150</v>
      </c>
      <c r="G6430" s="7">
        <f t="shared" si="503"/>
        <v>1.5</v>
      </c>
      <c r="H6430" s="7">
        <v>125.2</v>
      </c>
      <c r="I6430" s="7" t="s">
        <v>6</v>
      </c>
      <c r="J6430" s="7">
        <f t="shared" si="504"/>
        <v>56.789764724000001</v>
      </c>
      <c r="K6430" s="8">
        <f t="shared" si="505"/>
        <v>25.23989543288889</v>
      </c>
    </row>
    <row r="6431" spans="1:11" x14ac:dyDescent="0.25">
      <c r="A6431" s="1">
        <v>27</v>
      </c>
      <c r="B6431" s="1" t="str">
        <f t="shared" si="501"/>
        <v> Estonia</v>
      </c>
      <c r="C6431" s="1" t="str">
        <f t="shared" si="502"/>
        <v>Europa</v>
      </c>
      <c r="D6431" s="2">
        <v>54784557</v>
      </c>
      <c r="E6431" s="2" t="s">
        <v>5</v>
      </c>
      <c r="F6431" s="7">
        <v>166</v>
      </c>
      <c r="G6431" s="7">
        <f t="shared" si="503"/>
        <v>1.66</v>
      </c>
      <c r="H6431" s="7">
        <v>167.3</v>
      </c>
      <c r="I6431" s="7" t="s">
        <v>6</v>
      </c>
      <c r="J6431" s="7">
        <f t="shared" si="504"/>
        <v>75.886003501000005</v>
      </c>
      <c r="K6431" s="8">
        <f t="shared" si="505"/>
        <v>27.538831289374368</v>
      </c>
    </row>
    <row r="6432" spans="1:11" x14ac:dyDescent="0.25">
      <c r="A6432" s="1">
        <v>27</v>
      </c>
      <c r="B6432" s="1" t="str">
        <f t="shared" si="501"/>
        <v> Estonia</v>
      </c>
      <c r="C6432" s="1" t="str">
        <f t="shared" si="502"/>
        <v>Europa</v>
      </c>
      <c r="D6432" s="2">
        <v>51934684</v>
      </c>
      <c r="E6432" s="2" t="s">
        <v>7</v>
      </c>
      <c r="F6432" s="7">
        <v>163</v>
      </c>
      <c r="G6432" s="7">
        <f t="shared" si="503"/>
        <v>1.63</v>
      </c>
      <c r="H6432" s="7">
        <v>63.3</v>
      </c>
      <c r="I6432" s="7" t="s">
        <v>8</v>
      </c>
      <c r="J6432" s="7">
        <f t="shared" si="504"/>
        <v>63.3</v>
      </c>
      <c r="K6432" s="8">
        <f t="shared" si="505"/>
        <v>23.824758176822613</v>
      </c>
    </row>
    <row r="6433" spans="1:11" x14ac:dyDescent="0.25">
      <c r="A6433" s="1">
        <v>67</v>
      </c>
      <c r="B6433" s="1" t="str">
        <f t="shared" si="501"/>
        <v> Samoa</v>
      </c>
      <c r="C6433" s="1" t="str">
        <f t="shared" si="502"/>
        <v>Oceanía</v>
      </c>
      <c r="D6433" s="2">
        <v>45208647</v>
      </c>
      <c r="E6433" s="2" t="s">
        <v>5</v>
      </c>
      <c r="F6433" s="7">
        <v>186</v>
      </c>
      <c r="G6433" s="7">
        <f t="shared" si="503"/>
        <v>1.86</v>
      </c>
      <c r="H6433" s="7">
        <v>205.9</v>
      </c>
      <c r="I6433" s="7" t="s">
        <v>6</v>
      </c>
      <c r="J6433" s="7">
        <f t="shared" si="504"/>
        <v>93.394668983000003</v>
      </c>
      <c r="K6433" s="8">
        <f t="shared" si="505"/>
        <v>26.995799798531618</v>
      </c>
    </row>
    <row r="6434" spans="1:11" x14ac:dyDescent="0.25">
      <c r="A6434" s="1">
        <v>60</v>
      </c>
      <c r="B6434" s="1" t="str">
        <f t="shared" si="501"/>
        <v> Nicaragua</v>
      </c>
      <c r="C6434" s="1" t="str">
        <f t="shared" si="502"/>
        <v>Centroamérica</v>
      </c>
      <c r="D6434" s="2">
        <v>94314413</v>
      </c>
      <c r="E6434" s="2" t="s">
        <v>7</v>
      </c>
      <c r="F6434" s="7">
        <v>151</v>
      </c>
      <c r="G6434" s="7">
        <f t="shared" si="503"/>
        <v>1.51</v>
      </c>
      <c r="H6434" s="7">
        <v>145.69999999999999</v>
      </c>
      <c r="I6434" s="7" t="s">
        <v>6</v>
      </c>
      <c r="J6434" s="7">
        <f t="shared" si="504"/>
        <v>66.088408309000002</v>
      </c>
      <c r="K6434" s="8">
        <f t="shared" si="505"/>
        <v>28.984872728827682</v>
      </c>
    </row>
    <row r="6435" spans="1:11" x14ac:dyDescent="0.25">
      <c r="A6435" s="1">
        <v>41</v>
      </c>
      <c r="B6435" s="1" t="str">
        <f t="shared" si="501"/>
        <v> Mongolia</v>
      </c>
      <c r="C6435" s="1" t="str">
        <f t="shared" si="502"/>
        <v>Asia</v>
      </c>
      <c r="D6435" s="2">
        <v>82978230</v>
      </c>
      <c r="E6435" s="2" t="s">
        <v>5</v>
      </c>
      <c r="F6435" s="7">
        <v>184</v>
      </c>
      <c r="G6435" s="7">
        <f t="shared" si="503"/>
        <v>1.84</v>
      </c>
      <c r="H6435" s="7">
        <v>85.5</v>
      </c>
      <c r="I6435" s="7" t="s">
        <v>8</v>
      </c>
      <c r="J6435" s="7">
        <f t="shared" si="504"/>
        <v>85.5</v>
      </c>
      <c r="K6435" s="8">
        <f t="shared" si="505"/>
        <v>25.254017013232513</v>
      </c>
    </row>
    <row r="6436" spans="1:11" x14ac:dyDescent="0.25">
      <c r="A6436" s="1">
        <v>4</v>
      </c>
      <c r="B6436" s="1" t="str">
        <f t="shared" si="501"/>
        <v> Mozambique</v>
      </c>
      <c r="C6436" s="1" t="str">
        <f t="shared" si="502"/>
        <v>África</v>
      </c>
      <c r="D6436" s="2">
        <v>35595103</v>
      </c>
      <c r="E6436" s="2" t="s">
        <v>5</v>
      </c>
      <c r="F6436" s="7">
        <v>178</v>
      </c>
      <c r="G6436" s="7">
        <f t="shared" si="503"/>
        <v>1.78</v>
      </c>
      <c r="H6436" s="7">
        <v>62.4</v>
      </c>
      <c r="I6436" s="7" t="s">
        <v>8</v>
      </c>
      <c r="J6436" s="7">
        <f t="shared" si="504"/>
        <v>62.4</v>
      </c>
      <c r="K6436" s="8">
        <f t="shared" si="505"/>
        <v>19.69448301982073</v>
      </c>
    </row>
    <row r="6437" spans="1:11" x14ac:dyDescent="0.25">
      <c r="A6437" s="1">
        <v>40</v>
      </c>
      <c r="B6437" s="1" t="str">
        <f t="shared" si="501"/>
        <v> Israel</v>
      </c>
      <c r="C6437" s="1" t="str">
        <f t="shared" si="502"/>
        <v>Medio Oriente</v>
      </c>
      <c r="D6437" s="2">
        <v>57636034</v>
      </c>
      <c r="E6437" s="2" t="s">
        <v>5</v>
      </c>
      <c r="F6437" s="7">
        <v>177</v>
      </c>
      <c r="G6437" s="7">
        <f t="shared" si="503"/>
        <v>1.77</v>
      </c>
      <c r="H6437" s="7">
        <v>86.5</v>
      </c>
      <c r="I6437" s="7" t="s">
        <v>8</v>
      </c>
      <c r="J6437" s="7">
        <f t="shared" si="504"/>
        <v>86.5</v>
      </c>
      <c r="K6437" s="8">
        <f t="shared" si="505"/>
        <v>27.610201410833412</v>
      </c>
    </row>
    <row r="6438" spans="1:11" x14ac:dyDescent="0.25">
      <c r="A6438" s="1">
        <v>49</v>
      </c>
      <c r="B6438" s="1" t="str">
        <f t="shared" si="501"/>
        <v> Uruguay</v>
      </c>
      <c r="C6438" s="1" t="str">
        <f t="shared" si="502"/>
        <v>Sudamérica</v>
      </c>
      <c r="D6438" s="2">
        <v>90511804</v>
      </c>
      <c r="E6438" s="2" t="s">
        <v>5</v>
      </c>
      <c r="F6438" s="7">
        <v>174</v>
      </c>
      <c r="G6438" s="7">
        <f t="shared" si="503"/>
        <v>1.74</v>
      </c>
      <c r="H6438" s="7">
        <v>194.4</v>
      </c>
      <c r="I6438" s="7" t="s">
        <v>6</v>
      </c>
      <c r="J6438" s="7">
        <f t="shared" si="504"/>
        <v>88.178356728000011</v>
      </c>
      <c r="K6438" s="8">
        <f t="shared" si="505"/>
        <v>29.124837074910822</v>
      </c>
    </row>
    <row r="6439" spans="1:11" x14ac:dyDescent="0.25">
      <c r="A6439" s="1">
        <v>26</v>
      </c>
      <c r="B6439" s="1" t="str">
        <f t="shared" si="501"/>
        <v> Senegal</v>
      </c>
      <c r="C6439" s="1" t="str">
        <f t="shared" si="502"/>
        <v>África</v>
      </c>
      <c r="D6439" s="2">
        <v>61223667</v>
      </c>
      <c r="E6439" s="2" t="s">
        <v>5</v>
      </c>
      <c r="F6439" s="7">
        <v>178</v>
      </c>
      <c r="G6439" s="7">
        <f t="shared" si="503"/>
        <v>1.78</v>
      </c>
      <c r="H6439" s="7">
        <v>149.69999999999999</v>
      </c>
      <c r="I6439" s="7" t="s">
        <v>6</v>
      </c>
      <c r="J6439" s="7">
        <f t="shared" si="504"/>
        <v>67.902777788999998</v>
      </c>
      <c r="K6439" s="8">
        <f t="shared" si="505"/>
        <v>21.431251669296806</v>
      </c>
    </row>
    <row r="6440" spans="1:11" x14ac:dyDescent="0.25">
      <c r="A6440" s="1">
        <v>18</v>
      </c>
      <c r="B6440" s="1" t="str">
        <f t="shared" si="501"/>
        <v> Chad</v>
      </c>
      <c r="C6440" s="1" t="str">
        <f t="shared" si="502"/>
        <v>África</v>
      </c>
      <c r="D6440" s="2">
        <v>86229169</v>
      </c>
      <c r="E6440" s="2" t="s">
        <v>5</v>
      </c>
      <c r="F6440" s="7">
        <v>194</v>
      </c>
      <c r="G6440" s="7">
        <f t="shared" si="503"/>
        <v>1.94</v>
      </c>
      <c r="H6440" s="7">
        <v>81.099999999999994</v>
      </c>
      <c r="I6440" s="7" t="s">
        <v>8</v>
      </c>
      <c r="J6440" s="7">
        <f t="shared" si="504"/>
        <v>81.099999999999994</v>
      </c>
      <c r="K6440" s="8">
        <f t="shared" si="505"/>
        <v>21.548517376979486</v>
      </c>
    </row>
    <row r="6441" spans="1:11" x14ac:dyDescent="0.25">
      <c r="A6441" s="1">
        <v>19</v>
      </c>
      <c r="B6441" s="1" t="str">
        <f t="shared" si="501"/>
        <v> Somalia</v>
      </c>
      <c r="C6441" s="1" t="str">
        <f t="shared" si="502"/>
        <v>África</v>
      </c>
      <c r="D6441" s="2">
        <v>82048445</v>
      </c>
      <c r="E6441" s="2" t="s">
        <v>5</v>
      </c>
      <c r="F6441" s="7">
        <v>167</v>
      </c>
      <c r="G6441" s="7">
        <f t="shared" si="503"/>
        <v>1.67</v>
      </c>
      <c r="H6441" s="7">
        <v>65.599999999999994</v>
      </c>
      <c r="I6441" s="7" t="s">
        <v>8</v>
      </c>
      <c r="J6441" s="7">
        <f t="shared" si="504"/>
        <v>65.599999999999994</v>
      </c>
      <c r="K6441" s="8">
        <f t="shared" si="505"/>
        <v>23.521818638172753</v>
      </c>
    </row>
    <row r="6442" spans="1:11" x14ac:dyDescent="0.25">
      <c r="A6442" s="1">
        <v>21</v>
      </c>
      <c r="B6442" s="1" t="str">
        <f t="shared" si="501"/>
        <v> Guinea</v>
      </c>
      <c r="C6442" s="1" t="str">
        <f t="shared" si="502"/>
        <v>África</v>
      </c>
      <c r="D6442" s="2">
        <v>27731004</v>
      </c>
      <c r="E6442" s="2" t="s">
        <v>7</v>
      </c>
      <c r="F6442" s="7">
        <v>148</v>
      </c>
      <c r="G6442" s="7">
        <f t="shared" si="503"/>
        <v>1.48</v>
      </c>
      <c r="H6442" s="7">
        <v>123.7</v>
      </c>
      <c r="I6442" s="7" t="s">
        <v>6</v>
      </c>
      <c r="J6442" s="7">
        <f t="shared" si="504"/>
        <v>56.109376169000001</v>
      </c>
      <c r="K6442" s="8">
        <f t="shared" si="505"/>
        <v>25.616040982925494</v>
      </c>
    </row>
    <row r="6443" spans="1:11" x14ac:dyDescent="0.25">
      <c r="A6443" s="1">
        <v>66</v>
      </c>
      <c r="B6443" s="1" t="str">
        <f t="shared" si="501"/>
        <v> Tonga</v>
      </c>
      <c r="C6443" s="1" t="str">
        <f t="shared" si="502"/>
        <v>Oceanía</v>
      </c>
      <c r="D6443" s="2">
        <v>92068342</v>
      </c>
      <c r="E6443" s="2" t="s">
        <v>5</v>
      </c>
      <c r="F6443" s="7">
        <v>186</v>
      </c>
      <c r="G6443" s="7">
        <f t="shared" si="503"/>
        <v>1.86</v>
      </c>
      <c r="H6443" s="7">
        <v>105.9</v>
      </c>
      <c r="I6443" s="7" t="s">
        <v>8</v>
      </c>
      <c r="J6443" s="7">
        <f t="shared" si="504"/>
        <v>105.9</v>
      </c>
      <c r="K6443" s="8">
        <f t="shared" si="505"/>
        <v>30.61047519944502</v>
      </c>
    </row>
    <row r="6444" spans="1:11" x14ac:dyDescent="0.25">
      <c r="A6444" s="1">
        <v>9</v>
      </c>
      <c r="B6444" s="1" t="str">
        <f t="shared" si="501"/>
        <v> Seychelles</v>
      </c>
      <c r="C6444" s="1" t="str">
        <f t="shared" si="502"/>
        <v>Medio Oriente</v>
      </c>
      <c r="D6444" s="2">
        <v>15671476</v>
      </c>
      <c r="E6444" s="2" t="s">
        <v>7</v>
      </c>
      <c r="F6444" s="7">
        <v>163</v>
      </c>
      <c r="G6444" s="7">
        <f t="shared" si="503"/>
        <v>1.63</v>
      </c>
      <c r="H6444" s="7">
        <v>66.5</v>
      </c>
      <c r="I6444" s="7" t="s">
        <v>8</v>
      </c>
      <c r="J6444" s="7">
        <f t="shared" si="504"/>
        <v>66.5</v>
      </c>
      <c r="K6444" s="8">
        <f t="shared" si="505"/>
        <v>25.029169332680947</v>
      </c>
    </row>
    <row r="6445" spans="1:11" x14ac:dyDescent="0.25">
      <c r="A6445" s="1">
        <v>38</v>
      </c>
      <c r="B6445" s="1" t="str">
        <f t="shared" si="501"/>
        <v> Namibia</v>
      </c>
      <c r="C6445" s="1" t="str">
        <f t="shared" si="502"/>
        <v>África</v>
      </c>
      <c r="D6445" s="2">
        <v>90981464</v>
      </c>
      <c r="E6445" s="2" t="s">
        <v>5</v>
      </c>
      <c r="F6445" s="7">
        <v>173</v>
      </c>
      <c r="G6445" s="7">
        <f t="shared" si="503"/>
        <v>1.73</v>
      </c>
      <c r="H6445" s="7">
        <v>71.7</v>
      </c>
      <c r="I6445" s="7" t="s">
        <v>8</v>
      </c>
      <c r="J6445" s="7">
        <f t="shared" si="504"/>
        <v>71.7</v>
      </c>
      <c r="K6445" s="8">
        <f t="shared" si="505"/>
        <v>23.956697517457982</v>
      </c>
    </row>
    <row r="6446" spans="1:11" x14ac:dyDescent="0.25">
      <c r="A6446" s="1">
        <v>58</v>
      </c>
      <c r="B6446" s="1" t="str">
        <f t="shared" si="501"/>
        <v> Guyana</v>
      </c>
      <c r="C6446" s="1" t="str">
        <f t="shared" si="502"/>
        <v>Sudamérica</v>
      </c>
      <c r="D6446" s="2">
        <v>51357799</v>
      </c>
      <c r="E6446" s="2" t="s">
        <v>7</v>
      </c>
      <c r="F6446" s="7">
        <v>153</v>
      </c>
      <c r="G6446" s="7">
        <f t="shared" si="503"/>
        <v>1.53</v>
      </c>
      <c r="H6446" s="7">
        <v>154.30000000000001</v>
      </c>
      <c r="I6446" s="7" t="s">
        <v>6</v>
      </c>
      <c r="J6446" s="7">
        <f t="shared" si="504"/>
        <v>69.989302691000006</v>
      </c>
      <c r="K6446" s="8">
        <f t="shared" si="505"/>
        <v>29.898459007646636</v>
      </c>
    </row>
    <row r="6447" spans="1:11" x14ac:dyDescent="0.25">
      <c r="A6447" s="1">
        <v>65</v>
      </c>
      <c r="B6447" s="1" t="str">
        <f t="shared" si="501"/>
        <v> Kuwait</v>
      </c>
      <c r="C6447" s="1" t="str">
        <f t="shared" si="502"/>
        <v>Medio Oriente</v>
      </c>
      <c r="D6447" s="2">
        <v>85609384</v>
      </c>
      <c r="E6447" s="2" t="s">
        <v>7</v>
      </c>
      <c r="F6447" s="7">
        <v>174</v>
      </c>
      <c r="G6447" s="7">
        <f t="shared" si="503"/>
        <v>1.74</v>
      </c>
      <c r="H6447" s="7">
        <v>98.1</v>
      </c>
      <c r="I6447" s="7" t="s">
        <v>8</v>
      </c>
      <c r="J6447" s="7">
        <f t="shared" si="504"/>
        <v>98.1</v>
      </c>
      <c r="K6447" s="8">
        <f t="shared" si="505"/>
        <v>32.401902497027343</v>
      </c>
    </row>
    <row r="6448" spans="1:11" x14ac:dyDescent="0.25">
      <c r="A6448" s="1">
        <v>66</v>
      </c>
      <c r="B6448" s="1" t="str">
        <f t="shared" si="501"/>
        <v> Tonga</v>
      </c>
      <c r="C6448" s="1" t="str">
        <f t="shared" si="502"/>
        <v>Oceanía</v>
      </c>
      <c r="D6448" s="2">
        <v>71423215</v>
      </c>
      <c r="E6448" s="2" t="s">
        <v>5</v>
      </c>
      <c r="F6448" s="7">
        <v>152</v>
      </c>
      <c r="G6448" s="7">
        <f t="shared" si="503"/>
        <v>1.52</v>
      </c>
      <c r="H6448" s="7">
        <v>66.2</v>
      </c>
      <c r="I6448" s="7" t="s">
        <v>8</v>
      </c>
      <c r="J6448" s="7">
        <f t="shared" si="504"/>
        <v>66.2</v>
      </c>
      <c r="K6448" s="8">
        <f t="shared" si="505"/>
        <v>28.653047091412745</v>
      </c>
    </row>
    <row r="6449" spans="1:11" x14ac:dyDescent="0.25">
      <c r="A6449" s="1">
        <v>49</v>
      </c>
      <c r="B6449" s="1" t="str">
        <f t="shared" si="501"/>
        <v> Uruguay</v>
      </c>
      <c r="C6449" s="1" t="str">
        <f t="shared" si="502"/>
        <v>Sudamérica</v>
      </c>
      <c r="D6449" s="2">
        <v>45950027</v>
      </c>
      <c r="E6449" s="2" t="s">
        <v>5</v>
      </c>
      <c r="F6449" s="7">
        <v>159</v>
      </c>
      <c r="G6449" s="7">
        <f t="shared" si="503"/>
        <v>1.59</v>
      </c>
      <c r="H6449" s="7">
        <v>64.7</v>
      </c>
      <c r="I6449" s="7" t="s">
        <v>8</v>
      </c>
      <c r="J6449" s="7">
        <f t="shared" si="504"/>
        <v>64.7</v>
      </c>
      <c r="K6449" s="8">
        <f t="shared" si="505"/>
        <v>25.592342075076143</v>
      </c>
    </row>
    <row r="6450" spans="1:11" x14ac:dyDescent="0.25">
      <c r="A6450" s="1">
        <v>29</v>
      </c>
      <c r="B6450" s="1" t="str">
        <f t="shared" si="501"/>
        <v> Angola</v>
      </c>
      <c r="C6450" s="1" t="str">
        <f t="shared" si="502"/>
        <v>África</v>
      </c>
      <c r="D6450" s="2">
        <v>97208597</v>
      </c>
      <c r="E6450" s="2" t="s">
        <v>5</v>
      </c>
      <c r="F6450" s="7">
        <v>163</v>
      </c>
      <c r="G6450" s="7">
        <f t="shared" si="503"/>
        <v>1.63</v>
      </c>
      <c r="H6450" s="7">
        <v>130.69999999999999</v>
      </c>
      <c r="I6450" s="7" t="s">
        <v>6</v>
      </c>
      <c r="J6450" s="7">
        <f t="shared" si="504"/>
        <v>59.284522758999998</v>
      </c>
      <c r="K6450" s="8">
        <f t="shared" si="505"/>
        <v>22.313418931461477</v>
      </c>
    </row>
    <row r="6451" spans="1:11" x14ac:dyDescent="0.25">
      <c r="A6451" s="1">
        <v>26</v>
      </c>
      <c r="B6451" s="1" t="str">
        <f t="shared" si="501"/>
        <v> Senegal</v>
      </c>
      <c r="C6451" s="1" t="str">
        <f t="shared" si="502"/>
        <v>África</v>
      </c>
      <c r="D6451" s="2">
        <v>15677858</v>
      </c>
      <c r="E6451" s="2" t="s">
        <v>7</v>
      </c>
      <c r="F6451" s="7">
        <v>179</v>
      </c>
      <c r="G6451" s="7">
        <f t="shared" si="503"/>
        <v>1.79</v>
      </c>
      <c r="H6451" s="7">
        <v>162.5</v>
      </c>
      <c r="I6451" s="7" t="s">
        <v>6</v>
      </c>
      <c r="J6451" s="7">
        <f t="shared" si="504"/>
        <v>73.708760124999998</v>
      </c>
      <c r="K6451" s="8">
        <f t="shared" si="505"/>
        <v>23.004513006772573</v>
      </c>
    </row>
    <row r="6452" spans="1:11" x14ac:dyDescent="0.25">
      <c r="A6452" s="1">
        <v>9</v>
      </c>
      <c r="B6452" s="1" t="str">
        <f t="shared" si="501"/>
        <v> Seychelles</v>
      </c>
      <c r="C6452" s="1" t="str">
        <f t="shared" si="502"/>
        <v>Medio Oriente</v>
      </c>
      <c r="D6452" s="2">
        <v>94899713</v>
      </c>
      <c r="E6452" s="2" t="s">
        <v>5</v>
      </c>
      <c r="F6452" s="7">
        <v>173</v>
      </c>
      <c r="G6452" s="7">
        <f t="shared" si="503"/>
        <v>1.73</v>
      </c>
      <c r="H6452" s="7">
        <v>145.1</v>
      </c>
      <c r="I6452" s="7" t="s">
        <v>6</v>
      </c>
      <c r="J6452" s="7">
        <f t="shared" si="504"/>
        <v>65.816252887000005</v>
      </c>
      <c r="K6452" s="8">
        <f t="shared" si="505"/>
        <v>21.990795845835144</v>
      </c>
    </row>
    <row r="6453" spans="1:11" x14ac:dyDescent="0.25">
      <c r="A6453" s="1">
        <v>16</v>
      </c>
      <c r="B6453" s="1" t="str">
        <f t="shared" si="501"/>
        <v> Vietnam</v>
      </c>
      <c r="C6453" s="1" t="str">
        <f t="shared" si="502"/>
        <v>Asia</v>
      </c>
      <c r="D6453" s="2">
        <v>59230710</v>
      </c>
      <c r="E6453" s="2" t="s">
        <v>7</v>
      </c>
      <c r="F6453" s="7">
        <v>175</v>
      </c>
      <c r="G6453" s="7">
        <f t="shared" si="503"/>
        <v>1.75</v>
      </c>
      <c r="H6453" s="7">
        <v>151.19999999999999</v>
      </c>
      <c r="I6453" s="7" t="s">
        <v>6</v>
      </c>
      <c r="J6453" s="7">
        <f t="shared" si="504"/>
        <v>68.583166343999991</v>
      </c>
      <c r="K6453" s="8">
        <f t="shared" si="505"/>
        <v>22.394503295999996</v>
      </c>
    </row>
    <row r="6454" spans="1:11" x14ac:dyDescent="0.25">
      <c r="A6454" s="1">
        <v>6</v>
      </c>
      <c r="B6454" s="1" t="str">
        <f t="shared" si="501"/>
        <v> Nigeria</v>
      </c>
      <c r="C6454" s="1" t="str">
        <f t="shared" si="502"/>
        <v>África</v>
      </c>
      <c r="D6454" s="2">
        <v>94279219</v>
      </c>
      <c r="E6454" s="2" t="s">
        <v>7</v>
      </c>
      <c r="F6454" s="7">
        <v>168</v>
      </c>
      <c r="G6454" s="7">
        <f t="shared" si="503"/>
        <v>1.68</v>
      </c>
      <c r="H6454" s="7">
        <v>61.5</v>
      </c>
      <c r="I6454" s="7" t="s">
        <v>8</v>
      </c>
      <c r="J6454" s="7">
        <f t="shared" si="504"/>
        <v>61.5</v>
      </c>
      <c r="K6454" s="8">
        <f t="shared" si="505"/>
        <v>21.789965986394559</v>
      </c>
    </row>
    <row r="6455" spans="1:11" x14ac:dyDescent="0.25">
      <c r="A6455" s="1">
        <v>5</v>
      </c>
      <c r="B6455" s="1" t="str">
        <f t="shared" si="501"/>
        <v> Togo</v>
      </c>
      <c r="C6455" s="1" t="str">
        <f t="shared" si="502"/>
        <v>África</v>
      </c>
      <c r="D6455" s="2">
        <v>80191465</v>
      </c>
      <c r="E6455" s="2" t="s">
        <v>7</v>
      </c>
      <c r="F6455" s="7">
        <v>173</v>
      </c>
      <c r="G6455" s="7">
        <f t="shared" si="503"/>
        <v>1.73</v>
      </c>
      <c r="H6455" s="7">
        <v>157.6</v>
      </c>
      <c r="I6455" s="7" t="s">
        <v>6</v>
      </c>
      <c r="J6455" s="7">
        <f t="shared" si="504"/>
        <v>71.486157512000005</v>
      </c>
      <c r="K6455" s="8">
        <f t="shared" si="505"/>
        <v>23.885247589962912</v>
      </c>
    </row>
    <row r="6456" spans="1:11" x14ac:dyDescent="0.25">
      <c r="A6456" s="1">
        <v>38</v>
      </c>
      <c r="B6456" s="1" t="str">
        <f t="shared" si="501"/>
        <v> Namibia</v>
      </c>
      <c r="C6456" s="1" t="str">
        <f t="shared" si="502"/>
        <v>África</v>
      </c>
      <c r="D6456" s="2">
        <v>18641056</v>
      </c>
      <c r="E6456" s="2" t="s">
        <v>5</v>
      </c>
      <c r="F6456" s="7">
        <v>163</v>
      </c>
      <c r="G6456" s="7">
        <f t="shared" si="503"/>
        <v>1.63</v>
      </c>
      <c r="H6456" s="7">
        <v>122.1</v>
      </c>
      <c r="I6456" s="7" t="s">
        <v>6</v>
      </c>
      <c r="J6456" s="7">
        <f t="shared" si="504"/>
        <v>55.383628377000001</v>
      </c>
      <c r="K6456" s="8">
        <f t="shared" si="505"/>
        <v>20.84520620911589</v>
      </c>
    </row>
    <row r="6457" spans="1:11" x14ac:dyDescent="0.25">
      <c r="A6457" s="1">
        <v>53</v>
      </c>
      <c r="B6457" s="1" t="str">
        <f t="shared" si="501"/>
        <v> Georgia</v>
      </c>
      <c r="C6457" s="1" t="str">
        <f t="shared" si="502"/>
        <v>Medio Oriente</v>
      </c>
      <c r="D6457" s="2">
        <v>59688026</v>
      </c>
      <c r="E6457" s="2" t="s">
        <v>7</v>
      </c>
      <c r="F6457" s="7">
        <v>144</v>
      </c>
      <c r="G6457" s="7">
        <f t="shared" si="503"/>
        <v>1.44</v>
      </c>
      <c r="H6457" s="7">
        <v>57</v>
      </c>
      <c r="I6457" s="7" t="s">
        <v>8</v>
      </c>
      <c r="J6457" s="7">
        <f t="shared" si="504"/>
        <v>57</v>
      </c>
      <c r="K6457" s="8">
        <f t="shared" si="505"/>
        <v>27.488425925925927</v>
      </c>
    </row>
    <row r="6458" spans="1:11" x14ac:dyDescent="0.25">
      <c r="A6458" s="1">
        <v>50</v>
      </c>
      <c r="B6458" s="1" t="str">
        <f t="shared" si="501"/>
        <v> Venezuela</v>
      </c>
      <c r="C6458" s="1" t="str">
        <f t="shared" si="502"/>
        <v>Sudamérica</v>
      </c>
      <c r="D6458" s="2">
        <v>50461475</v>
      </c>
      <c r="E6458" s="2" t="s">
        <v>5</v>
      </c>
      <c r="F6458" s="7">
        <v>154</v>
      </c>
      <c r="G6458" s="7">
        <f t="shared" si="503"/>
        <v>1.54</v>
      </c>
      <c r="H6458" s="7">
        <v>133.6</v>
      </c>
      <c r="I6458" s="7" t="s">
        <v>6</v>
      </c>
      <c r="J6458" s="7">
        <f t="shared" si="504"/>
        <v>60.599940631999999</v>
      </c>
      <c r="K6458" s="8">
        <f t="shared" si="505"/>
        <v>25.552344675324676</v>
      </c>
    </row>
    <row r="6459" spans="1:11" x14ac:dyDescent="0.25">
      <c r="A6459" s="1">
        <v>24</v>
      </c>
      <c r="B6459" s="1" t="str">
        <f t="shared" si="501"/>
        <v> China</v>
      </c>
      <c r="C6459" s="1" t="str">
        <f t="shared" si="502"/>
        <v>Asia</v>
      </c>
      <c r="D6459" s="2">
        <v>53499930</v>
      </c>
      <c r="E6459" s="2" t="s">
        <v>5</v>
      </c>
      <c r="F6459" s="7">
        <v>176</v>
      </c>
      <c r="G6459" s="7">
        <f t="shared" si="503"/>
        <v>1.76</v>
      </c>
      <c r="H6459" s="7">
        <v>156.69999999999999</v>
      </c>
      <c r="I6459" s="7" t="s">
        <v>6</v>
      </c>
      <c r="J6459" s="7">
        <f t="shared" si="504"/>
        <v>71.077924378999995</v>
      </c>
      <c r="K6459" s="8">
        <f t="shared" si="505"/>
        <v>22.946127446732955</v>
      </c>
    </row>
    <row r="6460" spans="1:11" x14ac:dyDescent="0.25">
      <c r="A6460" s="1">
        <v>18</v>
      </c>
      <c r="B6460" s="1" t="str">
        <f t="shared" si="501"/>
        <v> Chad</v>
      </c>
      <c r="C6460" s="1" t="str">
        <f t="shared" si="502"/>
        <v>África</v>
      </c>
      <c r="D6460" s="2">
        <v>95981206</v>
      </c>
      <c r="E6460" s="2" t="s">
        <v>7</v>
      </c>
      <c r="F6460" s="7">
        <v>141</v>
      </c>
      <c r="G6460" s="7">
        <f t="shared" si="503"/>
        <v>1.41</v>
      </c>
      <c r="H6460" s="7">
        <v>38.6</v>
      </c>
      <c r="I6460" s="7" t="s">
        <v>8</v>
      </c>
      <c r="J6460" s="7">
        <f t="shared" si="504"/>
        <v>38.6</v>
      </c>
      <c r="K6460" s="8">
        <f t="shared" si="505"/>
        <v>19.415522358030284</v>
      </c>
    </row>
    <row r="6461" spans="1:11" x14ac:dyDescent="0.25">
      <c r="A6461" s="1">
        <v>45</v>
      </c>
      <c r="B6461" s="1" t="str">
        <f t="shared" si="501"/>
        <v> Cuba</v>
      </c>
      <c r="C6461" s="1" t="str">
        <f t="shared" si="502"/>
        <v>Centroamérica</v>
      </c>
      <c r="D6461" s="2">
        <v>79663199</v>
      </c>
      <c r="E6461" s="2" t="s">
        <v>5</v>
      </c>
      <c r="F6461" s="7">
        <v>181</v>
      </c>
      <c r="G6461" s="7">
        <f t="shared" si="503"/>
        <v>1.81</v>
      </c>
      <c r="H6461" s="7">
        <v>83.7</v>
      </c>
      <c r="I6461" s="7" t="s">
        <v>8</v>
      </c>
      <c r="J6461" s="7">
        <f t="shared" si="504"/>
        <v>83.7</v>
      </c>
      <c r="K6461" s="8">
        <f t="shared" si="505"/>
        <v>25.548670675498308</v>
      </c>
    </row>
    <row r="6462" spans="1:11" x14ac:dyDescent="0.25">
      <c r="A6462" s="1">
        <v>38</v>
      </c>
      <c r="B6462" s="1" t="str">
        <f t="shared" si="501"/>
        <v> Namibia</v>
      </c>
      <c r="C6462" s="1" t="str">
        <f t="shared" si="502"/>
        <v>África</v>
      </c>
      <c r="D6462" s="2">
        <v>56096574</v>
      </c>
      <c r="E6462" s="2" t="s">
        <v>5</v>
      </c>
      <c r="F6462" s="7">
        <v>178</v>
      </c>
      <c r="G6462" s="7">
        <f t="shared" si="503"/>
        <v>1.78</v>
      </c>
      <c r="H6462" s="7">
        <v>181</v>
      </c>
      <c r="I6462" s="7" t="s">
        <v>6</v>
      </c>
      <c r="J6462" s="7">
        <f t="shared" si="504"/>
        <v>82.10021897</v>
      </c>
      <c r="K6462" s="8">
        <f t="shared" si="505"/>
        <v>25.91220141711905</v>
      </c>
    </row>
    <row r="6463" spans="1:11" x14ac:dyDescent="0.25">
      <c r="A6463" s="1">
        <v>56</v>
      </c>
      <c r="B6463" s="1" t="str">
        <f t="shared" si="501"/>
        <v> Armenia</v>
      </c>
      <c r="C6463" s="1" t="str">
        <f t="shared" si="502"/>
        <v>Medio Oriente</v>
      </c>
      <c r="D6463" s="2">
        <v>86213799</v>
      </c>
      <c r="E6463" s="2" t="s">
        <v>7</v>
      </c>
      <c r="F6463" s="7">
        <v>172</v>
      </c>
      <c r="G6463" s="7">
        <f t="shared" si="503"/>
        <v>1.72</v>
      </c>
      <c r="H6463" s="7">
        <v>159.6</v>
      </c>
      <c r="I6463" s="7" t="s">
        <v>6</v>
      </c>
      <c r="J6463" s="7">
        <f t="shared" si="504"/>
        <v>72.393342251999997</v>
      </c>
      <c r="K6463" s="8">
        <f t="shared" si="505"/>
        <v>24.470437483775015</v>
      </c>
    </row>
    <row r="6464" spans="1:11" x14ac:dyDescent="0.25">
      <c r="A6464" s="1">
        <v>16</v>
      </c>
      <c r="B6464" s="1" t="str">
        <f t="shared" si="501"/>
        <v> Vietnam</v>
      </c>
      <c r="C6464" s="1" t="str">
        <f t="shared" si="502"/>
        <v>Asia</v>
      </c>
      <c r="D6464" s="2">
        <v>72913007</v>
      </c>
      <c r="E6464" s="2" t="s">
        <v>7</v>
      </c>
      <c r="F6464" s="7">
        <v>157</v>
      </c>
      <c r="G6464" s="7">
        <f t="shared" si="503"/>
        <v>1.57</v>
      </c>
      <c r="H6464" s="7">
        <v>52.3</v>
      </c>
      <c r="I6464" s="7" t="s">
        <v>8</v>
      </c>
      <c r="J6464" s="7">
        <f t="shared" si="504"/>
        <v>52.3</v>
      </c>
      <c r="K6464" s="8">
        <f t="shared" si="505"/>
        <v>21.217899306259888</v>
      </c>
    </row>
    <row r="6465" spans="1:11" x14ac:dyDescent="0.25">
      <c r="A6465" s="1">
        <v>60</v>
      </c>
      <c r="B6465" s="1" t="str">
        <f t="shared" si="501"/>
        <v> Nicaragua</v>
      </c>
      <c r="C6465" s="1" t="str">
        <f t="shared" si="502"/>
        <v>Centroamérica</v>
      </c>
      <c r="D6465" s="2">
        <v>24772699</v>
      </c>
      <c r="E6465" s="2" t="s">
        <v>5</v>
      </c>
      <c r="F6465" s="7">
        <v>143</v>
      </c>
      <c r="G6465" s="7">
        <f t="shared" si="503"/>
        <v>1.43</v>
      </c>
      <c r="H6465" s="7">
        <v>54.4</v>
      </c>
      <c r="I6465" s="7" t="s">
        <v>8</v>
      </c>
      <c r="J6465" s="7">
        <f t="shared" si="504"/>
        <v>54.4</v>
      </c>
      <c r="K6465" s="8">
        <f t="shared" si="505"/>
        <v>26.602767861509122</v>
      </c>
    </row>
    <row r="6466" spans="1:11" x14ac:dyDescent="0.25">
      <c r="A6466" s="1">
        <v>53</v>
      </c>
      <c r="B6466" s="1" t="str">
        <f t="shared" si="501"/>
        <v> Georgia</v>
      </c>
      <c r="C6466" s="1" t="str">
        <f t="shared" si="502"/>
        <v>Medio Oriente</v>
      </c>
      <c r="D6466" s="2">
        <v>56927770</v>
      </c>
      <c r="E6466" s="2" t="s">
        <v>7</v>
      </c>
      <c r="F6466" s="7">
        <v>159</v>
      </c>
      <c r="G6466" s="7">
        <f t="shared" si="503"/>
        <v>1.59</v>
      </c>
      <c r="H6466" s="7">
        <v>69.599999999999994</v>
      </c>
      <c r="I6466" s="7" t="s">
        <v>8</v>
      </c>
      <c r="J6466" s="7">
        <f t="shared" si="504"/>
        <v>69.599999999999994</v>
      </c>
      <c r="K6466" s="8">
        <f t="shared" si="505"/>
        <v>27.530556544440483</v>
      </c>
    </row>
    <row r="6467" spans="1:11" x14ac:dyDescent="0.25">
      <c r="A6467" s="1">
        <v>50</v>
      </c>
      <c r="B6467" s="1" t="str">
        <f t="shared" ref="B6467:B6530" si="506">+VLOOKUP(A6467,$R$2:$S$68,2,FALSE)</f>
        <v> Venezuela</v>
      </c>
      <c r="C6467" s="1" t="str">
        <f t="shared" ref="C6467:C6530" si="507">+VLOOKUP(B6467,$O$2:$P$68,2,FALSE)</f>
        <v>Sudamérica</v>
      </c>
      <c r="D6467" s="2">
        <v>68761566</v>
      </c>
      <c r="E6467" s="2" t="s">
        <v>5</v>
      </c>
      <c r="F6467" s="7">
        <v>195</v>
      </c>
      <c r="G6467" s="7">
        <f t="shared" ref="G6467:G6530" si="508">+F6467/100</f>
        <v>1.95</v>
      </c>
      <c r="H6467" s="7">
        <v>227.1</v>
      </c>
      <c r="I6467" s="7" t="s">
        <v>6</v>
      </c>
      <c r="J6467" s="7">
        <f t="shared" ref="J6467:J6530" si="509">+IF(I6467="lb",H6467*0.45359237,H6467)</f>
        <v>103.01082722700001</v>
      </c>
      <c r="K6467" s="8">
        <f t="shared" ref="K6467:K6530" si="510">+J6467/G6467^2</f>
        <v>27.090289869033533</v>
      </c>
    </row>
    <row r="6468" spans="1:11" x14ac:dyDescent="0.25">
      <c r="A6468" s="1">
        <v>16</v>
      </c>
      <c r="B6468" s="1" t="str">
        <f t="shared" si="506"/>
        <v> Vietnam</v>
      </c>
      <c r="C6468" s="1" t="str">
        <f t="shared" si="507"/>
        <v>Asia</v>
      </c>
      <c r="D6468" s="2">
        <v>83029121</v>
      </c>
      <c r="E6468" s="2" t="s">
        <v>7</v>
      </c>
      <c r="F6468" s="7">
        <v>161</v>
      </c>
      <c r="G6468" s="7">
        <f t="shared" si="508"/>
        <v>1.61</v>
      </c>
      <c r="H6468" s="7">
        <v>108.5</v>
      </c>
      <c r="I6468" s="7" t="s">
        <v>6</v>
      </c>
      <c r="J6468" s="7">
        <f t="shared" si="509"/>
        <v>49.214772145000005</v>
      </c>
      <c r="K6468" s="8">
        <f t="shared" si="510"/>
        <v>18.986448109640833</v>
      </c>
    </row>
    <row r="6469" spans="1:11" x14ac:dyDescent="0.25">
      <c r="A6469" s="1">
        <v>24</v>
      </c>
      <c r="B6469" s="1" t="str">
        <f t="shared" si="506"/>
        <v> China</v>
      </c>
      <c r="C6469" s="1" t="str">
        <f t="shared" si="507"/>
        <v>Asia</v>
      </c>
      <c r="D6469" s="2">
        <v>63603321</v>
      </c>
      <c r="E6469" s="2" t="s">
        <v>5</v>
      </c>
      <c r="F6469" s="7">
        <v>170</v>
      </c>
      <c r="G6469" s="7">
        <f t="shared" si="508"/>
        <v>1.7</v>
      </c>
      <c r="H6469" s="7">
        <v>72.3</v>
      </c>
      <c r="I6469" s="7" t="s">
        <v>8</v>
      </c>
      <c r="J6469" s="7">
        <f t="shared" si="509"/>
        <v>72.3</v>
      </c>
      <c r="K6469" s="8">
        <f t="shared" si="510"/>
        <v>25.017301038062286</v>
      </c>
    </row>
    <row r="6470" spans="1:11" x14ac:dyDescent="0.25">
      <c r="A6470" s="1">
        <v>52</v>
      </c>
      <c r="B6470" s="1" t="str">
        <f t="shared" si="506"/>
        <v> Guatemala</v>
      </c>
      <c r="C6470" s="1" t="str">
        <f t="shared" si="507"/>
        <v>Centroamérica</v>
      </c>
      <c r="D6470" s="2">
        <v>83777393</v>
      </c>
      <c r="E6470" s="2" t="s">
        <v>5</v>
      </c>
      <c r="F6470" s="7">
        <v>174</v>
      </c>
      <c r="G6470" s="7">
        <f t="shared" si="508"/>
        <v>1.74</v>
      </c>
      <c r="H6470" s="7">
        <v>69.7</v>
      </c>
      <c r="I6470" s="7" t="s">
        <v>8</v>
      </c>
      <c r="J6470" s="7">
        <f t="shared" si="509"/>
        <v>69.7</v>
      </c>
      <c r="K6470" s="8">
        <f t="shared" si="510"/>
        <v>23.021535209406792</v>
      </c>
    </row>
    <row r="6471" spans="1:11" x14ac:dyDescent="0.25">
      <c r="A6471" s="1">
        <v>50</v>
      </c>
      <c r="B6471" s="1" t="str">
        <f t="shared" si="506"/>
        <v> Venezuela</v>
      </c>
      <c r="C6471" s="1" t="str">
        <f t="shared" si="507"/>
        <v>Sudamérica</v>
      </c>
      <c r="D6471" s="2">
        <v>53978538</v>
      </c>
      <c r="E6471" s="2" t="s">
        <v>5</v>
      </c>
      <c r="F6471" s="7">
        <v>168</v>
      </c>
      <c r="G6471" s="7">
        <f t="shared" si="508"/>
        <v>1.68</v>
      </c>
      <c r="H6471" s="7">
        <v>77.3</v>
      </c>
      <c r="I6471" s="7" t="s">
        <v>8</v>
      </c>
      <c r="J6471" s="7">
        <f t="shared" si="509"/>
        <v>77.3</v>
      </c>
      <c r="K6471" s="8">
        <f t="shared" si="510"/>
        <v>27.388038548752839</v>
      </c>
    </row>
    <row r="6472" spans="1:11" x14ac:dyDescent="0.25">
      <c r="A6472" s="1">
        <v>20</v>
      </c>
      <c r="B6472" s="1" t="str">
        <f t="shared" si="506"/>
        <v> Laos</v>
      </c>
      <c r="C6472" s="1" t="str">
        <f t="shared" si="507"/>
        <v>Asia</v>
      </c>
      <c r="D6472" s="2">
        <v>91270040</v>
      </c>
      <c r="E6472" s="2" t="s">
        <v>7</v>
      </c>
      <c r="F6472" s="7">
        <v>144</v>
      </c>
      <c r="G6472" s="7">
        <f t="shared" si="508"/>
        <v>1.44</v>
      </c>
      <c r="H6472" s="7">
        <v>50.5</v>
      </c>
      <c r="I6472" s="7" t="s">
        <v>8</v>
      </c>
      <c r="J6472" s="7">
        <f t="shared" si="509"/>
        <v>50.5</v>
      </c>
      <c r="K6472" s="8">
        <f t="shared" si="510"/>
        <v>24.353780864197532</v>
      </c>
    </row>
    <row r="6473" spans="1:11" x14ac:dyDescent="0.25">
      <c r="A6473" s="1">
        <v>67</v>
      </c>
      <c r="B6473" s="1" t="str">
        <f t="shared" si="506"/>
        <v> Samoa</v>
      </c>
      <c r="C6473" s="1" t="str">
        <f t="shared" si="507"/>
        <v>Oceanía</v>
      </c>
      <c r="D6473" s="2">
        <v>34132742</v>
      </c>
      <c r="E6473" s="2" t="s">
        <v>5</v>
      </c>
      <c r="F6473" s="7">
        <v>166</v>
      </c>
      <c r="G6473" s="7">
        <f t="shared" si="508"/>
        <v>1.66</v>
      </c>
      <c r="H6473" s="7">
        <v>77.8</v>
      </c>
      <c r="I6473" s="7" t="s">
        <v>8</v>
      </c>
      <c r="J6473" s="7">
        <f t="shared" si="509"/>
        <v>77.8</v>
      </c>
      <c r="K6473" s="8">
        <f t="shared" si="510"/>
        <v>28.233415590071129</v>
      </c>
    </row>
    <row r="6474" spans="1:11" x14ac:dyDescent="0.25">
      <c r="A6474" s="1">
        <v>55</v>
      </c>
      <c r="B6474" s="1" t="str">
        <f t="shared" si="506"/>
        <v> Honduras</v>
      </c>
      <c r="C6474" s="1" t="str">
        <f t="shared" si="507"/>
        <v>Centroamérica</v>
      </c>
      <c r="D6474" s="2">
        <v>78507986</v>
      </c>
      <c r="E6474" s="2" t="s">
        <v>5</v>
      </c>
      <c r="F6474" s="7">
        <v>145</v>
      </c>
      <c r="G6474" s="7">
        <f t="shared" si="508"/>
        <v>1.45</v>
      </c>
      <c r="H6474" s="7">
        <v>58.4</v>
      </c>
      <c r="I6474" s="7" t="s">
        <v>8</v>
      </c>
      <c r="J6474" s="7">
        <f t="shared" si="509"/>
        <v>58.4</v>
      </c>
      <c r="K6474" s="8">
        <f t="shared" si="510"/>
        <v>27.776456599286561</v>
      </c>
    </row>
    <row r="6475" spans="1:11" x14ac:dyDescent="0.25">
      <c r="A6475" s="1">
        <v>39</v>
      </c>
      <c r="B6475" s="1" t="str">
        <f t="shared" si="506"/>
        <v> Portugal</v>
      </c>
      <c r="C6475" s="1" t="str">
        <f t="shared" si="507"/>
        <v>Europa</v>
      </c>
      <c r="D6475" s="2">
        <v>37503095</v>
      </c>
      <c r="E6475" s="2" t="s">
        <v>5</v>
      </c>
      <c r="F6475" s="7">
        <v>174</v>
      </c>
      <c r="G6475" s="7">
        <f t="shared" si="508"/>
        <v>1.74</v>
      </c>
      <c r="H6475" s="7">
        <v>200</v>
      </c>
      <c r="I6475" s="7" t="s">
        <v>6</v>
      </c>
      <c r="J6475" s="7">
        <f t="shared" si="509"/>
        <v>90.718474000000001</v>
      </c>
      <c r="K6475" s="8">
        <f t="shared" si="510"/>
        <v>29.96382415114282</v>
      </c>
    </row>
    <row r="6476" spans="1:11" x14ac:dyDescent="0.25">
      <c r="A6476" s="1">
        <v>45</v>
      </c>
      <c r="B6476" s="1" t="str">
        <f t="shared" si="506"/>
        <v> Cuba</v>
      </c>
      <c r="C6476" s="1" t="str">
        <f t="shared" si="507"/>
        <v>Centroamérica</v>
      </c>
      <c r="D6476" s="2">
        <v>95074521</v>
      </c>
      <c r="E6476" s="2" t="s">
        <v>5</v>
      </c>
      <c r="F6476" s="7">
        <v>172</v>
      </c>
      <c r="G6476" s="7">
        <f t="shared" si="508"/>
        <v>1.72</v>
      </c>
      <c r="H6476" s="7">
        <v>81</v>
      </c>
      <c r="I6476" s="7" t="s">
        <v>8</v>
      </c>
      <c r="J6476" s="7">
        <f t="shared" si="509"/>
        <v>81</v>
      </c>
      <c r="K6476" s="8">
        <f t="shared" si="510"/>
        <v>27.379664683612766</v>
      </c>
    </row>
    <row r="6477" spans="1:11" x14ac:dyDescent="0.25">
      <c r="A6477" s="1">
        <v>44</v>
      </c>
      <c r="B6477" s="1" t="str">
        <f t="shared" si="506"/>
        <v> Yemen</v>
      </c>
      <c r="C6477" s="1" t="str">
        <f t="shared" si="507"/>
        <v>Medio Oriente</v>
      </c>
      <c r="D6477" s="2">
        <v>57430788</v>
      </c>
      <c r="E6477" s="2" t="s">
        <v>5</v>
      </c>
      <c r="F6477" s="7">
        <v>144</v>
      </c>
      <c r="G6477" s="7">
        <f t="shared" si="508"/>
        <v>1.44</v>
      </c>
      <c r="H6477" s="7">
        <v>123.2</v>
      </c>
      <c r="I6477" s="7" t="s">
        <v>6</v>
      </c>
      <c r="J6477" s="7">
        <f t="shared" si="509"/>
        <v>55.882579984000003</v>
      </c>
      <c r="K6477" s="8">
        <f t="shared" si="510"/>
        <v>26.94954667438272</v>
      </c>
    </row>
    <row r="6478" spans="1:11" x14ac:dyDescent="0.25">
      <c r="A6478" s="1">
        <v>9</v>
      </c>
      <c r="B6478" s="1" t="str">
        <f t="shared" si="506"/>
        <v> Seychelles</v>
      </c>
      <c r="C6478" s="1" t="str">
        <f t="shared" si="507"/>
        <v>Medio Oriente</v>
      </c>
      <c r="D6478" s="2">
        <v>46510967</v>
      </c>
      <c r="E6478" s="2" t="s">
        <v>7</v>
      </c>
      <c r="F6478" s="7">
        <v>154</v>
      </c>
      <c r="G6478" s="7">
        <f t="shared" si="508"/>
        <v>1.54</v>
      </c>
      <c r="H6478" s="7">
        <v>153.19999999999999</v>
      </c>
      <c r="I6478" s="7" t="s">
        <v>6</v>
      </c>
      <c r="J6478" s="7">
        <f t="shared" si="509"/>
        <v>69.490351083999997</v>
      </c>
      <c r="K6478" s="8">
        <f t="shared" si="510"/>
        <v>29.301041948051946</v>
      </c>
    </row>
    <row r="6479" spans="1:11" x14ac:dyDescent="0.25">
      <c r="A6479" s="1">
        <v>13</v>
      </c>
      <c r="B6479" s="1" t="str">
        <f t="shared" si="506"/>
        <v> Barbados</v>
      </c>
      <c r="C6479" s="1" t="str">
        <f t="shared" si="507"/>
        <v>Centroamérica</v>
      </c>
      <c r="D6479" s="2">
        <v>54088927</v>
      </c>
      <c r="E6479" s="2" t="s">
        <v>7</v>
      </c>
      <c r="F6479" s="7">
        <v>168</v>
      </c>
      <c r="G6479" s="7">
        <f t="shared" si="508"/>
        <v>1.68</v>
      </c>
      <c r="H6479" s="7">
        <v>90.9</v>
      </c>
      <c r="I6479" s="7" t="s">
        <v>8</v>
      </c>
      <c r="J6479" s="7">
        <f t="shared" si="509"/>
        <v>90.9</v>
      </c>
      <c r="K6479" s="8">
        <f t="shared" si="510"/>
        <v>32.206632653061234</v>
      </c>
    </row>
    <row r="6480" spans="1:11" x14ac:dyDescent="0.25">
      <c r="A6480" s="1">
        <v>58</v>
      </c>
      <c r="B6480" s="1" t="str">
        <f t="shared" si="506"/>
        <v> Guyana</v>
      </c>
      <c r="C6480" s="1" t="str">
        <f t="shared" si="507"/>
        <v>Sudamérica</v>
      </c>
      <c r="D6480" s="2">
        <v>22182234</v>
      </c>
      <c r="E6480" s="2" t="s">
        <v>7</v>
      </c>
      <c r="F6480" s="7">
        <v>158</v>
      </c>
      <c r="G6480" s="7">
        <f t="shared" si="508"/>
        <v>1.58</v>
      </c>
      <c r="H6480" s="7">
        <v>79.400000000000006</v>
      </c>
      <c r="I6480" s="7" t="s">
        <v>8</v>
      </c>
      <c r="J6480" s="7">
        <f t="shared" si="509"/>
        <v>79.400000000000006</v>
      </c>
      <c r="K6480" s="8">
        <f t="shared" si="510"/>
        <v>31.805800352507607</v>
      </c>
    </row>
    <row r="6481" spans="1:11" x14ac:dyDescent="0.25">
      <c r="A6481" s="1">
        <v>7</v>
      </c>
      <c r="B6481" s="1" t="str">
        <f t="shared" si="506"/>
        <v> Tanzania</v>
      </c>
      <c r="C6481" s="1" t="str">
        <f t="shared" si="507"/>
        <v>África</v>
      </c>
      <c r="D6481" s="2">
        <v>22211834</v>
      </c>
      <c r="E6481" s="2" t="s">
        <v>5</v>
      </c>
      <c r="F6481" s="7">
        <v>182</v>
      </c>
      <c r="G6481" s="7">
        <f t="shared" si="508"/>
        <v>1.82</v>
      </c>
      <c r="H6481" s="7">
        <v>155.19999999999999</v>
      </c>
      <c r="I6481" s="7" t="s">
        <v>6</v>
      </c>
      <c r="J6481" s="7">
        <f t="shared" si="509"/>
        <v>70.397535824000002</v>
      </c>
      <c r="K6481" s="8">
        <f t="shared" si="510"/>
        <v>21.252727878275568</v>
      </c>
    </row>
    <row r="6482" spans="1:11" x14ac:dyDescent="0.25">
      <c r="A6482" s="1">
        <v>36</v>
      </c>
      <c r="B6482" s="1" t="str">
        <f t="shared" si="506"/>
        <v> Montenegro</v>
      </c>
      <c r="C6482" s="1" t="str">
        <f t="shared" si="507"/>
        <v>Europa</v>
      </c>
      <c r="D6482" s="2">
        <v>54153637</v>
      </c>
      <c r="E6482" s="2" t="s">
        <v>7</v>
      </c>
      <c r="F6482" s="7">
        <v>154</v>
      </c>
      <c r="G6482" s="7">
        <f t="shared" si="508"/>
        <v>1.54</v>
      </c>
      <c r="H6482" s="7">
        <v>123.2</v>
      </c>
      <c r="I6482" s="7" t="s">
        <v>6</v>
      </c>
      <c r="J6482" s="7">
        <f t="shared" si="509"/>
        <v>55.882579984000003</v>
      </c>
      <c r="K6482" s="8">
        <f t="shared" si="510"/>
        <v>23.56324</v>
      </c>
    </row>
    <row r="6483" spans="1:11" x14ac:dyDescent="0.25">
      <c r="A6483" s="1">
        <v>64</v>
      </c>
      <c r="B6483" s="1" t="str">
        <f t="shared" si="506"/>
        <v> Kiribati</v>
      </c>
      <c r="C6483" s="1" t="str">
        <f t="shared" si="507"/>
        <v>Oceanía</v>
      </c>
      <c r="D6483" s="2">
        <v>35590361</v>
      </c>
      <c r="E6483" s="2" t="s">
        <v>5</v>
      </c>
      <c r="F6483" s="7">
        <v>172</v>
      </c>
      <c r="G6483" s="7">
        <f t="shared" si="508"/>
        <v>1.72</v>
      </c>
      <c r="H6483" s="7">
        <v>198.6</v>
      </c>
      <c r="I6483" s="7" t="s">
        <v>6</v>
      </c>
      <c r="J6483" s="7">
        <f t="shared" si="509"/>
        <v>90.083444682000007</v>
      </c>
      <c r="K6483" s="8">
        <f t="shared" si="510"/>
        <v>30.450055665900493</v>
      </c>
    </row>
    <row r="6484" spans="1:11" x14ac:dyDescent="0.25">
      <c r="A6484" s="1">
        <v>1</v>
      </c>
      <c r="B6484" s="1" t="str">
        <f t="shared" si="506"/>
        <v> Eritrea</v>
      </c>
      <c r="C6484" s="1" t="str">
        <f t="shared" si="507"/>
        <v>África</v>
      </c>
      <c r="D6484" s="2">
        <v>72338278</v>
      </c>
      <c r="E6484" s="2" t="s">
        <v>5</v>
      </c>
      <c r="F6484" s="7">
        <v>172</v>
      </c>
      <c r="G6484" s="7">
        <f t="shared" si="508"/>
        <v>1.72</v>
      </c>
      <c r="H6484" s="7">
        <v>65.099999999999994</v>
      </c>
      <c r="I6484" s="7" t="s">
        <v>8</v>
      </c>
      <c r="J6484" s="7">
        <f t="shared" si="509"/>
        <v>65.099999999999994</v>
      </c>
      <c r="K6484" s="8">
        <f t="shared" si="510"/>
        <v>22.005137912385074</v>
      </c>
    </row>
    <row r="6485" spans="1:11" x14ac:dyDescent="0.25">
      <c r="A6485" s="1">
        <v>43</v>
      </c>
      <c r="B6485" s="1" t="str">
        <f t="shared" si="506"/>
        <v> Colombia</v>
      </c>
      <c r="C6485" s="1" t="str">
        <f t="shared" si="507"/>
        <v>Sudamérica</v>
      </c>
      <c r="D6485" s="2">
        <v>86960898</v>
      </c>
      <c r="E6485" s="2" t="s">
        <v>7</v>
      </c>
      <c r="F6485" s="7">
        <v>171</v>
      </c>
      <c r="G6485" s="7">
        <f t="shared" si="508"/>
        <v>1.71</v>
      </c>
      <c r="H6485" s="7">
        <v>85.1</v>
      </c>
      <c r="I6485" s="7" t="s">
        <v>8</v>
      </c>
      <c r="J6485" s="7">
        <f t="shared" si="509"/>
        <v>85.1</v>
      </c>
      <c r="K6485" s="8">
        <f t="shared" si="510"/>
        <v>29.102971854587736</v>
      </c>
    </row>
    <row r="6486" spans="1:11" x14ac:dyDescent="0.25">
      <c r="A6486" s="1">
        <v>11</v>
      </c>
      <c r="B6486" s="1" t="str">
        <f t="shared" si="506"/>
        <v> El Salvador</v>
      </c>
      <c r="C6486" s="1" t="str">
        <f t="shared" si="507"/>
        <v>Centroamérica</v>
      </c>
      <c r="D6486" s="2">
        <v>77057665</v>
      </c>
      <c r="E6486" s="2" t="s">
        <v>5</v>
      </c>
      <c r="F6486" s="7">
        <v>164</v>
      </c>
      <c r="G6486" s="7">
        <f t="shared" si="508"/>
        <v>1.64</v>
      </c>
      <c r="H6486" s="7">
        <v>73</v>
      </c>
      <c r="I6486" s="7" t="s">
        <v>8</v>
      </c>
      <c r="J6486" s="7">
        <f t="shared" si="509"/>
        <v>73</v>
      </c>
      <c r="K6486" s="8">
        <f t="shared" si="510"/>
        <v>27.141582391433676</v>
      </c>
    </row>
    <row r="6487" spans="1:11" x14ac:dyDescent="0.25">
      <c r="A6487" s="1">
        <v>19</v>
      </c>
      <c r="B6487" s="1" t="str">
        <f t="shared" si="506"/>
        <v> Somalia</v>
      </c>
      <c r="C6487" s="1" t="str">
        <f t="shared" si="507"/>
        <v>África</v>
      </c>
      <c r="D6487" s="2">
        <v>70002357</v>
      </c>
      <c r="E6487" s="2" t="s">
        <v>7</v>
      </c>
      <c r="F6487" s="7">
        <v>153</v>
      </c>
      <c r="G6487" s="7">
        <f t="shared" si="508"/>
        <v>1.53</v>
      </c>
      <c r="H6487" s="7">
        <v>122.4</v>
      </c>
      <c r="I6487" s="7" t="s">
        <v>6</v>
      </c>
      <c r="J6487" s="7">
        <f t="shared" si="509"/>
        <v>55.519706088000007</v>
      </c>
      <c r="K6487" s="8">
        <f t="shared" si="510"/>
        <v>23.717248104575166</v>
      </c>
    </row>
    <row r="6488" spans="1:11" x14ac:dyDescent="0.25">
      <c r="A6488" s="1">
        <v>22</v>
      </c>
      <c r="B6488" s="1" t="str">
        <f t="shared" si="506"/>
        <v> Indonesia</v>
      </c>
      <c r="C6488" s="1" t="str">
        <f t="shared" si="507"/>
        <v>Asia</v>
      </c>
      <c r="D6488" s="2">
        <v>13956193</v>
      </c>
      <c r="E6488" s="2" t="s">
        <v>7</v>
      </c>
      <c r="F6488" s="7">
        <v>155</v>
      </c>
      <c r="G6488" s="7">
        <f t="shared" si="508"/>
        <v>1.55</v>
      </c>
      <c r="H6488" s="7">
        <v>119.5</v>
      </c>
      <c r="I6488" s="7" t="s">
        <v>6</v>
      </c>
      <c r="J6488" s="7">
        <f t="shared" si="509"/>
        <v>54.204288215000005</v>
      </c>
      <c r="K6488" s="8">
        <f t="shared" si="510"/>
        <v>22.561618403746099</v>
      </c>
    </row>
    <row r="6489" spans="1:11" x14ac:dyDescent="0.25">
      <c r="A6489" s="1">
        <v>19</v>
      </c>
      <c r="B6489" s="1" t="str">
        <f t="shared" si="506"/>
        <v> Somalia</v>
      </c>
      <c r="C6489" s="1" t="str">
        <f t="shared" si="507"/>
        <v>África</v>
      </c>
      <c r="D6489" s="2">
        <v>77401003</v>
      </c>
      <c r="E6489" s="2" t="s">
        <v>5</v>
      </c>
      <c r="F6489" s="7">
        <v>156</v>
      </c>
      <c r="G6489" s="7">
        <f t="shared" si="508"/>
        <v>1.56</v>
      </c>
      <c r="H6489" s="7">
        <v>51.5</v>
      </c>
      <c r="I6489" s="7" t="s">
        <v>8</v>
      </c>
      <c r="J6489" s="7">
        <f t="shared" si="509"/>
        <v>51.5</v>
      </c>
      <c r="K6489" s="8">
        <f t="shared" si="510"/>
        <v>21.1620644312952</v>
      </c>
    </row>
    <row r="6490" spans="1:11" x14ac:dyDescent="0.25">
      <c r="A6490" s="1">
        <v>47</v>
      </c>
      <c r="B6490" s="1" t="str">
        <f t="shared" si="506"/>
        <v> Malta</v>
      </c>
      <c r="C6490" s="1" t="str">
        <f t="shared" si="507"/>
        <v>África</v>
      </c>
      <c r="D6490" s="2">
        <v>98519286</v>
      </c>
      <c r="E6490" s="2" t="s">
        <v>5</v>
      </c>
      <c r="F6490" s="7">
        <v>196</v>
      </c>
      <c r="G6490" s="7">
        <f t="shared" si="508"/>
        <v>1.96</v>
      </c>
      <c r="H6490" s="7">
        <v>243.8</v>
      </c>
      <c r="I6490" s="7" t="s">
        <v>6</v>
      </c>
      <c r="J6490" s="7">
        <f t="shared" si="509"/>
        <v>110.58581980600002</v>
      </c>
      <c r="K6490" s="8">
        <f t="shared" si="510"/>
        <v>28.786396242711376</v>
      </c>
    </row>
    <row r="6491" spans="1:11" x14ac:dyDescent="0.25">
      <c r="A6491" s="1">
        <v>64</v>
      </c>
      <c r="B6491" s="1" t="str">
        <f t="shared" si="506"/>
        <v> Kiribati</v>
      </c>
      <c r="C6491" s="1" t="str">
        <f t="shared" si="507"/>
        <v>Oceanía</v>
      </c>
      <c r="D6491" s="2">
        <v>35608236</v>
      </c>
      <c r="E6491" s="2" t="s">
        <v>5</v>
      </c>
      <c r="F6491" s="7">
        <v>186</v>
      </c>
      <c r="G6491" s="7">
        <f t="shared" si="508"/>
        <v>1.86</v>
      </c>
      <c r="H6491" s="7">
        <v>86.9</v>
      </c>
      <c r="I6491" s="7" t="s">
        <v>8</v>
      </c>
      <c r="J6491" s="7">
        <f t="shared" si="509"/>
        <v>86.9</v>
      </c>
      <c r="K6491" s="8">
        <f t="shared" si="510"/>
        <v>25.118510810498321</v>
      </c>
    </row>
    <row r="6492" spans="1:11" x14ac:dyDescent="0.25">
      <c r="A6492" s="1">
        <v>56</v>
      </c>
      <c r="B6492" s="1" t="str">
        <f t="shared" si="506"/>
        <v> Armenia</v>
      </c>
      <c r="C6492" s="1" t="str">
        <f t="shared" si="507"/>
        <v>Medio Oriente</v>
      </c>
      <c r="D6492" s="2">
        <v>83401477</v>
      </c>
      <c r="E6492" s="2" t="s">
        <v>5</v>
      </c>
      <c r="F6492" s="7">
        <v>168</v>
      </c>
      <c r="G6492" s="7">
        <f t="shared" si="508"/>
        <v>1.68</v>
      </c>
      <c r="H6492" s="7">
        <v>71.8</v>
      </c>
      <c r="I6492" s="7" t="s">
        <v>8</v>
      </c>
      <c r="J6492" s="7">
        <f t="shared" si="509"/>
        <v>71.8</v>
      </c>
      <c r="K6492" s="8">
        <f t="shared" si="510"/>
        <v>25.439342403628121</v>
      </c>
    </row>
    <row r="6493" spans="1:11" x14ac:dyDescent="0.25">
      <c r="A6493" s="1">
        <v>43</v>
      </c>
      <c r="B6493" s="1" t="str">
        <f t="shared" si="506"/>
        <v> Colombia</v>
      </c>
      <c r="C6493" s="1" t="str">
        <f t="shared" si="507"/>
        <v>Sudamérica</v>
      </c>
      <c r="D6493" s="2">
        <v>99797196</v>
      </c>
      <c r="E6493" s="2" t="s">
        <v>7</v>
      </c>
      <c r="F6493" s="7">
        <v>174</v>
      </c>
      <c r="G6493" s="7">
        <f t="shared" si="508"/>
        <v>1.74</v>
      </c>
      <c r="H6493" s="7">
        <v>77.7</v>
      </c>
      <c r="I6493" s="7" t="s">
        <v>8</v>
      </c>
      <c r="J6493" s="7">
        <f t="shared" si="509"/>
        <v>77.7</v>
      </c>
      <c r="K6493" s="8">
        <f t="shared" si="510"/>
        <v>25.663892191835117</v>
      </c>
    </row>
    <row r="6494" spans="1:11" x14ac:dyDescent="0.25">
      <c r="A6494" s="1">
        <v>52</v>
      </c>
      <c r="B6494" s="1" t="str">
        <f t="shared" si="506"/>
        <v> Guatemala</v>
      </c>
      <c r="C6494" s="1" t="str">
        <f t="shared" si="507"/>
        <v>Centroamérica</v>
      </c>
      <c r="D6494" s="2">
        <v>36534631</v>
      </c>
      <c r="E6494" s="2" t="s">
        <v>5</v>
      </c>
      <c r="F6494" s="7">
        <v>169</v>
      </c>
      <c r="G6494" s="7">
        <f t="shared" si="508"/>
        <v>1.69</v>
      </c>
      <c r="H6494" s="7">
        <v>70</v>
      </c>
      <c r="I6494" s="7" t="s">
        <v>8</v>
      </c>
      <c r="J6494" s="7">
        <f t="shared" si="509"/>
        <v>70</v>
      </c>
      <c r="K6494" s="8">
        <f t="shared" si="510"/>
        <v>24.508945765204302</v>
      </c>
    </row>
    <row r="6495" spans="1:11" x14ac:dyDescent="0.25">
      <c r="A6495" s="1">
        <v>53</v>
      </c>
      <c r="B6495" s="1" t="str">
        <f t="shared" si="506"/>
        <v> Georgia</v>
      </c>
      <c r="C6495" s="1" t="str">
        <f t="shared" si="507"/>
        <v>Medio Oriente</v>
      </c>
      <c r="D6495" s="2">
        <v>39381534</v>
      </c>
      <c r="E6495" s="2" t="s">
        <v>7</v>
      </c>
      <c r="F6495" s="7">
        <v>177</v>
      </c>
      <c r="G6495" s="7">
        <f t="shared" si="508"/>
        <v>1.77</v>
      </c>
      <c r="H6495" s="7">
        <v>214.3</v>
      </c>
      <c r="I6495" s="7" t="s">
        <v>6</v>
      </c>
      <c r="J6495" s="7">
        <f t="shared" si="509"/>
        <v>97.204844891000008</v>
      </c>
      <c r="K6495" s="8">
        <f t="shared" si="510"/>
        <v>31.027113821379551</v>
      </c>
    </row>
    <row r="6496" spans="1:11" x14ac:dyDescent="0.25">
      <c r="A6496" s="1">
        <v>16</v>
      </c>
      <c r="B6496" s="1" t="str">
        <f t="shared" si="506"/>
        <v> Vietnam</v>
      </c>
      <c r="C6496" s="1" t="str">
        <f t="shared" si="507"/>
        <v>Asia</v>
      </c>
      <c r="D6496" s="2">
        <v>80372004</v>
      </c>
      <c r="E6496" s="2" t="s">
        <v>7</v>
      </c>
      <c r="F6496" s="7">
        <v>164</v>
      </c>
      <c r="G6496" s="7">
        <f t="shared" si="508"/>
        <v>1.64</v>
      </c>
      <c r="H6496" s="7">
        <v>131.4</v>
      </c>
      <c r="I6496" s="7" t="s">
        <v>6</v>
      </c>
      <c r="J6496" s="7">
        <f t="shared" si="509"/>
        <v>59.602037418000009</v>
      </c>
      <c r="K6496" s="8">
        <f t="shared" si="510"/>
        <v>22.160186428465206</v>
      </c>
    </row>
    <row r="6497" spans="1:11" x14ac:dyDescent="0.25">
      <c r="A6497" s="1">
        <v>61</v>
      </c>
      <c r="B6497" s="1" t="str">
        <f t="shared" si="506"/>
        <v> Jamaica</v>
      </c>
      <c r="C6497" s="1" t="str">
        <f t="shared" si="507"/>
        <v>Centroamérica</v>
      </c>
      <c r="D6497" s="2">
        <v>43182174</v>
      </c>
      <c r="E6497" s="2" t="s">
        <v>7</v>
      </c>
      <c r="F6497" s="7">
        <v>173</v>
      </c>
      <c r="G6497" s="7">
        <f t="shared" si="508"/>
        <v>1.73</v>
      </c>
      <c r="H6497" s="7">
        <v>168.9</v>
      </c>
      <c r="I6497" s="7" t="s">
        <v>6</v>
      </c>
      <c r="J6497" s="7">
        <f t="shared" si="509"/>
        <v>76.611751293000012</v>
      </c>
      <c r="K6497" s="8">
        <f t="shared" si="510"/>
        <v>25.597831966654418</v>
      </c>
    </row>
    <row r="6498" spans="1:11" x14ac:dyDescent="0.25">
      <c r="A6498" s="1">
        <v>7</v>
      </c>
      <c r="B6498" s="1" t="str">
        <f t="shared" si="506"/>
        <v> Tanzania</v>
      </c>
      <c r="C6498" s="1" t="str">
        <f t="shared" si="507"/>
        <v>África</v>
      </c>
      <c r="D6498" s="2">
        <v>23713997</v>
      </c>
      <c r="E6498" s="2" t="s">
        <v>7</v>
      </c>
      <c r="F6498" s="7">
        <v>138</v>
      </c>
      <c r="G6498" s="7">
        <f t="shared" si="508"/>
        <v>1.38</v>
      </c>
      <c r="H6498" s="7">
        <v>47.1</v>
      </c>
      <c r="I6498" s="7" t="s">
        <v>8</v>
      </c>
      <c r="J6498" s="7">
        <f t="shared" si="509"/>
        <v>47.1</v>
      </c>
      <c r="K6498" s="8">
        <f t="shared" si="510"/>
        <v>24.732199117832394</v>
      </c>
    </row>
    <row r="6499" spans="1:11" x14ac:dyDescent="0.25">
      <c r="A6499" s="1">
        <v>49</v>
      </c>
      <c r="B6499" s="1" t="str">
        <f t="shared" si="506"/>
        <v> Uruguay</v>
      </c>
      <c r="C6499" s="1" t="str">
        <f t="shared" si="507"/>
        <v>Sudamérica</v>
      </c>
      <c r="D6499" s="2">
        <v>67327945</v>
      </c>
      <c r="E6499" s="2" t="s">
        <v>5</v>
      </c>
      <c r="F6499" s="7">
        <v>200</v>
      </c>
      <c r="G6499" s="7">
        <f t="shared" si="508"/>
        <v>2</v>
      </c>
      <c r="H6499" s="7">
        <v>110.8</v>
      </c>
      <c r="I6499" s="7" t="s">
        <v>8</v>
      </c>
      <c r="J6499" s="7">
        <f t="shared" si="509"/>
        <v>110.8</v>
      </c>
      <c r="K6499" s="8">
        <f t="shared" si="510"/>
        <v>27.7</v>
      </c>
    </row>
    <row r="6500" spans="1:11" x14ac:dyDescent="0.25">
      <c r="A6500" s="1">
        <v>57</v>
      </c>
      <c r="B6500" s="1" t="str">
        <f t="shared" si="506"/>
        <v> Argentina</v>
      </c>
      <c r="C6500" s="1" t="str">
        <f t="shared" si="507"/>
        <v>Sudamérica</v>
      </c>
      <c r="D6500" s="2">
        <v>18719192</v>
      </c>
      <c r="E6500" s="2" t="s">
        <v>5</v>
      </c>
      <c r="F6500" s="7">
        <v>185</v>
      </c>
      <c r="G6500" s="7">
        <f t="shared" si="508"/>
        <v>1.85</v>
      </c>
      <c r="H6500" s="7">
        <v>204.6</v>
      </c>
      <c r="I6500" s="7" t="s">
        <v>6</v>
      </c>
      <c r="J6500" s="7">
        <f t="shared" si="509"/>
        <v>92.804998902000008</v>
      </c>
      <c r="K6500" s="8">
        <f t="shared" si="510"/>
        <v>27.116142849379109</v>
      </c>
    </row>
    <row r="6501" spans="1:11" x14ac:dyDescent="0.25">
      <c r="A6501" s="1">
        <v>45</v>
      </c>
      <c r="B6501" s="1" t="str">
        <f t="shared" si="506"/>
        <v> Cuba</v>
      </c>
      <c r="C6501" s="1" t="str">
        <f t="shared" si="507"/>
        <v>Centroamérica</v>
      </c>
      <c r="D6501" s="2">
        <v>64849374</v>
      </c>
      <c r="E6501" s="2" t="s">
        <v>5</v>
      </c>
      <c r="F6501" s="7">
        <v>166</v>
      </c>
      <c r="G6501" s="7">
        <f t="shared" si="508"/>
        <v>1.66</v>
      </c>
      <c r="H6501" s="7">
        <v>164.7</v>
      </c>
      <c r="I6501" s="7" t="s">
        <v>6</v>
      </c>
      <c r="J6501" s="7">
        <f t="shared" si="509"/>
        <v>74.706663339000002</v>
      </c>
      <c r="K6501" s="8">
        <f t="shared" si="510"/>
        <v>27.110851843155757</v>
      </c>
    </row>
    <row r="6502" spans="1:11" x14ac:dyDescent="0.25">
      <c r="A6502" s="1">
        <v>7</v>
      </c>
      <c r="B6502" s="1" t="str">
        <f t="shared" si="506"/>
        <v> Tanzania</v>
      </c>
      <c r="C6502" s="1" t="str">
        <f t="shared" si="507"/>
        <v>África</v>
      </c>
      <c r="D6502" s="2">
        <v>83368862</v>
      </c>
      <c r="E6502" s="2" t="s">
        <v>5</v>
      </c>
      <c r="F6502" s="7">
        <v>167</v>
      </c>
      <c r="G6502" s="7">
        <f t="shared" si="508"/>
        <v>1.67</v>
      </c>
      <c r="H6502" s="7">
        <v>63.8</v>
      </c>
      <c r="I6502" s="7" t="s">
        <v>8</v>
      </c>
      <c r="J6502" s="7">
        <f t="shared" si="509"/>
        <v>63.8</v>
      </c>
      <c r="K6502" s="8">
        <f t="shared" si="510"/>
        <v>22.87640288285704</v>
      </c>
    </row>
    <row r="6503" spans="1:11" x14ac:dyDescent="0.25">
      <c r="A6503" s="1">
        <v>16</v>
      </c>
      <c r="B6503" s="1" t="str">
        <f t="shared" si="506"/>
        <v> Vietnam</v>
      </c>
      <c r="C6503" s="1" t="str">
        <f t="shared" si="507"/>
        <v>Asia</v>
      </c>
      <c r="D6503" s="2">
        <v>61387936</v>
      </c>
      <c r="E6503" s="2" t="s">
        <v>7</v>
      </c>
      <c r="F6503" s="7">
        <v>164</v>
      </c>
      <c r="G6503" s="7">
        <f t="shared" si="508"/>
        <v>1.64</v>
      </c>
      <c r="H6503" s="7">
        <v>58.5</v>
      </c>
      <c r="I6503" s="7" t="s">
        <v>8</v>
      </c>
      <c r="J6503" s="7">
        <f t="shared" si="509"/>
        <v>58.5</v>
      </c>
      <c r="K6503" s="8">
        <f t="shared" si="510"/>
        <v>21.75044616299822</v>
      </c>
    </row>
    <row r="6504" spans="1:11" x14ac:dyDescent="0.25">
      <c r="A6504" s="1">
        <v>50</v>
      </c>
      <c r="B6504" s="1" t="str">
        <f t="shared" si="506"/>
        <v> Venezuela</v>
      </c>
      <c r="C6504" s="1" t="str">
        <f t="shared" si="507"/>
        <v>Sudamérica</v>
      </c>
      <c r="D6504" s="2">
        <v>26415802</v>
      </c>
      <c r="E6504" s="2" t="s">
        <v>5</v>
      </c>
      <c r="F6504" s="7">
        <v>146</v>
      </c>
      <c r="G6504" s="7">
        <f t="shared" si="508"/>
        <v>1.46</v>
      </c>
      <c r="H6504" s="7">
        <v>139.1</v>
      </c>
      <c r="I6504" s="7" t="s">
        <v>6</v>
      </c>
      <c r="J6504" s="7">
        <f t="shared" si="509"/>
        <v>63.094698667000003</v>
      </c>
      <c r="K6504" s="8">
        <f t="shared" si="510"/>
        <v>29.599689748076567</v>
      </c>
    </row>
    <row r="6505" spans="1:11" x14ac:dyDescent="0.25">
      <c r="A6505" s="1">
        <v>29</v>
      </c>
      <c r="B6505" s="1" t="str">
        <f t="shared" si="506"/>
        <v> Angola</v>
      </c>
      <c r="C6505" s="1" t="str">
        <f t="shared" si="507"/>
        <v>África</v>
      </c>
      <c r="D6505" s="2">
        <v>16560003</v>
      </c>
      <c r="E6505" s="2" t="s">
        <v>5</v>
      </c>
      <c r="F6505" s="7">
        <v>152</v>
      </c>
      <c r="G6505" s="7">
        <f t="shared" si="508"/>
        <v>1.52</v>
      </c>
      <c r="H6505" s="7">
        <v>117.7</v>
      </c>
      <c r="I6505" s="7" t="s">
        <v>6</v>
      </c>
      <c r="J6505" s="7">
        <f t="shared" si="509"/>
        <v>53.387821949000006</v>
      </c>
      <c r="K6505" s="8">
        <f t="shared" si="510"/>
        <v>23.107609915599035</v>
      </c>
    </row>
    <row r="6506" spans="1:11" x14ac:dyDescent="0.25">
      <c r="A6506" s="1">
        <v>2</v>
      </c>
      <c r="B6506" s="1" t="str">
        <f t="shared" si="506"/>
        <v> Burkina Faso</v>
      </c>
      <c r="C6506" s="1" t="str">
        <f t="shared" si="507"/>
        <v>África</v>
      </c>
      <c r="D6506" s="2">
        <v>79352879</v>
      </c>
      <c r="E6506" s="2" t="s">
        <v>5</v>
      </c>
      <c r="F6506" s="7">
        <v>162</v>
      </c>
      <c r="G6506" s="7">
        <f t="shared" si="508"/>
        <v>1.62</v>
      </c>
      <c r="H6506" s="7">
        <v>55.5</v>
      </c>
      <c r="I6506" s="7" t="s">
        <v>8</v>
      </c>
      <c r="J6506" s="7">
        <f t="shared" si="509"/>
        <v>55.5</v>
      </c>
      <c r="K6506" s="8">
        <f t="shared" si="510"/>
        <v>21.147690900777317</v>
      </c>
    </row>
    <row r="6507" spans="1:11" x14ac:dyDescent="0.25">
      <c r="A6507" s="1">
        <v>66</v>
      </c>
      <c r="B6507" s="1" t="str">
        <f t="shared" si="506"/>
        <v> Tonga</v>
      </c>
      <c r="C6507" s="1" t="str">
        <f t="shared" si="507"/>
        <v>Oceanía</v>
      </c>
      <c r="D6507" s="2">
        <v>71117800</v>
      </c>
      <c r="E6507" s="2" t="s">
        <v>5</v>
      </c>
      <c r="F6507" s="7">
        <v>160</v>
      </c>
      <c r="G6507" s="7">
        <f t="shared" si="508"/>
        <v>1.6</v>
      </c>
      <c r="H6507" s="7">
        <v>161.6</v>
      </c>
      <c r="I6507" s="7" t="s">
        <v>6</v>
      </c>
      <c r="J6507" s="7">
        <f t="shared" si="509"/>
        <v>73.300526992000002</v>
      </c>
      <c r="K6507" s="8">
        <f t="shared" si="510"/>
        <v>28.633018356249995</v>
      </c>
    </row>
    <row r="6508" spans="1:11" x14ac:dyDescent="0.25">
      <c r="A6508" s="1">
        <v>17</v>
      </c>
      <c r="B6508" s="1" t="str">
        <f t="shared" si="506"/>
        <v> India</v>
      </c>
      <c r="C6508" s="1" t="str">
        <f t="shared" si="507"/>
        <v>Asia</v>
      </c>
      <c r="D6508" s="2">
        <v>39532204</v>
      </c>
      <c r="E6508" s="2" t="s">
        <v>7</v>
      </c>
      <c r="F6508" s="7">
        <v>162</v>
      </c>
      <c r="G6508" s="7">
        <f t="shared" si="508"/>
        <v>1.62</v>
      </c>
      <c r="H6508" s="7">
        <v>135.6</v>
      </c>
      <c r="I6508" s="7" t="s">
        <v>6</v>
      </c>
      <c r="J6508" s="7">
        <f t="shared" si="509"/>
        <v>61.507125371999997</v>
      </c>
      <c r="K6508" s="8">
        <f t="shared" si="510"/>
        <v>23.436642802926379</v>
      </c>
    </row>
    <row r="6509" spans="1:11" x14ac:dyDescent="0.25">
      <c r="A6509" s="1">
        <v>14</v>
      </c>
      <c r="B6509" s="1" t="str">
        <f t="shared" si="506"/>
        <v> Madagascar</v>
      </c>
      <c r="C6509" s="1" t="str">
        <f t="shared" si="507"/>
        <v>África</v>
      </c>
      <c r="D6509" s="2">
        <v>40352572</v>
      </c>
      <c r="E6509" s="2" t="s">
        <v>5</v>
      </c>
      <c r="F6509" s="7">
        <v>167</v>
      </c>
      <c r="G6509" s="7">
        <f t="shared" si="508"/>
        <v>1.67</v>
      </c>
      <c r="H6509" s="7">
        <v>129</v>
      </c>
      <c r="I6509" s="7" t="s">
        <v>6</v>
      </c>
      <c r="J6509" s="7">
        <f t="shared" si="509"/>
        <v>58.513415730000006</v>
      </c>
      <c r="K6509" s="8">
        <f t="shared" si="510"/>
        <v>20.980822449711358</v>
      </c>
    </row>
    <row r="6510" spans="1:11" x14ac:dyDescent="0.25">
      <c r="A6510" s="1">
        <v>65</v>
      </c>
      <c r="B6510" s="1" t="str">
        <f t="shared" si="506"/>
        <v> Kuwait</v>
      </c>
      <c r="C6510" s="1" t="str">
        <f t="shared" si="507"/>
        <v>Medio Oriente</v>
      </c>
      <c r="D6510" s="2">
        <v>93904844</v>
      </c>
      <c r="E6510" s="2" t="s">
        <v>7</v>
      </c>
      <c r="F6510" s="7">
        <v>174</v>
      </c>
      <c r="G6510" s="7">
        <f t="shared" si="508"/>
        <v>1.74</v>
      </c>
      <c r="H6510" s="7">
        <v>222.4</v>
      </c>
      <c r="I6510" s="7" t="s">
        <v>6</v>
      </c>
      <c r="J6510" s="7">
        <f t="shared" si="509"/>
        <v>100.87894308800001</v>
      </c>
      <c r="K6510" s="8">
        <f t="shared" si="510"/>
        <v>33.319772456070822</v>
      </c>
    </row>
    <row r="6511" spans="1:11" x14ac:dyDescent="0.25">
      <c r="A6511" s="1">
        <v>23</v>
      </c>
      <c r="B6511" s="1" t="str">
        <f t="shared" si="506"/>
        <v> Sri Lanka</v>
      </c>
      <c r="C6511" s="1" t="str">
        <f t="shared" si="507"/>
        <v>Asia</v>
      </c>
      <c r="D6511" s="2">
        <v>34931351</v>
      </c>
      <c r="E6511" s="2" t="s">
        <v>7</v>
      </c>
      <c r="F6511" s="7">
        <v>147</v>
      </c>
      <c r="G6511" s="7">
        <f t="shared" si="508"/>
        <v>1.47</v>
      </c>
      <c r="H6511" s="7">
        <v>53.3</v>
      </c>
      <c r="I6511" s="7" t="s">
        <v>8</v>
      </c>
      <c r="J6511" s="7">
        <f t="shared" si="509"/>
        <v>53.3</v>
      </c>
      <c r="K6511" s="8">
        <f t="shared" si="510"/>
        <v>24.665648572354112</v>
      </c>
    </row>
    <row r="6512" spans="1:11" x14ac:dyDescent="0.25">
      <c r="A6512" s="1">
        <v>45</v>
      </c>
      <c r="B6512" s="1" t="str">
        <f t="shared" si="506"/>
        <v> Cuba</v>
      </c>
      <c r="C6512" s="1" t="str">
        <f t="shared" si="507"/>
        <v>Centroamérica</v>
      </c>
      <c r="D6512" s="2">
        <v>11593091</v>
      </c>
      <c r="E6512" s="2" t="s">
        <v>5</v>
      </c>
      <c r="F6512" s="7">
        <v>167</v>
      </c>
      <c r="G6512" s="7">
        <f t="shared" si="508"/>
        <v>1.67</v>
      </c>
      <c r="H6512" s="7">
        <v>154.1</v>
      </c>
      <c r="I6512" s="7" t="s">
        <v>6</v>
      </c>
      <c r="J6512" s="7">
        <f t="shared" si="509"/>
        <v>69.898584217000007</v>
      </c>
      <c r="K6512" s="8">
        <f t="shared" si="510"/>
        <v>25.063137515507908</v>
      </c>
    </row>
    <row r="6513" spans="1:11" x14ac:dyDescent="0.25">
      <c r="A6513" s="1">
        <v>43</v>
      </c>
      <c r="B6513" s="1" t="str">
        <f t="shared" si="506"/>
        <v> Colombia</v>
      </c>
      <c r="C6513" s="1" t="str">
        <f t="shared" si="507"/>
        <v>Sudamérica</v>
      </c>
      <c r="D6513" s="2">
        <v>23296556</v>
      </c>
      <c r="E6513" s="2" t="s">
        <v>7</v>
      </c>
      <c r="F6513" s="7">
        <v>171</v>
      </c>
      <c r="G6513" s="7">
        <f t="shared" si="508"/>
        <v>1.71</v>
      </c>
      <c r="H6513" s="7">
        <v>157</v>
      </c>
      <c r="I6513" s="7" t="s">
        <v>6</v>
      </c>
      <c r="J6513" s="7">
        <f t="shared" si="509"/>
        <v>71.214002090000008</v>
      </c>
      <c r="K6513" s="8">
        <f t="shared" si="510"/>
        <v>24.354160969187106</v>
      </c>
    </row>
    <row r="6514" spans="1:11" x14ac:dyDescent="0.25">
      <c r="A6514" s="1">
        <v>22</v>
      </c>
      <c r="B6514" s="1" t="str">
        <f t="shared" si="506"/>
        <v> Indonesia</v>
      </c>
      <c r="C6514" s="1" t="str">
        <f t="shared" si="507"/>
        <v>Asia</v>
      </c>
      <c r="D6514" s="2">
        <v>14605205</v>
      </c>
      <c r="E6514" s="2" t="s">
        <v>5</v>
      </c>
      <c r="F6514" s="7">
        <v>154</v>
      </c>
      <c r="G6514" s="7">
        <f t="shared" si="508"/>
        <v>1.54</v>
      </c>
      <c r="H6514" s="7">
        <v>54.1</v>
      </c>
      <c r="I6514" s="7" t="s">
        <v>8</v>
      </c>
      <c r="J6514" s="7">
        <f t="shared" si="509"/>
        <v>54.1</v>
      </c>
      <c r="K6514" s="8">
        <f t="shared" si="510"/>
        <v>22.811603980435152</v>
      </c>
    </row>
    <row r="6515" spans="1:11" x14ac:dyDescent="0.25">
      <c r="A6515" s="1">
        <v>8</v>
      </c>
      <c r="B6515" s="1" t="str">
        <f t="shared" si="506"/>
        <v> Paraguay</v>
      </c>
      <c r="C6515" s="1" t="str">
        <f t="shared" si="507"/>
        <v>Sudamérica</v>
      </c>
      <c r="D6515" s="2">
        <v>19762146</v>
      </c>
      <c r="E6515" s="2" t="s">
        <v>7</v>
      </c>
      <c r="F6515" s="7">
        <v>151</v>
      </c>
      <c r="G6515" s="7">
        <f t="shared" si="508"/>
        <v>1.51</v>
      </c>
      <c r="H6515" s="7">
        <v>52.7</v>
      </c>
      <c r="I6515" s="7" t="s">
        <v>8</v>
      </c>
      <c r="J6515" s="7">
        <f t="shared" si="509"/>
        <v>52.7</v>
      </c>
      <c r="K6515" s="8">
        <f t="shared" si="510"/>
        <v>23.113021358712338</v>
      </c>
    </row>
    <row r="6516" spans="1:11" x14ac:dyDescent="0.25">
      <c r="A6516" s="1">
        <v>17</v>
      </c>
      <c r="B6516" s="1" t="str">
        <f t="shared" si="506"/>
        <v> India</v>
      </c>
      <c r="C6516" s="1" t="str">
        <f t="shared" si="507"/>
        <v>Asia</v>
      </c>
      <c r="D6516" s="2">
        <v>97509409</v>
      </c>
      <c r="E6516" s="2" t="s">
        <v>7</v>
      </c>
      <c r="F6516" s="7">
        <v>154</v>
      </c>
      <c r="G6516" s="7">
        <f t="shared" si="508"/>
        <v>1.54</v>
      </c>
      <c r="H6516" s="7">
        <v>119.3</v>
      </c>
      <c r="I6516" s="7" t="s">
        <v>6</v>
      </c>
      <c r="J6516" s="7">
        <f t="shared" si="509"/>
        <v>54.113569740999999</v>
      </c>
      <c r="K6516" s="8">
        <f t="shared" si="510"/>
        <v>22.817325746753248</v>
      </c>
    </row>
    <row r="6517" spans="1:11" x14ac:dyDescent="0.25">
      <c r="A6517" s="1">
        <v>22</v>
      </c>
      <c r="B6517" s="1" t="str">
        <f t="shared" si="506"/>
        <v> Indonesia</v>
      </c>
      <c r="C6517" s="1" t="str">
        <f t="shared" si="507"/>
        <v>Asia</v>
      </c>
      <c r="D6517" s="2">
        <v>93601506</v>
      </c>
      <c r="E6517" s="2" t="s">
        <v>5</v>
      </c>
      <c r="F6517" s="7">
        <v>191</v>
      </c>
      <c r="G6517" s="7">
        <f t="shared" si="508"/>
        <v>1.91</v>
      </c>
      <c r="H6517" s="7">
        <v>173.3</v>
      </c>
      <c r="I6517" s="7" t="s">
        <v>6</v>
      </c>
      <c r="J6517" s="7">
        <f t="shared" si="509"/>
        <v>78.607557721000006</v>
      </c>
      <c r="K6517" s="8">
        <f t="shared" si="510"/>
        <v>21.547533708231686</v>
      </c>
    </row>
    <row r="6518" spans="1:11" x14ac:dyDescent="0.25">
      <c r="A6518" s="1">
        <v>35</v>
      </c>
      <c r="B6518" s="1" t="str">
        <f t="shared" si="506"/>
        <v> Cabo Verde</v>
      </c>
      <c r="C6518" s="1" t="str">
        <f t="shared" si="507"/>
        <v>África</v>
      </c>
      <c r="D6518" s="2">
        <v>48181020</v>
      </c>
      <c r="E6518" s="2" t="s">
        <v>7</v>
      </c>
      <c r="F6518" s="7">
        <v>168</v>
      </c>
      <c r="G6518" s="7">
        <f t="shared" si="508"/>
        <v>1.68</v>
      </c>
      <c r="H6518" s="7">
        <v>150.4</v>
      </c>
      <c r="I6518" s="7" t="s">
        <v>6</v>
      </c>
      <c r="J6518" s="7">
        <f t="shared" si="509"/>
        <v>68.220292448000009</v>
      </c>
      <c r="K6518" s="8">
        <f t="shared" si="510"/>
        <v>24.171021984126991</v>
      </c>
    </row>
    <row r="6519" spans="1:11" x14ac:dyDescent="0.25">
      <c r="A6519" s="1">
        <v>31</v>
      </c>
      <c r="B6519" s="1" t="str">
        <f t="shared" si="506"/>
        <v> Gambia</v>
      </c>
      <c r="C6519" s="1" t="str">
        <f t="shared" si="507"/>
        <v>África</v>
      </c>
      <c r="D6519" s="2">
        <v>11963064</v>
      </c>
      <c r="E6519" s="2" t="s">
        <v>7</v>
      </c>
      <c r="F6519" s="7">
        <v>161</v>
      </c>
      <c r="G6519" s="7">
        <f t="shared" si="508"/>
        <v>1.61</v>
      </c>
      <c r="H6519" s="7">
        <v>71.3</v>
      </c>
      <c r="I6519" s="7" t="s">
        <v>8</v>
      </c>
      <c r="J6519" s="7">
        <f t="shared" si="509"/>
        <v>71.3</v>
      </c>
      <c r="K6519" s="8">
        <f t="shared" si="510"/>
        <v>27.506654835847378</v>
      </c>
    </row>
    <row r="6520" spans="1:11" x14ac:dyDescent="0.25">
      <c r="A6520" s="1">
        <v>13</v>
      </c>
      <c r="B6520" s="1" t="str">
        <f t="shared" si="506"/>
        <v> Barbados</v>
      </c>
      <c r="C6520" s="1" t="str">
        <f t="shared" si="507"/>
        <v>Centroamérica</v>
      </c>
      <c r="D6520" s="2">
        <v>98650150</v>
      </c>
      <c r="E6520" s="2" t="s">
        <v>5</v>
      </c>
      <c r="F6520" s="7">
        <v>151</v>
      </c>
      <c r="G6520" s="7">
        <f t="shared" si="508"/>
        <v>1.51</v>
      </c>
      <c r="H6520" s="7">
        <v>65.099999999999994</v>
      </c>
      <c r="I6520" s="7" t="s">
        <v>8</v>
      </c>
      <c r="J6520" s="7">
        <f t="shared" si="509"/>
        <v>65.099999999999994</v>
      </c>
      <c r="K6520" s="8">
        <f t="shared" si="510"/>
        <v>28.551379325468179</v>
      </c>
    </row>
    <row r="6521" spans="1:11" x14ac:dyDescent="0.25">
      <c r="A6521" s="1">
        <v>5</v>
      </c>
      <c r="B6521" s="1" t="str">
        <f t="shared" si="506"/>
        <v> Togo</v>
      </c>
      <c r="C6521" s="1" t="str">
        <f t="shared" si="507"/>
        <v>África</v>
      </c>
      <c r="D6521" s="2">
        <v>77981877</v>
      </c>
      <c r="E6521" s="2" t="s">
        <v>5</v>
      </c>
      <c r="F6521" s="7">
        <v>175</v>
      </c>
      <c r="G6521" s="7">
        <f t="shared" si="508"/>
        <v>1.75</v>
      </c>
      <c r="H6521" s="7">
        <v>163.6</v>
      </c>
      <c r="I6521" s="7" t="s">
        <v>6</v>
      </c>
      <c r="J6521" s="7">
        <f t="shared" si="509"/>
        <v>74.207711732000007</v>
      </c>
      <c r="K6521" s="8">
        <f t="shared" si="510"/>
        <v>24.231089545142858</v>
      </c>
    </row>
    <row r="6522" spans="1:11" x14ac:dyDescent="0.25">
      <c r="A6522" s="1">
        <v>66</v>
      </c>
      <c r="B6522" s="1" t="str">
        <f t="shared" si="506"/>
        <v> Tonga</v>
      </c>
      <c r="C6522" s="1" t="str">
        <f t="shared" si="507"/>
        <v>Oceanía</v>
      </c>
      <c r="D6522" s="2">
        <v>51265535</v>
      </c>
      <c r="E6522" s="2" t="s">
        <v>7</v>
      </c>
      <c r="F6522" s="7">
        <v>169</v>
      </c>
      <c r="G6522" s="7">
        <f t="shared" si="508"/>
        <v>1.69</v>
      </c>
      <c r="H6522" s="7">
        <v>213.4</v>
      </c>
      <c r="I6522" s="7" t="s">
        <v>6</v>
      </c>
      <c r="J6522" s="7">
        <f t="shared" si="509"/>
        <v>96.796611758000012</v>
      </c>
      <c r="K6522" s="8">
        <f t="shared" si="510"/>
        <v>33.891184397605137</v>
      </c>
    </row>
    <row r="6523" spans="1:11" x14ac:dyDescent="0.25">
      <c r="A6523" s="1">
        <v>21</v>
      </c>
      <c r="B6523" s="1" t="str">
        <f t="shared" si="506"/>
        <v> Guinea</v>
      </c>
      <c r="C6523" s="1" t="str">
        <f t="shared" si="507"/>
        <v>África</v>
      </c>
      <c r="D6523" s="2">
        <v>56430907</v>
      </c>
      <c r="E6523" s="2" t="s">
        <v>5</v>
      </c>
      <c r="F6523" s="7">
        <v>147</v>
      </c>
      <c r="G6523" s="7">
        <f t="shared" si="508"/>
        <v>1.47</v>
      </c>
      <c r="H6523" s="7">
        <v>38.299999999999997</v>
      </c>
      <c r="I6523" s="7" t="s">
        <v>8</v>
      </c>
      <c r="J6523" s="7">
        <f t="shared" si="509"/>
        <v>38.299999999999997</v>
      </c>
      <c r="K6523" s="8">
        <f t="shared" si="510"/>
        <v>17.724096441297608</v>
      </c>
    </row>
    <row r="6524" spans="1:11" x14ac:dyDescent="0.25">
      <c r="A6524" s="1">
        <v>64</v>
      </c>
      <c r="B6524" s="1" t="str">
        <f t="shared" si="506"/>
        <v> Kiribati</v>
      </c>
      <c r="C6524" s="1" t="str">
        <f t="shared" si="507"/>
        <v>Oceanía</v>
      </c>
      <c r="D6524" s="2">
        <v>95840869</v>
      </c>
      <c r="E6524" s="2" t="s">
        <v>7</v>
      </c>
      <c r="F6524" s="7">
        <v>150</v>
      </c>
      <c r="G6524" s="7">
        <f t="shared" si="508"/>
        <v>1.5</v>
      </c>
      <c r="H6524" s="7">
        <v>153.19999999999999</v>
      </c>
      <c r="I6524" s="7" t="s">
        <v>6</v>
      </c>
      <c r="J6524" s="7">
        <f t="shared" si="509"/>
        <v>69.490351083999997</v>
      </c>
      <c r="K6524" s="8">
        <f t="shared" si="510"/>
        <v>30.884600481777778</v>
      </c>
    </row>
    <row r="6525" spans="1:11" x14ac:dyDescent="0.25">
      <c r="A6525" s="1">
        <v>46</v>
      </c>
      <c r="B6525" s="1" t="str">
        <f t="shared" si="506"/>
        <v> Australia</v>
      </c>
      <c r="C6525" s="1" t="str">
        <f t="shared" si="507"/>
        <v>Oceanía</v>
      </c>
      <c r="D6525" s="2">
        <v>12359953</v>
      </c>
      <c r="E6525" s="2" t="s">
        <v>7</v>
      </c>
      <c r="F6525" s="7">
        <v>155</v>
      </c>
      <c r="G6525" s="7">
        <f t="shared" si="508"/>
        <v>1.55</v>
      </c>
      <c r="H6525" s="7">
        <v>62.8</v>
      </c>
      <c r="I6525" s="7" t="s">
        <v>8</v>
      </c>
      <c r="J6525" s="7">
        <f t="shared" si="509"/>
        <v>62.8</v>
      </c>
      <c r="K6525" s="8">
        <f t="shared" si="510"/>
        <v>26.139438085327779</v>
      </c>
    </row>
    <row r="6526" spans="1:11" x14ac:dyDescent="0.25">
      <c r="A6526" s="1">
        <v>23</v>
      </c>
      <c r="B6526" s="1" t="str">
        <f t="shared" si="506"/>
        <v> Sri Lanka</v>
      </c>
      <c r="C6526" s="1" t="str">
        <f t="shared" si="507"/>
        <v>Asia</v>
      </c>
      <c r="D6526" s="2">
        <v>87783400</v>
      </c>
      <c r="E6526" s="2" t="s">
        <v>5</v>
      </c>
      <c r="F6526" s="7">
        <v>163</v>
      </c>
      <c r="G6526" s="7">
        <f t="shared" si="508"/>
        <v>1.63</v>
      </c>
      <c r="H6526" s="7">
        <v>53.4</v>
      </c>
      <c r="I6526" s="7" t="s">
        <v>8</v>
      </c>
      <c r="J6526" s="7">
        <f t="shared" si="509"/>
        <v>53.4</v>
      </c>
      <c r="K6526" s="8">
        <f t="shared" si="510"/>
        <v>20.0986111633859</v>
      </c>
    </row>
    <row r="6527" spans="1:11" x14ac:dyDescent="0.25">
      <c r="A6527" s="1">
        <v>54</v>
      </c>
      <c r="B6527" s="1" t="str">
        <f t="shared" si="506"/>
        <v> Bolivia</v>
      </c>
      <c r="C6527" s="1" t="str">
        <f t="shared" si="507"/>
        <v>Sudamérica</v>
      </c>
      <c r="D6527" s="2">
        <v>42232012</v>
      </c>
      <c r="E6527" s="2" t="s">
        <v>5</v>
      </c>
      <c r="F6527" s="7">
        <v>170</v>
      </c>
      <c r="G6527" s="7">
        <f t="shared" si="508"/>
        <v>1.7</v>
      </c>
      <c r="H6527" s="7">
        <v>66.599999999999994</v>
      </c>
      <c r="I6527" s="7" t="s">
        <v>8</v>
      </c>
      <c r="J6527" s="7">
        <f t="shared" si="509"/>
        <v>66.599999999999994</v>
      </c>
      <c r="K6527" s="8">
        <f t="shared" si="510"/>
        <v>23.044982698961938</v>
      </c>
    </row>
    <row r="6528" spans="1:11" x14ac:dyDescent="0.25">
      <c r="A6528" s="1">
        <v>57</v>
      </c>
      <c r="B6528" s="1" t="str">
        <f t="shared" si="506"/>
        <v> Argentina</v>
      </c>
      <c r="C6528" s="1" t="str">
        <f t="shared" si="507"/>
        <v>Sudamérica</v>
      </c>
      <c r="D6528" s="2">
        <v>58017927</v>
      </c>
      <c r="E6528" s="2" t="s">
        <v>7</v>
      </c>
      <c r="F6528" s="7">
        <v>156</v>
      </c>
      <c r="G6528" s="7">
        <f t="shared" si="508"/>
        <v>1.56</v>
      </c>
      <c r="H6528" s="7">
        <v>153.69999999999999</v>
      </c>
      <c r="I6528" s="7" t="s">
        <v>6</v>
      </c>
      <c r="J6528" s="7">
        <f t="shared" si="509"/>
        <v>69.717147268999994</v>
      </c>
      <c r="K6528" s="8">
        <f t="shared" si="510"/>
        <v>28.647742960634446</v>
      </c>
    </row>
    <row r="6529" spans="1:11" x14ac:dyDescent="0.25">
      <c r="A6529" s="1">
        <v>4</v>
      </c>
      <c r="B6529" s="1" t="str">
        <f t="shared" si="506"/>
        <v> Mozambique</v>
      </c>
      <c r="C6529" s="1" t="str">
        <f t="shared" si="507"/>
        <v>África</v>
      </c>
      <c r="D6529" s="2">
        <v>38030544</v>
      </c>
      <c r="E6529" s="2" t="s">
        <v>7</v>
      </c>
      <c r="F6529" s="7">
        <v>149</v>
      </c>
      <c r="G6529" s="7">
        <f t="shared" si="508"/>
        <v>1.49</v>
      </c>
      <c r="H6529" s="7">
        <v>126.1</v>
      </c>
      <c r="I6529" s="7" t="s">
        <v>6</v>
      </c>
      <c r="J6529" s="7">
        <f t="shared" si="509"/>
        <v>57.197997856999997</v>
      </c>
      <c r="K6529" s="8">
        <f t="shared" si="510"/>
        <v>25.763703372370614</v>
      </c>
    </row>
    <row r="6530" spans="1:11" x14ac:dyDescent="0.25">
      <c r="A6530" s="1">
        <v>45</v>
      </c>
      <c r="B6530" s="1" t="str">
        <f t="shared" si="506"/>
        <v> Cuba</v>
      </c>
      <c r="C6530" s="1" t="str">
        <f t="shared" si="507"/>
        <v>Centroamérica</v>
      </c>
      <c r="D6530" s="2">
        <v>51944705</v>
      </c>
      <c r="E6530" s="2" t="s">
        <v>7</v>
      </c>
      <c r="F6530" s="7">
        <v>161</v>
      </c>
      <c r="G6530" s="7">
        <f t="shared" si="508"/>
        <v>1.61</v>
      </c>
      <c r="H6530" s="7">
        <v>159.6</v>
      </c>
      <c r="I6530" s="7" t="s">
        <v>6</v>
      </c>
      <c r="J6530" s="7">
        <f t="shared" si="509"/>
        <v>72.393342251999997</v>
      </c>
      <c r="K6530" s="8">
        <f t="shared" si="510"/>
        <v>27.928452703213605</v>
      </c>
    </row>
    <row r="6531" spans="1:11" x14ac:dyDescent="0.25">
      <c r="A6531" s="1">
        <v>65</v>
      </c>
      <c r="B6531" s="1" t="str">
        <f t="shared" ref="B6531:B6594" si="511">+VLOOKUP(A6531,$R$2:$S$68,2,FALSE)</f>
        <v> Kuwait</v>
      </c>
      <c r="C6531" s="1" t="str">
        <f t="shared" ref="C6531:C6594" si="512">+VLOOKUP(B6531,$O$2:$P$68,2,FALSE)</f>
        <v>Medio Oriente</v>
      </c>
      <c r="D6531" s="2">
        <v>45151531</v>
      </c>
      <c r="E6531" s="2" t="s">
        <v>7</v>
      </c>
      <c r="F6531" s="7">
        <v>153</v>
      </c>
      <c r="G6531" s="7">
        <f t="shared" ref="G6531:G6594" si="513">+F6531/100</f>
        <v>1.53</v>
      </c>
      <c r="H6531" s="7">
        <v>157</v>
      </c>
      <c r="I6531" s="7" t="s">
        <v>6</v>
      </c>
      <c r="J6531" s="7">
        <f t="shared" ref="J6531:J6594" si="514">+IF(I6531="lb",H6531*0.45359237,H6531)</f>
        <v>71.214002090000008</v>
      </c>
      <c r="K6531" s="8">
        <f t="shared" ref="K6531:K6594" si="515">+J6531/G6531^2</f>
        <v>30.421633598188734</v>
      </c>
    </row>
    <row r="6532" spans="1:11" x14ac:dyDescent="0.25">
      <c r="A6532" s="1">
        <v>1</v>
      </c>
      <c r="B6532" s="1" t="str">
        <f t="shared" si="511"/>
        <v> Eritrea</v>
      </c>
      <c r="C6532" s="1" t="str">
        <f t="shared" si="512"/>
        <v>África</v>
      </c>
      <c r="D6532" s="2">
        <v>21751384</v>
      </c>
      <c r="E6532" s="2" t="s">
        <v>7</v>
      </c>
      <c r="F6532" s="7">
        <v>166</v>
      </c>
      <c r="G6532" s="7">
        <f t="shared" si="513"/>
        <v>1.66</v>
      </c>
      <c r="H6532" s="7">
        <v>59.8</v>
      </c>
      <c r="I6532" s="7" t="s">
        <v>8</v>
      </c>
      <c r="J6532" s="7">
        <f t="shared" si="514"/>
        <v>59.8</v>
      </c>
      <c r="K6532" s="8">
        <f t="shared" si="515"/>
        <v>21.701262882856728</v>
      </c>
    </row>
    <row r="6533" spans="1:11" x14ac:dyDescent="0.25">
      <c r="A6533" s="1">
        <v>65</v>
      </c>
      <c r="B6533" s="1" t="str">
        <f t="shared" si="511"/>
        <v> Kuwait</v>
      </c>
      <c r="C6533" s="1" t="str">
        <f t="shared" si="512"/>
        <v>Medio Oriente</v>
      </c>
      <c r="D6533" s="2">
        <v>62990068</v>
      </c>
      <c r="E6533" s="2" t="s">
        <v>7</v>
      </c>
      <c r="F6533" s="7">
        <v>158</v>
      </c>
      <c r="G6533" s="7">
        <f t="shared" si="513"/>
        <v>1.58</v>
      </c>
      <c r="H6533" s="7">
        <v>178.1</v>
      </c>
      <c r="I6533" s="7" t="s">
        <v>6</v>
      </c>
      <c r="J6533" s="7">
        <f t="shared" si="514"/>
        <v>80.784801096999999</v>
      </c>
      <c r="K6533" s="8">
        <f t="shared" si="515"/>
        <v>32.360519587005285</v>
      </c>
    </row>
    <row r="6534" spans="1:11" x14ac:dyDescent="0.25">
      <c r="A6534" s="1">
        <v>20</v>
      </c>
      <c r="B6534" s="1" t="str">
        <f t="shared" si="511"/>
        <v> Laos</v>
      </c>
      <c r="C6534" s="1" t="str">
        <f t="shared" si="512"/>
        <v>Asia</v>
      </c>
      <c r="D6534" s="2">
        <v>74775418</v>
      </c>
      <c r="E6534" s="2" t="s">
        <v>7</v>
      </c>
      <c r="F6534" s="7">
        <v>150</v>
      </c>
      <c r="G6534" s="7">
        <f t="shared" si="513"/>
        <v>1.5</v>
      </c>
      <c r="H6534" s="7">
        <v>110</v>
      </c>
      <c r="I6534" s="7" t="s">
        <v>6</v>
      </c>
      <c r="J6534" s="7">
        <f t="shared" si="514"/>
        <v>49.895160700000005</v>
      </c>
      <c r="K6534" s="8">
        <f t="shared" si="515"/>
        <v>22.175626977777782</v>
      </c>
    </row>
    <row r="6535" spans="1:11" x14ac:dyDescent="0.25">
      <c r="A6535" s="1">
        <v>18</v>
      </c>
      <c r="B6535" s="1" t="str">
        <f t="shared" si="511"/>
        <v> Chad</v>
      </c>
      <c r="C6535" s="1" t="str">
        <f t="shared" si="512"/>
        <v>África</v>
      </c>
      <c r="D6535" s="2">
        <v>83590304</v>
      </c>
      <c r="E6535" s="2" t="s">
        <v>5</v>
      </c>
      <c r="F6535" s="7">
        <v>179</v>
      </c>
      <c r="G6535" s="7">
        <f t="shared" si="513"/>
        <v>1.79</v>
      </c>
      <c r="H6535" s="7">
        <v>74</v>
      </c>
      <c r="I6535" s="7" t="s">
        <v>8</v>
      </c>
      <c r="J6535" s="7">
        <f t="shared" si="514"/>
        <v>74</v>
      </c>
      <c r="K6535" s="8">
        <f t="shared" si="515"/>
        <v>23.095409007209515</v>
      </c>
    </row>
    <row r="6536" spans="1:11" x14ac:dyDescent="0.25">
      <c r="A6536" s="1">
        <v>56</v>
      </c>
      <c r="B6536" s="1" t="str">
        <f t="shared" si="511"/>
        <v> Armenia</v>
      </c>
      <c r="C6536" s="1" t="str">
        <f t="shared" si="512"/>
        <v>Medio Oriente</v>
      </c>
      <c r="D6536" s="2">
        <v>37915107</v>
      </c>
      <c r="E6536" s="2" t="s">
        <v>5</v>
      </c>
      <c r="F6536" s="7">
        <v>176</v>
      </c>
      <c r="G6536" s="7">
        <f t="shared" si="513"/>
        <v>1.76</v>
      </c>
      <c r="H6536" s="7">
        <v>81.900000000000006</v>
      </c>
      <c r="I6536" s="7" t="s">
        <v>8</v>
      </c>
      <c r="J6536" s="7">
        <f t="shared" si="514"/>
        <v>81.900000000000006</v>
      </c>
      <c r="K6536" s="8">
        <f t="shared" si="515"/>
        <v>26.439824380165291</v>
      </c>
    </row>
    <row r="6537" spans="1:11" x14ac:dyDescent="0.25">
      <c r="A6537" s="1">
        <v>42</v>
      </c>
      <c r="B6537" s="1" t="str">
        <f t="shared" si="511"/>
        <v> Mauritania</v>
      </c>
      <c r="C6537" s="1" t="str">
        <f t="shared" si="512"/>
        <v>África</v>
      </c>
      <c r="D6537" s="2">
        <v>31529728</v>
      </c>
      <c r="E6537" s="2" t="s">
        <v>7</v>
      </c>
      <c r="F6537" s="7">
        <v>163</v>
      </c>
      <c r="G6537" s="7">
        <f t="shared" si="513"/>
        <v>1.63</v>
      </c>
      <c r="H6537" s="7">
        <v>153.19999999999999</v>
      </c>
      <c r="I6537" s="7" t="s">
        <v>6</v>
      </c>
      <c r="J6537" s="7">
        <f t="shared" si="514"/>
        <v>69.490351083999997</v>
      </c>
      <c r="K6537" s="8">
        <f t="shared" si="515"/>
        <v>26.154673146900524</v>
      </c>
    </row>
    <row r="6538" spans="1:11" x14ac:dyDescent="0.25">
      <c r="A6538" s="1">
        <v>62</v>
      </c>
      <c r="B6538" s="1" t="str">
        <f t="shared" si="511"/>
        <v> Bahamas</v>
      </c>
      <c r="C6538" s="1" t="str">
        <f t="shared" si="512"/>
        <v>Centroamérica</v>
      </c>
      <c r="D6538" s="2">
        <v>44475993</v>
      </c>
      <c r="E6538" s="2" t="s">
        <v>5</v>
      </c>
      <c r="F6538" s="7">
        <v>195</v>
      </c>
      <c r="G6538" s="7">
        <f t="shared" si="513"/>
        <v>1.95</v>
      </c>
      <c r="H6538" s="7">
        <v>219.6</v>
      </c>
      <c r="I6538" s="7" t="s">
        <v>6</v>
      </c>
      <c r="J6538" s="7">
        <f t="shared" si="514"/>
        <v>99.608884451999998</v>
      </c>
      <c r="K6538" s="8">
        <f t="shared" si="515"/>
        <v>26.195630362130178</v>
      </c>
    </row>
    <row r="6539" spans="1:11" x14ac:dyDescent="0.25">
      <c r="A6539" s="1">
        <v>34</v>
      </c>
      <c r="B6539" s="1" t="str">
        <f t="shared" si="511"/>
        <v> Bulgaria</v>
      </c>
      <c r="C6539" s="1" t="str">
        <f t="shared" si="512"/>
        <v>Europa</v>
      </c>
      <c r="D6539" s="2">
        <v>95995034</v>
      </c>
      <c r="E6539" s="2" t="s">
        <v>7</v>
      </c>
      <c r="F6539" s="7">
        <v>160</v>
      </c>
      <c r="G6539" s="7">
        <f t="shared" si="513"/>
        <v>1.6</v>
      </c>
      <c r="H6539" s="7">
        <v>60.7</v>
      </c>
      <c r="I6539" s="7" t="s">
        <v>8</v>
      </c>
      <c r="J6539" s="7">
        <f t="shared" si="514"/>
        <v>60.7</v>
      </c>
      <c r="K6539" s="8">
        <f t="shared" si="515"/>
        <v>23.710937499999996</v>
      </c>
    </row>
    <row r="6540" spans="1:11" x14ac:dyDescent="0.25">
      <c r="A6540" s="1">
        <v>50</v>
      </c>
      <c r="B6540" s="1" t="str">
        <f t="shared" si="511"/>
        <v> Venezuela</v>
      </c>
      <c r="C6540" s="1" t="str">
        <f t="shared" si="512"/>
        <v>Sudamérica</v>
      </c>
      <c r="D6540" s="2">
        <v>19773907</v>
      </c>
      <c r="E6540" s="2" t="s">
        <v>7</v>
      </c>
      <c r="F6540" s="7">
        <v>163</v>
      </c>
      <c r="G6540" s="7">
        <f t="shared" si="513"/>
        <v>1.63</v>
      </c>
      <c r="H6540" s="7">
        <v>67.900000000000006</v>
      </c>
      <c r="I6540" s="7" t="s">
        <v>8</v>
      </c>
      <c r="J6540" s="7">
        <f t="shared" si="514"/>
        <v>67.900000000000006</v>
      </c>
      <c r="K6540" s="8">
        <f t="shared" si="515"/>
        <v>25.556099213368967</v>
      </c>
    </row>
    <row r="6541" spans="1:11" x14ac:dyDescent="0.25">
      <c r="A6541" s="1">
        <v>37</v>
      </c>
      <c r="B6541" s="1" t="str">
        <f t="shared" si="511"/>
        <v> Albania</v>
      </c>
      <c r="C6541" s="1" t="str">
        <f t="shared" si="512"/>
        <v>Europa</v>
      </c>
      <c r="D6541" s="2">
        <v>73982620</v>
      </c>
      <c r="E6541" s="2" t="s">
        <v>5</v>
      </c>
      <c r="F6541" s="7">
        <v>204</v>
      </c>
      <c r="G6541" s="7">
        <f t="shared" si="513"/>
        <v>2.04</v>
      </c>
      <c r="H6541" s="7">
        <v>104.5</v>
      </c>
      <c r="I6541" s="7" t="s">
        <v>8</v>
      </c>
      <c r="J6541" s="7">
        <f t="shared" si="514"/>
        <v>104.5</v>
      </c>
      <c r="K6541" s="8">
        <f t="shared" si="515"/>
        <v>25.110534409842369</v>
      </c>
    </row>
    <row r="6542" spans="1:11" x14ac:dyDescent="0.25">
      <c r="A6542" s="1">
        <v>21</v>
      </c>
      <c r="B6542" s="1" t="str">
        <f t="shared" si="511"/>
        <v> Guinea</v>
      </c>
      <c r="C6542" s="1" t="str">
        <f t="shared" si="512"/>
        <v>África</v>
      </c>
      <c r="D6542" s="2">
        <v>54841871</v>
      </c>
      <c r="E6542" s="2" t="s">
        <v>7</v>
      </c>
      <c r="F6542" s="7">
        <v>165</v>
      </c>
      <c r="G6542" s="7">
        <f t="shared" si="513"/>
        <v>1.65</v>
      </c>
      <c r="H6542" s="7">
        <v>141.80000000000001</v>
      </c>
      <c r="I6542" s="7" t="s">
        <v>6</v>
      </c>
      <c r="J6542" s="7">
        <f t="shared" si="514"/>
        <v>64.319398066000005</v>
      </c>
      <c r="K6542" s="8">
        <f t="shared" si="515"/>
        <v>23.625123256565661</v>
      </c>
    </row>
    <row r="6543" spans="1:11" x14ac:dyDescent="0.25">
      <c r="A6543" s="1">
        <v>38</v>
      </c>
      <c r="B6543" s="1" t="str">
        <f t="shared" si="511"/>
        <v> Namibia</v>
      </c>
      <c r="C6543" s="1" t="str">
        <f t="shared" si="512"/>
        <v>África</v>
      </c>
      <c r="D6543" s="2">
        <v>23037023</v>
      </c>
      <c r="E6543" s="2" t="s">
        <v>5</v>
      </c>
      <c r="F6543" s="7">
        <v>174</v>
      </c>
      <c r="G6543" s="7">
        <f t="shared" si="513"/>
        <v>1.74</v>
      </c>
      <c r="H6543" s="7">
        <v>149.69999999999999</v>
      </c>
      <c r="I6543" s="7" t="s">
        <v>6</v>
      </c>
      <c r="J6543" s="7">
        <f t="shared" si="514"/>
        <v>67.902777788999998</v>
      </c>
      <c r="K6543" s="8">
        <f t="shared" si="515"/>
        <v>22.4279223771304</v>
      </c>
    </row>
    <row r="6544" spans="1:11" x14ac:dyDescent="0.25">
      <c r="A6544" s="1">
        <v>22</v>
      </c>
      <c r="B6544" s="1" t="str">
        <f t="shared" si="511"/>
        <v> Indonesia</v>
      </c>
      <c r="C6544" s="1" t="str">
        <f t="shared" si="512"/>
        <v>Asia</v>
      </c>
      <c r="D6544" s="2">
        <v>91922565</v>
      </c>
      <c r="E6544" s="2" t="s">
        <v>7</v>
      </c>
      <c r="F6544" s="7">
        <v>167</v>
      </c>
      <c r="G6544" s="7">
        <f t="shared" si="513"/>
        <v>1.67</v>
      </c>
      <c r="H6544" s="7">
        <v>144.4</v>
      </c>
      <c r="I6544" s="7" t="s">
        <v>6</v>
      </c>
      <c r="J6544" s="7">
        <f t="shared" si="514"/>
        <v>65.498738228000008</v>
      </c>
      <c r="K6544" s="8">
        <f t="shared" si="515"/>
        <v>23.485509780917212</v>
      </c>
    </row>
    <row r="6545" spans="1:11" x14ac:dyDescent="0.25">
      <c r="A6545" s="1">
        <v>21</v>
      </c>
      <c r="B6545" s="1" t="str">
        <f t="shared" si="511"/>
        <v> Guinea</v>
      </c>
      <c r="C6545" s="1" t="str">
        <f t="shared" si="512"/>
        <v>África</v>
      </c>
      <c r="D6545" s="2">
        <v>47039331</v>
      </c>
      <c r="E6545" s="2" t="s">
        <v>7</v>
      </c>
      <c r="F6545" s="7">
        <v>170</v>
      </c>
      <c r="G6545" s="7">
        <f t="shared" si="513"/>
        <v>1.7</v>
      </c>
      <c r="H6545" s="7">
        <v>153.19999999999999</v>
      </c>
      <c r="I6545" s="7" t="s">
        <v>6</v>
      </c>
      <c r="J6545" s="7">
        <f t="shared" si="514"/>
        <v>69.490351083999997</v>
      </c>
      <c r="K6545" s="8">
        <f t="shared" si="515"/>
        <v>24.04510418131488</v>
      </c>
    </row>
    <row r="6546" spans="1:11" x14ac:dyDescent="0.25">
      <c r="A6546" s="1">
        <v>6</v>
      </c>
      <c r="B6546" s="1" t="str">
        <f t="shared" si="511"/>
        <v> Nigeria</v>
      </c>
      <c r="C6546" s="1" t="str">
        <f t="shared" si="512"/>
        <v>África</v>
      </c>
      <c r="D6546" s="2">
        <v>36648008</v>
      </c>
      <c r="E6546" s="2" t="s">
        <v>5</v>
      </c>
      <c r="F6546" s="7">
        <v>169</v>
      </c>
      <c r="G6546" s="7">
        <f t="shared" si="513"/>
        <v>1.69</v>
      </c>
      <c r="H6546" s="7">
        <v>73.8</v>
      </c>
      <c r="I6546" s="7" t="s">
        <v>8</v>
      </c>
      <c r="J6546" s="7">
        <f t="shared" si="514"/>
        <v>73.8</v>
      </c>
      <c r="K6546" s="8">
        <f t="shared" si="515"/>
        <v>25.839431392458248</v>
      </c>
    </row>
    <row r="6547" spans="1:11" x14ac:dyDescent="0.25">
      <c r="A6547" s="1">
        <v>14</v>
      </c>
      <c r="B6547" s="1" t="str">
        <f t="shared" si="511"/>
        <v> Madagascar</v>
      </c>
      <c r="C6547" s="1" t="str">
        <f t="shared" si="512"/>
        <v>África</v>
      </c>
      <c r="D6547" s="2">
        <v>94050242</v>
      </c>
      <c r="E6547" s="2" t="s">
        <v>7</v>
      </c>
      <c r="F6547" s="7">
        <v>154</v>
      </c>
      <c r="G6547" s="7">
        <f t="shared" si="513"/>
        <v>1.54</v>
      </c>
      <c r="H6547" s="7">
        <v>112.4</v>
      </c>
      <c r="I6547" s="7" t="s">
        <v>6</v>
      </c>
      <c r="J6547" s="7">
        <f t="shared" si="514"/>
        <v>50.983782388000002</v>
      </c>
      <c r="K6547" s="8">
        <f t="shared" si="515"/>
        <v>21.4976312987013</v>
      </c>
    </row>
    <row r="6548" spans="1:11" x14ac:dyDescent="0.25">
      <c r="A6548" s="1">
        <v>46</v>
      </c>
      <c r="B6548" s="1" t="str">
        <f t="shared" si="511"/>
        <v> Australia</v>
      </c>
      <c r="C6548" s="1" t="str">
        <f t="shared" si="512"/>
        <v>Oceanía</v>
      </c>
      <c r="D6548" s="2">
        <v>79577962</v>
      </c>
      <c r="E6548" s="2" t="s">
        <v>7</v>
      </c>
      <c r="F6548" s="7">
        <v>158</v>
      </c>
      <c r="G6548" s="7">
        <f t="shared" si="513"/>
        <v>1.58</v>
      </c>
      <c r="H6548" s="7">
        <v>62</v>
      </c>
      <c r="I6548" s="7" t="s">
        <v>8</v>
      </c>
      <c r="J6548" s="7">
        <f t="shared" si="514"/>
        <v>62</v>
      </c>
      <c r="K6548" s="8">
        <f t="shared" si="515"/>
        <v>24.835763499439189</v>
      </c>
    </row>
    <row r="6549" spans="1:11" x14ac:dyDescent="0.25">
      <c r="A6549" s="1">
        <v>21</v>
      </c>
      <c r="B6549" s="1" t="str">
        <f t="shared" si="511"/>
        <v> Guinea</v>
      </c>
      <c r="C6549" s="1" t="str">
        <f t="shared" si="512"/>
        <v>África</v>
      </c>
      <c r="D6549" s="2">
        <v>34967530</v>
      </c>
      <c r="E6549" s="2" t="s">
        <v>5</v>
      </c>
      <c r="F6549" s="7">
        <v>173</v>
      </c>
      <c r="G6549" s="7">
        <f t="shared" si="513"/>
        <v>1.73</v>
      </c>
      <c r="H6549" s="7">
        <v>147.9</v>
      </c>
      <c r="I6549" s="7" t="s">
        <v>6</v>
      </c>
      <c r="J6549" s="7">
        <f t="shared" si="514"/>
        <v>67.086311523000006</v>
      </c>
      <c r="K6549" s="8">
        <f t="shared" si="515"/>
        <v>22.415153036519765</v>
      </c>
    </row>
    <row r="6550" spans="1:11" x14ac:dyDescent="0.25">
      <c r="A6550" s="1">
        <v>39</v>
      </c>
      <c r="B6550" s="1" t="str">
        <f t="shared" si="511"/>
        <v> Portugal</v>
      </c>
      <c r="C6550" s="1" t="str">
        <f t="shared" si="512"/>
        <v>Europa</v>
      </c>
      <c r="D6550" s="2">
        <v>31949330</v>
      </c>
      <c r="E6550" s="2" t="s">
        <v>7</v>
      </c>
      <c r="F6550" s="7">
        <v>165</v>
      </c>
      <c r="G6550" s="7">
        <f t="shared" si="513"/>
        <v>1.65</v>
      </c>
      <c r="H6550" s="7">
        <v>72.900000000000006</v>
      </c>
      <c r="I6550" s="7" t="s">
        <v>8</v>
      </c>
      <c r="J6550" s="7">
        <f t="shared" si="514"/>
        <v>72.900000000000006</v>
      </c>
      <c r="K6550" s="8">
        <f t="shared" si="515"/>
        <v>26.776859504132236</v>
      </c>
    </row>
    <row r="6551" spans="1:11" x14ac:dyDescent="0.25">
      <c r="A6551" s="1">
        <v>3</v>
      </c>
      <c r="B6551" s="1" t="str">
        <f t="shared" si="511"/>
        <v> Uganda</v>
      </c>
      <c r="C6551" s="1" t="str">
        <f t="shared" si="512"/>
        <v>África</v>
      </c>
      <c r="D6551" s="2">
        <v>32028003</v>
      </c>
      <c r="E6551" s="2" t="s">
        <v>5</v>
      </c>
      <c r="F6551" s="7">
        <v>158</v>
      </c>
      <c r="G6551" s="7">
        <f t="shared" si="513"/>
        <v>1.58</v>
      </c>
      <c r="H6551" s="7">
        <v>55.2</v>
      </c>
      <c r="I6551" s="7" t="s">
        <v>8</v>
      </c>
      <c r="J6551" s="7">
        <f t="shared" si="514"/>
        <v>55.2</v>
      </c>
      <c r="K6551" s="8">
        <f t="shared" si="515"/>
        <v>22.111841051113601</v>
      </c>
    </row>
    <row r="6552" spans="1:11" x14ac:dyDescent="0.25">
      <c r="A6552" s="1">
        <v>63</v>
      </c>
      <c r="B6552" s="1" t="str">
        <f t="shared" si="511"/>
        <v> Tuvalu</v>
      </c>
      <c r="C6552" s="1" t="str">
        <f t="shared" si="512"/>
        <v>Oceanía</v>
      </c>
      <c r="D6552" s="2">
        <v>93224917</v>
      </c>
      <c r="E6552" s="2" t="s">
        <v>7</v>
      </c>
      <c r="F6552" s="7">
        <v>166</v>
      </c>
      <c r="G6552" s="7">
        <f t="shared" si="513"/>
        <v>1.66</v>
      </c>
      <c r="H6552" s="7">
        <v>76.599999999999994</v>
      </c>
      <c r="I6552" s="7" t="s">
        <v>8</v>
      </c>
      <c r="J6552" s="7">
        <f t="shared" si="514"/>
        <v>76.599999999999994</v>
      </c>
      <c r="K6552" s="8">
        <f t="shared" si="515"/>
        <v>27.797938742923503</v>
      </c>
    </row>
    <row r="6553" spans="1:11" x14ac:dyDescent="0.25">
      <c r="A6553" s="1">
        <v>30</v>
      </c>
      <c r="B6553" s="1" t="str">
        <f t="shared" si="511"/>
        <v> Liberia</v>
      </c>
      <c r="C6553" s="1" t="str">
        <f t="shared" si="512"/>
        <v>África</v>
      </c>
      <c r="D6553" s="2">
        <v>71718571</v>
      </c>
      <c r="E6553" s="2" t="s">
        <v>5</v>
      </c>
      <c r="F6553" s="7">
        <v>170</v>
      </c>
      <c r="G6553" s="7">
        <f t="shared" si="513"/>
        <v>1.7</v>
      </c>
      <c r="H6553" s="7">
        <v>63.1</v>
      </c>
      <c r="I6553" s="7" t="s">
        <v>8</v>
      </c>
      <c r="J6553" s="7">
        <f t="shared" si="514"/>
        <v>63.1</v>
      </c>
      <c r="K6553" s="8">
        <f t="shared" si="515"/>
        <v>21.833910034602081</v>
      </c>
    </row>
    <row r="6554" spans="1:11" x14ac:dyDescent="0.25">
      <c r="A6554" s="1">
        <v>21</v>
      </c>
      <c r="B6554" s="1" t="str">
        <f t="shared" si="511"/>
        <v> Guinea</v>
      </c>
      <c r="C6554" s="1" t="str">
        <f t="shared" si="512"/>
        <v>África</v>
      </c>
      <c r="D6554" s="2">
        <v>12890946</v>
      </c>
      <c r="E6554" s="2" t="s">
        <v>5</v>
      </c>
      <c r="F6554" s="7">
        <v>167</v>
      </c>
      <c r="G6554" s="7">
        <f t="shared" si="513"/>
        <v>1.67</v>
      </c>
      <c r="H6554" s="7">
        <v>59.8</v>
      </c>
      <c r="I6554" s="7" t="s">
        <v>8</v>
      </c>
      <c r="J6554" s="7">
        <f t="shared" si="514"/>
        <v>59.8</v>
      </c>
      <c r="K6554" s="8">
        <f t="shared" si="515"/>
        <v>21.442145648822116</v>
      </c>
    </row>
    <row r="6555" spans="1:11" x14ac:dyDescent="0.25">
      <c r="A6555" s="1">
        <v>11</v>
      </c>
      <c r="B6555" s="1" t="str">
        <f t="shared" si="511"/>
        <v> El Salvador</v>
      </c>
      <c r="C6555" s="1" t="str">
        <f t="shared" si="512"/>
        <v>Centroamérica</v>
      </c>
      <c r="D6555" s="2">
        <v>51986854</v>
      </c>
      <c r="E6555" s="2" t="s">
        <v>7</v>
      </c>
      <c r="F6555" s="7">
        <v>154</v>
      </c>
      <c r="G6555" s="7">
        <f t="shared" si="513"/>
        <v>1.54</v>
      </c>
      <c r="H6555" s="7">
        <v>67.2</v>
      </c>
      <c r="I6555" s="7" t="s">
        <v>8</v>
      </c>
      <c r="J6555" s="7">
        <f t="shared" si="514"/>
        <v>67.2</v>
      </c>
      <c r="K6555" s="8">
        <f t="shared" si="515"/>
        <v>28.335301062573791</v>
      </c>
    </row>
    <row r="6556" spans="1:11" x14ac:dyDescent="0.25">
      <c r="A6556" s="1">
        <v>27</v>
      </c>
      <c r="B6556" s="1" t="str">
        <f t="shared" si="511"/>
        <v> Estonia</v>
      </c>
      <c r="C6556" s="1" t="str">
        <f t="shared" si="512"/>
        <v>Europa</v>
      </c>
      <c r="D6556" s="2">
        <v>68087994</v>
      </c>
      <c r="E6556" s="2" t="s">
        <v>7</v>
      </c>
      <c r="F6556" s="7">
        <v>162</v>
      </c>
      <c r="G6556" s="7">
        <f t="shared" si="513"/>
        <v>1.62</v>
      </c>
      <c r="H6556" s="7">
        <v>145.69999999999999</v>
      </c>
      <c r="I6556" s="7" t="s">
        <v>6</v>
      </c>
      <c r="J6556" s="7">
        <f t="shared" si="514"/>
        <v>66.088408309000002</v>
      </c>
      <c r="K6556" s="8">
        <f t="shared" si="515"/>
        <v>25.182292451226942</v>
      </c>
    </row>
    <row r="6557" spans="1:11" x14ac:dyDescent="0.25">
      <c r="A6557" s="1">
        <v>55</v>
      </c>
      <c r="B6557" s="1" t="str">
        <f t="shared" si="511"/>
        <v> Honduras</v>
      </c>
      <c r="C6557" s="1" t="str">
        <f t="shared" si="512"/>
        <v>Centroamérica</v>
      </c>
      <c r="D6557" s="2">
        <v>57884375</v>
      </c>
      <c r="E6557" s="2" t="s">
        <v>5</v>
      </c>
      <c r="F6557" s="7">
        <v>180</v>
      </c>
      <c r="G6557" s="7">
        <f t="shared" si="513"/>
        <v>1.8</v>
      </c>
      <c r="H6557" s="7">
        <v>94.6</v>
      </c>
      <c r="I6557" s="7" t="s">
        <v>8</v>
      </c>
      <c r="J6557" s="7">
        <f t="shared" si="514"/>
        <v>94.6</v>
      </c>
      <c r="K6557" s="8">
        <f t="shared" si="515"/>
        <v>29.197530864197528</v>
      </c>
    </row>
    <row r="6558" spans="1:11" x14ac:dyDescent="0.25">
      <c r="A6558" s="1">
        <v>37</v>
      </c>
      <c r="B6558" s="1" t="str">
        <f t="shared" si="511"/>
        <v> Albania</v>
      </c>
      <c r="C6558" s="1" t="str">
        <f t="shared" si="512"/>
        <v>Europa</v>
      </c>
      <c r="D6558" s="2">
        <v>10756470</v>
      </c>
      <c r="E6558" s="2" t="s">
        <v>5</v>
      </c>
      <c r="F6558" s="7">
        <v>200</v>
      </c>
      <c r="G6558" s="7">
        <f t="shared" si="513"/>
        <v>2</v>
      </c>
      <c r="H6558" s="7">
        <v>241.8</v>
      </c>
      <c r="I6558" s="7" t="s">
        <v>6</v>
      </c>
      <c r="J6558" s="7">
        <f t="shared" si="514"/>
        <v>109.67863506600001</v>
      </c>
      <c r="K6558" s="8">
        <f t="shared" si="515"/>
        <v>27.419658766500003</v>
      </c>
    </row>
    <row r="6559" spans="1:11" x14ac:dyDescent="0.25">
      <c r="A6559" s="1">
        <v>3</v>
      </c>
      <c r="B6559" s="1" t="str">
        <f t="shared" si="511"/>
        <v> Uganda</v>
      </c>
      <c r="C6559" s="1" t="str">
        <f t="shared" si="512"/>
        <v>África</v>
      </c>
      <c r="D6559" s="2">
        <v>50874386</v>
      </c>
      <c r="E6559" s="2" t="s">
        <v>7</v>
      </c>
      <c r="F6559" s="7">
        <v>164</v>
      </c>
      <c r="G6559" s="7">
        <f t="shared" si="513"/>
        <v>1.64</v>
      </c>
      <c r="H6559" s="7">
        <v>134.9</v>
      </c>
      <c r="I6559" s="7" t="s">
        <v>6</v>
      </c>
      <c r="J6559" s="7">
        <f t="shared" si="514"/>
        <v>61.189610713000008</v>
      </c>
      <c r="K6559" s="8">
        <f t="shared" si="515"/>
        <v>22.750450146118389</v>
      </c>
    </row>
    <row r="6560" spans="1:11" x14ac:dyDescent="0.25">
      <c r="A6560" s="1">
        <v>21</v>
      </c>
      <c r="B6560" s="1" t="str">
        <f t="shared" si="511"/>
        <v> Guinea</v>
      </c>
      <c r="C6560" s="1" t="str">
        <f t="shared" si="512"/>
        <v>África</v>
      </c>
      <c r="D6560" s="2">
        <v>56550832</v>
      </c>
      <c r="E6560" s="2" t="s">
        <v>7</v>
      </c>
      <c r="F6560" s="7">
        <v>156</v>
      </c>
      <c r="G6560" s="7">
        <f t="shared" si="513"/>
        <v>1.56</v>
      </c>
      <c r="H6560" s="7">
        <v>56.4</v>
      </c>
      <c r="I6560" s="7" t="s">
        <v>8</v>
      </c>
      <c r="J6560" s="7">
        <f t="shared" si="514"/>
        <v>56.4</v>
      </c>
      <c r="K6560" s="8">
        <f t="shared" si="515"/>
        <v>23.175542406311635</v>
      </c>
    </row>
    <row r="6561" spans="1:11" x14ac:dyDescent="0.25">
      <c r="A6561" s="1">
        <v>59</v>
      </c>
      <c r="B6561" s="1" t="str">
        <f t="shared" si="511"/>
        <v> Ecuador</v>
      </c>
      <c r="C6561" s="1" t="str">
        <f t="shared" si="512"/>
        <v>Sudamérica</v>
      </c>
      <c r="D6561" s="2">
        <v>33556744</v>
      </c>
      <c r="E6561" s="2" t="s">
        <v>5</v>
      </c>
      <c r="F6561" s="7">
        <v>179</v>
      </c>
      <c r="G6561" s="7">
        <f t="shared" si="513"/>
        <v>1.79</v>
      </c>
      <c r="H6561" s="7">
        <v>85.1</v>
      </c>
      <c r="I6561" s="7" t="s">
        <v>8</v>
      </c>
      <c r="J6561" s="7">
        <f t="shared" si="514"/>
        <v>85.1</v>
      </c>
      <c r="K6561" s="8">
        <f t="shared" si="515"/>
        <v>26.559720358290939</v>
      </c>
    </row>
    <row r="6562" spans="1:11" x14ac:dyDescent="0.25">
      <c r="A6562" s="1">
        <v>21</v>
      </c>
      <c r="B6562" s="1" t="str">
        <f t="shared" si="511"/>
        <v> Guinea</v>
      </c>
      <c r="C6562" s="1" t="str">
        <f t="shared" si="512"/>
        <v>África</v>
      </c>
      <c r="D6562" s="2">
        <v>95274339</v>
      </c>
      <c r="E6562" s="2" t="s">
        <v>5</v>
      </c>
      <c r="F6562" s="7">
        <v>160</v>
      </c>
      <c r="G6562" s="7">
        <f t="shared" si="513"/>
        <v>1.6</v>
      </c>
      <c r="H6562" s="7">
        <v>55</v>
      </c>
      <c r="I6562" s="7" t="s">
        <v>8</v>
      </c>
      <c r="J6562" s="7">
        <f t="shared" si="514"/>
        <v>55</v>
      </c>
      <c r="K6562" s="8">
        <f t="shared" si="515"/>
        <v>21.484374999999996</v>
      </c>
    </row>
    <row r="6563" spans="1:11" x14ac:dyDescent="0.25">
      <c r="A6563" s="1">
        <v>50</v>
      </c>
      <c r="B6563" s="1" t="str">
        <f t="shared" si="511"/>
        <v> Venezuela</v>
      </c>
      <c r="C6563" s="1" t="str">
        <f t="shared" si="512"/>
        <v>Sudamérica</v>
      </c>
      <c r="D6563" s="2">
        <v>18326222</v>
      </c>
      <c r="E6563" s="2" t="s">
        <v>7</v>
      </c>
      <c r="F6563" s="7">
        <v>168</v>
      </c>
      <c r="G6563" s="7">
        <f t="shared" si="513"/>
        <v>1.68</v>
      </c>
      <c r="H6563" s="7">
        <v>69</v>
      </c>
      <c r="I6563" s="7" t="s">
        <v>8</v>
      </c>
      <c r="J6563" s="7">
        <f t="shared" si="514"/>
        <v>69</v>
      </c>
      <c r="K6563" s="8">
        <f t="shared" si="515"/>
        <v>24.447278911564631</v>
      </c>
    </row>
    <row r="6564" spans="1:11" x14ac:dyDescent="0.25">
      <c r="A6564" s="1">
        <v>27</v>
      </c>
      <c r="B6564" s="1" t="str">
        <f t="shared" si="511"/>
        <v> Estonia</v>
      </c>
      <c r="C6564" s="1" t="str">
        <f t="shared" si="512"/>
        <v>Europa</v>
      </c>
      <c r="D6564" s="2">
        <v>81594965</v>
      </c>
      <c r="E6564" s="2" t="s">
        <v>7</v>
      </c>
      <c r="F6564" s="7">
        <v>162</v>
      </c>
      <c r="G6564" s="7">
        <f t="shared" si="513"/>
        <v>1.62</v>
      </c>
      <c r="H6564" s="7">
        <v>64.400000000000006</v>
      </c>
      <c r="I6564" s="7" t="s">
        <v>8</v>
      </c>
      <c r="J6564" s="7">
        <f t="shared" si="514"/>
        <v>64.400000000000006</v>
      </c>
      <c r="K6564" s="8">
        <f t="shared" si="515"/>
        <v>24.538942234415483</v>
      </c>
    </row>
    <row r="6565" spans="1:11" x14ac:dyDescent="0.25">
      <c r="A6565" s="1">
        <v>4</v>
      </c>
      <c r="B6565" s="1" t="str">
        <f t="shared" si="511"/>
        <v> Mozambique</v>
      </c>
      <c r="C6565" s="1" t="str">
        <f t="shared" si="512"/>
        <v>África</v>
      </c>
      <c r="D6565" s="2">
        <v>49848870</v>
      </c>
      <c r="E6565" s="2" t="s">
        <v>5</v>
      </c>
      <c r="F6565" s="7">
        <v>162</v>
      </c>
      <c r="G6565" s="7">
        <f t="shared" si="513"/>
        <v>1.62</v>
      </c>
      <c r="H6565" s="7">
        <v>55.3</v>
      </c>
      <c r="I6565" s="7" t="s">
        <v>8</v>
      </c>
      <c r="J6565" s="7">
        <f t="shared" si="514"/>
        <v>55.3</v>
      </c>
      <c r="K6565" s="8">
        <f t="shared" si="515"/>
        <v>21.071483005639379</v>
      </c>
    </row>
    <row r="6566" spans="1:11" x14ac:dyDescent="0.25">
      <c r="A6566" s="1">
        <v>5</v>
      </c>
      <c r="B6566" s="1" t="str">
        <f t="shared" si="511"/>
        <v> Togo</v>
      </c>
      <c r="C6566" s="1" t="str">
        <f t="shared" si="512"/>
        <v>África</v>
      </c>
      <c r="D6566" s="2">
        <v>74433681</v>
      </c>
      <c r="E6566" s="2" t="s">
        <v>5</v>
      </c>
      <c r="F6566" s="7">
        <v>175</v>
      </c>
      <c r="G6566" s="7">
        <f t="shared" si="513"/>
        <v>1.75</v>
      </c>
      <c r="H6566" s="7">
        <v>66</v>
      </c>
      <c r="I6566" s="7" t="s">
        <v>8</v>
      </c>
      <c r="J6566" s="7">
        <f t="shared" si="514"/>
        <v>66</v>
      </c>
      <c r="K6566" s="8">
        <f t="shared" si="515"/>
        <v>21.551020408163264</v>
      </c>
    </row>
    <row r="6567" spans="1:11" x14ac:dyDescent="0.25">
      <c r="A6567" s="1">
        <v>7</v>
      </c>
      <c r="B6567" s="1" t="str">
        <f t="shared" si="511"/>
        <v> Tanzania</v>
      </c>
      <c r="C6567" s="1" t="str">
        <f t="shared" si="512"/>
        <v>África</v>
      </c>
      <c r="D6567" s="2">
        <v>39769761</v>
      </c>
      <c r="E6567" s="2" t="s">
        <v>7</v>
      </c>
      <c r="F6567" s="7">
        <v>161</v>
      </c>
      <c r="G6567" s="7">
        <f t="shared" si="513"/>
        <v>1.61</v>
      </c>
      <c r="H6567" s="7">
        <v>121.3</v>
      </c>
      <c r="I6567" s="7" t="s">
        <v>6</v>
      </c>
      <c r="J6567" s="7">
        <f t="shared" si="514"/>
        <v>55.020754481000004</v>
      </c>
      <c r="K6567" s="8">
        <f t="shared" si="515"/>
        <v>21.226324015662975</v>
      </c>
    </row>
    <row r="6568" spans="1:11" x14ac:dyDescent="0.25">
      <c r="A6568" s="1">
        <v>36</v>
      </c>
      <c r="B6568" s="1" t="str">
        <f t="shared" si="511"/>
        <v> Montenegro</v>
      </c>
      <c r="C6568" s="1" t="str">
        <f t="shared" si="512"/>
        <v>Europa</v>
      </c>
      <c r="D6568" s="2">
        <v>49355465</v>
      </c>
      <c r="E6568" s="2" t="s">
        <v>5</v>
      </c>
      <c r="F6568" s="7">
        <v>180</v>
      </c>
      <c r="G6568" s="7">
        <f t="shared" si="513"/>
        <v>1.8</v>
      </c>
      <c r="H6568" s="7">
        <v>94.7</v>
      </c>
      <c r="I6568" s="7" t="s">
        <v>8</v>
      </c>
      <c r="J6568" s="7">
        <f t="shared" si="514"/>
        <v>94.7</v>
      </c>
      <c r="K6568" s="8">
        <f t="shared" si="515"/>
        <v>29.228395061728396</v>
      </c>
    </row>
    <row r="6569" spans="1:11" x14ac:dyDescent="0.25">
      <c r="A6569" s="1">
        <v>63</v>
      </c>
      <c r="B6569" s="1" t="str">
        <f t="shared" si="511"/>
        <v> Tuvalu</v>
      </c>
      <c r="C6569" s="1" t="str">
        <f t="shared" si="512"/>
        <v>Oceanía</v>
      </c>
      <c r="D6569" s="2">
        <v>67479958</v>
      </c>
      <c r="E6569" s="2" t="s">
        <v>5</v>
      </c>
      <c r="F6569" s="7">
        <v>162</v>
      </c>
      <c r="G6569" s="7">
        <f t="shared" si="513"/>
        <v>1.62</v>
      </c>
      <c r="H6569" s="7">
        <v>175.5</v>
      </c>
      <c r="I6569" s="7" t="s">
        <v>6</v>
      </c>
      <c r="J6569" s="7">
        <f t="shared" si="514"/>
        <v>79.605460935000011</v>
      </c>
      <c r="K6569" s="8">
        <f t="shared" si="515"/>
        <v>30.332823096707816</v>
      </c>
    </row>
    <row r="6570" spans="1:11" x14ac:dyDescent="0.25">
      <c r="A6570" s="1">
        <v>37</v>
      </c>
      <c r="B6570" s="1" t="str">
        <f t="shared" si="511"/>
        <v> Albania</v>
      </c>
      <c r="C6570" s="1" t="str">
        <f t="shared" si="512"/>
        <v>Europa</v>
      </c>
      <c r="D6570" s="2">
        <v>19336181</v>
      </c>
      <c r="E6570" s="2" t="s">
        <v>5</v>
      </c>
      <c r="F6570" s="7">
        <v>179</v>
      </c>
      <c r="G6570" s="7">
        <f t="shared" si="513"/>
        <v>1.79</v>
      </c>
      <c r="H6570" s="7">
        <v>85.9</v>
      </c>
      <c r="I6570" s="7" t="s">
        <v>8</v>
      </c>
      <c r="J6570" s="7">
        <f t="shared" si="514"/>
        <v>85.9</v>
      </c>
      <c r="K6570" s="8">
        <f t="shared" si="515"/>
        <v>26.809400455666179</v>
      </c>
    </row>
    <row r="6571" spans="1:11" x14ac:dyDescent="0.25">
      <c r="A6571" s="1">
        <v>21</v>
      </c>
      <c r="B6571" s="1" t="str">
        <f t="shared" si="511"/>
        <v> Guinea</v>
      </c>
      <c r="C6571" s="1" t="str">
        <f t="shared" si="512"/>
        <v>África</v>
      </c>
      <c r="D6571" s="2">
        <v>17770660</v>
      </c>
      <c r="E6571" s="2" t="s">
        <v>5</v>
      </c>
      <c r="F6571" s="7">
        <v>185</v>
      </c>
      <c r="G6571" s="7">
        <f t="shared" si="513"/>
        <v>1.85</v>
      </c>
      <c r="H6571" s="7">
        <v>176.4</v>
      </c>
      <c r="I6571" s="7" t="s">
        <v>6</v>
      </c>
      <c r="J6571" s="7">
        <f t="shared" si="514"/>
        <v>80.013694068000007</v>
      </c>
      <c r="K6571" s="8">
        <f t="shared" si="515"/>
        <v>23.3787272660336</v>
      </c>
    </row>
    <row r="6572" spans="1:11" x14ac:dyDescent="0.25">
      <c r="A6572" s="1">
        <v>37</v>
      </c>
      <c r="B6572" s="1" t="str">
        <f t="shared" si="511"/>
        <v> Albania</v>
      </c>
      <c r="C6572" s="1" t="str">
        <f t="shared" si="512"/>
        <v>Europa</v>
      </c>
      <c r="D6572" s="2">
        <v>77542962</v>
      </c>
      <c r="E6572" s="2" t="s">
        <v>7</v>
      </c>
      <c r="F6572" s="7">
        <v>161</v>
      </c>
      <c r="G6572" s="7">
        <f t="shared" si="513"/>
        <v>1.61</v>
      </c>
      <c r="H6572" s="7">
        <v>153.9</v>
      </c>
      <c r="I6572" s="7" t="s">
        <v>6</v>
      </c>
      <c r="J6572" s="7">
        <f t="shared" si="514"/>
        <v>69.807865743000008</v>
      </c>
      <c r="K6572" s="8">
        <f t="shared" si="515"/>
        <v>26.931007963813123</v>
      </c>
    </row>
    <row r="6573" spans="1:11" x14ac:dyDescent="0.25">
      <c r="A6573" s="1">
        <v>64</v>
      </c>
      <c r="B6573" s="1" t="str">
        <f t="shared" si="511"/>
        <v> Kiribati</v>
      </c>
      <c r="C6573" s="1" t="str">
        <f t="shared" si="512"/>
        <v>Oceanía</v>
      </c>
      <c r="D6573" s="2">
        <v>72754043</v>
      </c>
      <c r="E6573" s="2" t="s">
        <v>5</v>
      </c>
      <c r="F6573" s="7">
        <v>170</v>
      </c>
      <c r="G6573" s="7">
        <f t="shared" si="513"/>
        <v>1.7</v>
      </c>
      <c r="H6573" s="7">
        <v>168</v>
      </c>
      <c r="I6573" s="7" t="s">
        <v>6</v>
      </c>
      <c r="J6573" s="7">
        <f t="shared" si="514"/>
        <v>76.203518160000002</v>
      </c>
      <c r="K6573" s="8">
        <f t="shared" si="515"/>
        <v>26.367999363321804</v>
      </c>
    </row>
    <row r="6574" spans="1:11" x14ac:dyDescent="0.25">
      <c r="A6574" s="1">
        <v>64</v>
      </c>
      <c r="B6574" s="1" t="str">
        <f t="shared" si="511"/>
        <v> Kiribati</v>
      </c>
      <c r="C6574" s="1" t="str">
        <f t="shared" si="512"/>
        <v>Oceanía</v>
      </c>
      <c r="D6574" s="2">
        <v>66526456</v>
      </c>
      <c r="E6574" s="2" t="s">
        <v>7</v>
      </c>
      <c r="F6574" s="7">
        <v>135</v>
      </c>
      <c r="G6574" s="7">
        <f t="shared" si="513"/>
        <v>1.35</v>
      </c>
      <c r="H6574" s="7">
        <v>53.9</v>
      </c>
      <c r="I6574" s="7" t="s">
        <v>8</v>
      </c>
      <c r="J6574" s="7">
        <f t="shared" si="514"/>
        <v>53.9</v>
      </c>
      <c r="K6574" s="8">
        <f t="shared" si="515"/>
        <v>29.57475994513031</v>
      </c>
    </row>
    <row r="6575" spans="1:11" x14ac:dyDescent="0.25">
      <c r="A6575" s="1">
        <v>21</v>
      </c>
      <c r="B6575" s="1" t="str">
        <f t="shared" si="511"/>
        <v> Guinea</v>
      </c>
      <c r="C6575" s="1" t="str">
        <f t="shared" si="512"/>
        <v>África</v>
      </c>
      <c r="D6575" s="2">
        <v>11707621</v>
      </c>
      <c r="E6575" s="2" t="s">
        <v>5</v>
      </c>
      <c r="F6575" s="7">
        <v>174</v>
      </c>
      <c r="G6575" s="7">
        <f t="shared" si="513"/>
        <v>1.74</v>
      </c>
      <c r="H6575" s="7">
        <v>71.599999999999994</v>
      </c>
      <c r="I6575" s="7" t="s">
        <v>8</v>
      </c>
      <c r="J6575" s="7">
        <f t="shared" si="514"/>
        <v>71.599999999999994</v>
      </c>
      <c r="K6575" s="8">
        <f t="shared" si="515"/>
        <v>23.649094992733517</v>
      </c>
    </row>
    <row r="6576" spans="1:11" x14ac:dyDescent="0.25">
      <c r="A6576" s="1">
        <v>54</v>
      </c>
      <c r="B6576" s="1" t="str">
        <f t="shared" si="511"/>
        <v> Bolivia</v>
      </c>
      <c r="C6576" s="1" t="str">
        <f t="shared" si="512"/>
        <v>Sudamérica</v>
      </c>
      <c r="D6576" s="2">
        <v>90870226</v>
      </c>
      <c r="E6576" s="2" t="s">
        <v>5</v>
      </c>
      <c r="F6576" s="7">
        <v>163</v>
      </c>
      <c r="G6576" s="7">
        <f t="shared" si="513"/>
        <v>1.63</v>
      </c>
      <c r="H6576" s="7">
        <v>156.5</v>
      </c>
      <c r="I6576" s="7" t="s">
        <v>6</v>
      </c>
      <c r="J6576" s="7">
        <f t="shared" si="514"/>
        <v>70.98720590500001</v>
      </c>
      <c r="K6576" s="8">
        <f t="shared" si="515"/>
        <v>26.718057098498257</v>
      </c>
    </row>
    <row r="6577" spans="1:11" x14ac:dyDescent="0.25">
      <c r="A6577" s="1">
        <v>54</v>
      </c>
      <c r="B6577" s="1" t="str">
        <f t="shared" si="511"/>
        <v> Bolivia</v>
      </c>
      <c r="C6577" s="1" t="str">
        <f t="shared" si="512"/>
        <v>Sudamérica</v>
      </c>
      <c r="D6577" s="2">
        <v>97685862</v>
      </c>
      <c r="E6577" s="2" t="s">
        <v>7</v>
      </c>
      <c r="F6577" s="7">
        <v>146</v>
      </c>
      <c r="G6577" s="7">
        <f t="shared" si="513"/>
        <v>1.46</v>
      </c>
      <c r="H6577" s="7">
        <v>50.7</v>
      </c>
      <c r="I6577" s="7" t="s">
        <v>8</v>
      </c>
      <c r="J6577" s="7">
        <f t="shared" si="514"/>
        <v>50.7</v>
      </c>
      <c r="K6577" s="8">
        <f t="shared" si="515"/>
        <v>23.784950272096083</v>
      </c>
    </row>
    <row r="6578" spans="1:11" x14ac:dyDescent="0.25">
      <c r="A6578" s="1">
        <v>65</v>
      </c>
      <c r="B6578" s="1" t="str">
        <f t="shared" si="511"/>
        <v> Kuwait</v>
      </c>
      <c r="C6578" s="1" t="str">
        <f t="shared" si="512"/>
        <v>Medio Oriente</v>
      </c>
      <c r="D6578" s="2">
        <v>28085267</v>
      </c>
      <c r="E6578" s="2" t="s">
        <v>7</v>
      </c>
      <c r="F6578" s="7">
        <v>156</v>
      </c>
      <c r="G6578" s="7">
        <f t="shared" si="513"/>
        <v>1.56</v>
      </c>
      <c r="H6578" s="7">
        <v>170.6</v>
      </c>
      <c r="I6578" s="7" t="s">
        <v>6</v>
      </c>
      <c r="J6578" s="7">
        <f t="shared" si="514"/>
        <v>77.382858322000004</v>
      </c>
      <c r="K6578" s="8">
        <f t="shared" si="515"/>
        <v>31.79768997452334</v>
      </c>
    </row>
    <row r="6579" spans="1:11" x14ac:dyDescent="0.25">
      <c r="A6579" s="1">
        <v>5</v>
      </c>
      <c r="B6579" s="1" t="str">
        <f t="shared" si="511"/>
        <v> Togo</v>
      </c>
      <c r="C6579" s="1" t="str">
        <f t="shared" si="512"/>
        <v>África</v>
      </c>
      <c r="D6579" s="2">
        <v>93494854</v>
      </c>
      <c r="E6579" s="2" t="s">
        <v>5</v>
      </c>
      <c r="F6579" s="7">
        <v>171</v>
      </c>
      <c r="G6579" s="7">
        <f t="shared" si="513"/>
        <v>1.71</v>
      </c>
      <c r="H6579" s="7">
        <v>72.900000000000006</v>
      </c>
      <c r="I6579" s="7" t="s">
        <v>8</v>
      </c>
      <c r="J6579" s="7">
        <f t="shared" si="514"/>
        <v>72.900000000000006</v>
      </c>
      <c r="K6579" s="8">
        <f t="shared" si="515"/>
        <v>24.930747922437678</v>
      </c>
    </row>
    <row r="6580" spans="1:11" x14ac:dyDescent="0.25">
      <c r="A6580" s="1">
        <v>13</v>
      </c>
      <c r="B6580" s="1" t="str">
        <f t="shared" si="511"/>
        <v> Barbados</v>
      </c>
      <c r="C6580" s="1" t="str">
        <f t="shared" si="512"/>
        <v>Centroamérica</v>
      </c>
      <c r="D6580" s="2">
        <v>70164839</v>
      </c>
      <c r="E6580" s="2" t="s">
        <v>5</v>
      </c>
      <c r="F6580" s="7">
        <v>170</v>
      </c>
      <c r="G6580" s="7">
        <f t="shared" si="513"/>
        <v>1.7</v>
      </c>
      <c r="H6580" s="7">
        <v>161.19999999999999</v>
      </c>
      <c r="I6580" s="7" t="s">
        <v>6</v>
      </c>
      <c r="J6580" s="7">
        <f t="shared" si="514"/>
        <v>73.119090044000004</v>
      </c>
      <c r="K6580" s="8">
        <f t="shared" si="515"/>
        <v>25.30072319861592</v>
      </c>
    </row>
    <row r="6581" spans="1:11" x14ac:dyDescent="0.25">
      <c r="A6581" s="1">
        <v>12</v>
      </c>
      <c r="B6581" s="1" t="str">
        <f t="shared" si="511"/>
        <v> Dominica</v>
      </c>
      <c r="C6581" s="1" t="str">
        <f t="shared" si="512"/>
        <v>Centroamérica</v>
      </c>
      <c r="D6581" s="2">
        <v>55759293</v>
      </c>
      <c r="E6581" s="2" t="s">
        <v>5</v>
      </c>
      <c r="F6581" s="7">
        <v>185</v>
      </c>
      <c r="G6581" s="7">
        <f t="shared" si="513"/>
        <v>1.85</v>
      </c>
      <c r="H6581" s="7">
        <v>78.599999999999994</v>
      </c>
      <c r="I6581" s="7" t="s">
        <v>8</v>
      </c>
      <c r="J6581" s="7">
        <f t="shared" si="514"/>
        <v>78.599999999999994</v>
      </c>
      <c r="K6581" s="8">
        <f t="shared" si="515"/>
        <v>22.965668371073772</v>
      </c>
    </row>
    <row r="6582" spans="1:11" x14ac:dyDescent="0.25">
      <c r="A6582" s="1">
        <v>5</v>
      </c>
      <c r="B6582" s="1" t="str">
        <f t="shared" si="511"/>
        <v> Togo</v>
      </c>
      <c r="C6582" s="1" t="str">
        <f t="shared" si="512"/>
        <v>África</v>
      </c>
      <c r="D6582" s="2">
        <v>31223795</v>
      </c>
      <c r="E6582" s="2" t="s">
        <v>7</v>
      </c>
      <c r="F6582" s="7">
        <v>148</v>
      </c>
      <c r="G6582" s="7">
        <f t="shared" si="513"/>
        <v>1.48</v>
      </c>
      <c r="H6582" s="7">
        <v>52.2</v>
      </c>
      <c r="I6582" s="7" t="s">
        <v>8</v>
      </c>
      <c r="J6582" s="7">
        <f t="shared" si="514"/>
        <v>52.2</v>
      </c>
      <c r="K6582" s="8">
        <f t="shared" si="515"/>
        <v>23.831263696128563</v>
      </c>
    </row>
    <row r="6583" spans="1:11" x14ac:dyDescent="0.25">
      <c r="A6583" s="1">
        <v>50</v>
      </c>
      <c r="B6583" s="1" t="str">
        <f t="shared" si="511"/>
        <v> Venezuela</v>
      </c>
      <c r="C6583" s="1" t="str">
        <f t="shared" si="512"/>
        <v>Sudamérica</v>
      </c>
      <c r="D6583" s="2">
        <v>63690425</v>
      </c>
      <c r="E6583" s="2" t="s">
        <v>7</v>
      </c>
      <c r="F6583" s="7">
        <v>154</v>
      </c>
      <c r="G6583" s="7">
        <f t="shared" si="513"/>
        <v>1.54</v>
      </c>
      <c r="H6583" s="7">
        <v>65.5</v>
      </c>
      <c r="I6583" s="7" t="s">
        <v>8</v>
      </c>
      <c r="J6583" s="7">
        <f t="shared" si="514"/>
        <v>65.5</v>
      </c>
      <c r="K6583" s="8">
        <f t="shared" si="515"/>
        <v>27.618485410693204</v>
      </c>
    </row>
    <row r="6584" spans="1:11" x14ac:dyDescent="0.25">
      <c r="A6584" s="1">
        <v>16</v>
      </c>
      <c r="B6584" s="1" t="str">
        <f t="shared" si="511"/>
        <v> Vietnam</v>
      </c>
      <c r="C6584" s="1" t="str">
        <f t="shared" si="512"/>
        <v>Asia</v>
      </c>
      <c r="D6584" s="2">
        <v>84722322</v>
      </c>
      <c r="E6584" s="2" t="s">
        <v>5</v>
      </c>
      <c r="F6584" s="7">
        <v>165</v>
      </c>
      <c r="G6584" s="7">
        <f t="shared" si="513"/>
        <v>1.65</v>
      </c>
      <c r="H6584" s="7">
        <v>64.2</v>
      </c>
      <c r="I6584" s="7" t="s">
        <v>8</v>
      </c>
      <c r="J6584" s="7">
        <f t="shared" si="514"/>
        <v>64.2</v>
      </c>
      <c r="K6584" s="8">
        <f t="shared" si="515"/>
        <v>23.581267217630856</v>
      </c>
    </row>
    <row r="6585" spans="1:11" x14ac:dyDescent="0.25">
      <c r="A6585" s="1">
        <v>2</v>
      </c>
      <c r="B6585" s="1" t="str">
        <f t="shared" si="511"/>
        <v> Burkina Faso</v>
      </c>
      <c r="C6585" s="1" t="str">
        <f t="shared" si="512"/>
        <v>África</v>
      </c>
      <c r="D6585" s="2">
        <v>81735401</v>
      </c>
      <c r="E6585" s="2" t="s">
        <v>5</v>
      </c>
      <c r="F6585" s="7">
        <v>195</v>
      </c>
      <c r="G6585" s="7">
        <f t="shared" si="513"/>
        <v>1.95</v>
      </c>
      <c r="H6585" s="7">
        <v>212.7</v>
      </c>
      <c r="I6585" s="7" t="s">
        <v>6</v>
      </c>
      <c r="J6585" s="7">
        <f t="shared" si="514"/>
        <v>96.479097099000001</v>
      </c>
      <c r="K6585" s="8">
        <f t="shared" si="515"/>
        <v>25.372543615779094</v>
      </c>
    </row>
    <row r="6586" spans="1:11" x14ac:dyDescent="0.25">
      <c r="A6586" s="1">
        <v>57</v>
      </c>
      <c r="B6586" s="1" t="str">
        <f t="shared" si="511"/>
        <v> Argentina</v>
      </c>
      <c r="C6586" s="1" t="str">
        <f t="shared" si="512"/>
        <v>Sudamérica</v>
      </c>
      <c r="D6586" s="2">
        <v>70141542</v>
      </c>
      <c r="E6586" s="2" t="s">
        <v>5</v>
      </c>
      <c r="F6586" s="7">
        <v>172</v>
      </c>
      <c r="G6586" s="7">
        <f t="shared" si="513"/>
        <v>1.72</v>
      </c>
      <c r="H6586" s="7">
        <v>197.3</v>
      </c>
      <c r="I6586" s="7" t="s">
        <v>6</v>
      </c>
      <c r="J6586" s="7">
        <f t="shared" si="514"/>
        <v>89.493774601000013</v>
      </c>
      <c r="K6586" s="8">
        <f t="shared" si="515"/>
        <v>30.250735059829644</v>
      </c>
    </row>
    <row r="6587" spans="1:11" x14ac:dyDescent="0.25">
      <c r="A6587" s="1">
        <v>67</v>
      </c>
      <c r="B6587" s="1" t="str">
        <f t="shared" si="511"/>
        <v> Samoa</v>
      </c>
      <c r="C6587" s="1" t="str">
        <f t="shared" si="512"/>
        <v>Oceanía</v>
      </c>
      <c r="D6587" s="2">
        <v>54890944</v>
      </c>
      <c r="E6587" s="2" t="s">
        <v>7</v>
      </c>
      <c r="F6587" s="7">
        <v>153</v>
      </c>
      <c r="G6587" s="7">
        <f t="shared" si="513"/>
        <v>1.53</v>
      </c>
      <c r="H6587" s="7">
        <v>87.9</v>
      </c>
      <c r="I6587" s="7" t="s">
        <v>8</v>
      </c>
      <c r="J6587" s="7">
        <f t="shared" si="514"/>
        <v>87.9</v>
      </c>
      <c r="K6587" s="8">
        <f t="shared" si="515"/>
        <v>37.549660387030634</v>
      </c>
    </row>
    <row r="6588" spans="1:11" x14ac:dyDescent="0.25">
      <c r="A6588" s="1">
        <v>35</v>
      </c>
      <c r="B6588" s="1" t="str">
        <f t="shared" si="511"/>
        <v> Cabo Verde</v>
      </c>
      <c r="C6588" s="1" t="str">
        <f t="shared" si="512"/>
        <v>África</v>
      </c>
      <c r="D6588" s="2">
        <v>20893275</v>
      </c>
      <c r="E6588" s="2" t="s">
        <v>7</v>
      </c>
      <c r="F6588" s="7">
        <v>148</v>
      </c>
      <c r="G6588" s="7">
        <f t="shared" si="513"/>
        <v>1.48</v>
      </c>
      <c r="H6588" s="7">
        <v>136</v>
      </c>
      <c r="I6588" s="7" t="s">
        <v>6</v>
      </c>
      <c r="J6588" s="7">
        <f t="shared" si="514"/>
        <v>61.688562320000003</v>
      </c>
      <c r="K6588" s="8">
        <f t="shared" si="515"/>
        <v>28.163149342585832</v>
      </c>
    </row>
    <row r="6589" spans="1:11" x14ac:dyDescent="0.25">
      <c r="A6589" s="1">
        <v>4</v>
      </c>
      <c r="B6589" s="1" t="str">
        <f t="shared" si="511"/>
        <v> Mozambique</v>
      </c>
      <c r="C6589" s="1" t="str">
        <f t="shared" si="512"/>
        <v>África</v>
      </c>
      <c r="D6589" s="2">
        <v>60761145</v>
      </c>
      <c r="E6589" s="2" t="s">
        <v>7</v>
      </c>
      <c r="F6589" s="7">
        <v>163</v>
      </c>
      <c r="G6589" s="7">
        <f t="shared" si="513"/>
        <v>1.63</v>
      </c>
      <c r="H6589" s="7">
        <v>148.6</v>
      </c>
      <c r="I6589" s="7" t="s">
        <v>6</v>
      </c>
      <c r="J6589" s="7">
        <f t="shared" si="514"/>
        <v>67.403826182000003</v>
      </c>
      <c r="K6589" s="8">
        <f t="shared" si="515"/>
        <v>25.369350062855212</v>
      </c>
    </row>
    <row r="6590" spans="1:11" x14ac:dyDescent="0.25">
      <c r="A6590" s="1">
        <v>8</v>
      </c>
      <c r="B6590" s="1" t="str">
        <f t="shared" si="511"/>
        <v> Paraguay</v>
      </c>
      <c r="C6590" s="1" t="str">
        <f t="shared" si="512"/>
        <v>Sudamérica</v>
      </c>
      <c r="D6590" s="2">
        <v>55214132</v>
      </c>
      <c r="E6590" s="2" t="s">
        <v>5</v>
      </c>
      <c r="F6590" s="7">
        <v>177</v>
      </c>
      <c r="G6590" s="7">
        <f t="shared" si="513"/>
        <v>1.77</v>
      </c>
      <c r="H6590" s="7">
        <v>74.8</v>
      </c>
      <c r="I6590" s="7" t="s">
        <v>8</v>
      </c>
      <c r="J6590" s="7">
        <f t="shared" si="514"/>
        <v>74.8</v>
      </c>
      <c r="K6590" s="8">
        <f t="shared" si="515"/>
        <v>23.875642376073284</v>
      </c>
    </row>
    <row r="6591" spans="1:11" x14ac:dyDescent="0.25">
      <c r="A6591" s="1">
        <v>8</v>
      </c>
      <c r="B6591" s="1" t="str">
        <f t="shared" si="511"/>
        <v> Paraguay</v>
      </c>
      <c r="C6591" s="1" t="str">
        <f t="shared" si="512"/>
        <v>Sudamérica</v>
      </c>
      <c r="D6591" s="2">
        <v>84240294</v>
      </c>
      <c r="E6591" s="2" t="s">
        <v>7</v>
      </c>
      <c r="F6591" s="7">
        <v>152</v>
      </c>
      <c r="G6591" s="7">
        <f t="shared" si="513"/>
        <v>1.52</v>
      </c>
      <c r="H6591" s="7">
        <v>145.30000000000001</v>
      </c>
      <c r="I6591" s="7" t="s">
        <v>6</v>
      </c>
      <c r="J6591" s="7">
        <f t="shared" si="514"/>
        <v>65.906971361000004</v>
      </c>
      <c r="K6591" s="8">
        <f t="shared" si="515"/>
        <v>28.526216828687673</v>
      </c>
    </row>
    <row r="6592" spans="1:11" x14ac:dyDescent="0.25">
      <c r="A6592" s="1">
        <v>67</v>
      </c>
      <c r="B6592" s="1" t="str">
        <f t="shared" si="511"/>
        <v> Samoa</v>
      </c>
      <c r="C6592" s="1" t="str">
        <f t="shared" si="512"/>
        <v>Oceanía</v>
      </c>
      <c r="D6592" s="2">
        <v>75337214</v>
      </c>
      <c r="E6592" s="2" t="s">
        <v>7</v>
      </c>
      <c r="F6592" s="7">
        <v>167</v>
      </c>
      <c r="G6592" s="7">
        <f t="shared" si="513"/>
        <v>1.67</v>
      </c>
      <c r="H6592" s="7">
        <v>204.8</v>
      </c>
      <c r="I6592" s="7" t="s">
        <v>6</v>
      </c>
      <c r="J6592" s="7">
        <f t="shared" si="514"/>
        <v>92.895717376000007</v>
      </c>
      <c r="K6592" s="8">
        <f t="shared" si="515"/>
        <v>33.309088664347954</v>
      </c>
    </row>
    <row r="6593" spans="1:11" x14ac:dyDescent="0.25">
      <c r="A6593" s="1">
        <v>56</v>
      </c>
      <c r="B6593" s="1" t="str">
        <f t="shared" si="511"/>
        <v> Armenia</v>
      </c>
      <c r="C6593" s="1" t="str">
        <f t="shared" si="512"/>
        <v>Medio Oriente</v>
      </c>
      <c r="D6593" s="2">
        <v>33045090</v>
      </c>
      <c r="E6593" s="2" t="s">
        <v>5</v>
      </c>
      <c r="F6593" s="7">
        <v>129</v>
      </c>
      <c r="G6593" s="7">
        <f t="shared" si="513"/>
        <v>1.29</v>
      </c>
      <c r="H6593" s="7">
        <v>98.1</v>
      </c>
      <c r="I6593" s="7" t="s">
        <v>6</v>
      </c>
      <c r="J6593" s="7">
        <f t="shared" si="514"/>
        <v>44.497411497000002</v>
      </c>
      <c r="K6593" s="8">
        <f t="shared" si="515"/>
        <v>26.739625922120062</v>
      </c>
    </row>
    <row r="6594" spans="1:11" x14ac:dyDescent="0.25">
      <c r="A6594" s="1">
        <v>59</v>
      </c>
      <c r="B6594" s="1" t="str">
        <f t="shared" si="511"/>
        <v> Ecuador</v>
      </c>
      <c r="C6594" s="1" t="str">
        <f t="shared" si="512"/>
        <v>Sudamérica</v>
      </c>
      <c r="D6594" s="2">
        <v>73067871</v>
      </c>
      <c r="E6594" s="2" t="s">
        <v>5</v>
      </c>
      <c r="F6594" s="7">
        <v>162</v>
      </c>
      <c r="G6594" s="7">
        <f t="shared" si="513"/>
        <v>1.62</v>
      </c>
      <c r="H6594" s="7">
        <v>73.5</v>
      </c>
      <c r="I6594" s="7" t="s">
        <v>8</v>
      </c>
      <c r="J6594" s="7">
        <f t="shared" si="514"/>
        <v>73.5</v>
      </c>
      <c r="K6594" s="8">
        <f t="shared" si="515"/>
        <v>28.00640146319158</v>
      </c>
    </row>
    <row r="6595" spans="1:11" x14ac:dyDescent="0.25">
      <c r="A6595" s="1">
        <v>7</v>
      </c>
      <c r="B6595" s="1" t="str">
        <f t="shared" ref="B6595:B6658" si="516">+VLOOKUP(A6595,$R$2:$S$68,2,FALSE)</f>
        <v> Tanzania</v>
      </c>
      <c r="C6595" s="1" t="str">
        <f t="shared" ref="C6595:C6658" si="517">+VLOOKUP(B6595,$O$2:$P$68,2,FALSE)</f>
        <v>África</v>
      </c>
      <c r="D6595" s="2">
        <v>46564260</v>
      </c>
      <c r="E6595" s="2" t="s">
        <v>5</v>
      </c>
      <c r="F6595" s="7">
        <v>188</v>
      </c>
      <c r="G6595" s="7">
        <f t="shared" ref="G6595:G6658" si="518">+F6595/100</f>
        <v>1.88</v>
      </c>
      <c r="H6595" s="7">
        <v>171.1</v>
      </c>
      <c r="I6595" s="7" t="s">
        <v>6</v>
      </c>
      <c r="J6595" s="7">
        <f t="shared" ref="J6595:J6658" si="519">+IF(I6595="lb",H6595*0.45359237,H6595)</f>
        <v>77.609654507000002</v>
      </c>
      <c r="K6595" s="8">
        <f t="shared" ref="K6595:K6658" si="520">+J6595/G6595^2</f>
        <v>21.958367617417384</v>
      </c>
    </row>
    <row r="6596" spans="1:11" x14ac:dyDescent="0.25">
      <c r="A6596" s="1">
        <v>26</v>
      </c>
      <c r="B6596" s="1" t="str">
        <f t="shared" si="516"/>
        <v> Senegal</v>
      </c>
      <c r="C6596" s="1" t="str">
        <f t="shared" si="517"/>
        <v>África</v>
      </c>
      <c r="D6596" s="2">
        <v>58862650</v>
      </c>
      <c r="E6596" s="2" t="s">
        <v>7</v>
      </c>
      <c r="F6596" s="7">
        <v>162</v>
      </c>
      <c r="G6596" s="7">
        <f t="shared" si="518"/>
        <v>1.62</v>
      </c>
      <c r="H6596" s="7">
        <v>127.2</v>
      </c>
      <c r="I6596" s="7" t="s">
        <v>6</v>
      </c>
      <c r="J6596" s="7">
        <f t="shared" si="519"/>
        <v>57.696949464000006</v>
      </c>
      <c r="K6596" s="8">
        <f t="shared" si="520"/>
        <v>21.984815372656605</v>
      </c>
    </row>
    <row r="6597" spans="1:11" x14ac:dyDescent="0.25">
      <c r="A6597" s="1">
        <v>36</v>
      </c>
      <c r="B6597" s="1" t="str">
        <f t="shared" si="516"/>
        <v> Montenegro</v>
      </c>
      <c r="C6597" s="1" t="str">
        <f t="shared" si="517"/>
        <v>Europa</v>
      </c>
      <c r="D6597" s="2">
        <v>34414179</v>
      </c>
      <c r="E6597" s="2" t="s">
        <v>5</v>
      </c>
      <c r="F6597" s="7">
        <v>163</v>
      </c>
      <c r="G6597" s="7">
        <f t="shared" si="518"/>
        <v>1.63</v>
      </c>
      <c r="H6597" s="7">
        <v>149</v>
      </c>
      <c r="I6597" s="7" t="s">
        <v>6</v>
      </c>
      <c r="J6597" s="7">
        <f t="shared" si="519"/>
        <v>67.585263130000001</v>
      </c>
      <c r="K6597" s="8">
        <f t="shared" si="520"/>
        <v>25.437639026685236</v>
      </c>
    </row>
    <row r="6598" spans="1:11" x14ac:dyDescent="0.25">
      <c r="A6598" s="1">
        <v>11</v>
      </c>
      <c r="B6598" s="1" t="str">
        <f t="shared" si="516"/>
        <v> El Salvador</v>
      </c>
      <c r="C6598" s="1" t="str">
        <f t="shared" si="517"/>
        <v>Centroamérica</v>
      </c>
      <c r="D6598" s="2">
        <v>21539805</v>
      </c>
      <c r="E6598" s="2" t="s">
        <v>5</v>
      </c>
      <c r="F6598" s="7">
        <v>181</v>
      </c>
      <c r="G6598" s="7">
        <f t="shared" si="518"/>
        <v>1.81</v>
      </c>
      <c r="H6598" s="7">
        <v>88.7</v>
      </c>
      <c r="I6598" s="7" t="s">
        <v>8</v>
      </c>
      <c r="J6598" s="7">
        <f t="shared" si="519"/>
        <v>88.7</v>
      </c>
      <c r="K6598" s="8">
        <f t="shared" si="520"/>
        <v>27.07487561429749</v>
      </c>
    </row>
    <row r="6599" spans="1:11" x14ac:dyDescent="0.25">
      <c r="A6599" s="1">
        <v>14</v>
      </c>
      <c r="B6599" s="1" t="str">
        <f t="shared" si="516"/>
        <v> Madagascar</v>
      </c>
      <c r="C6599" s="1" t="str">
        <f t="shared" si="517"/>
        <v>África</v>
      </c>
      <c r="D6599" s="2">
        <v>78603471</v>
      </c>
      <c r="E6599" s="2" t="s">
        <v>5</v>
      </c>
      <c r="F6599" s="7">
        <v>161</v>
      </c>
      <c r="G6599" s="7">
        <f t="shared" si="518"/>
        <v>1.61</v>
      </c>
      <c r="H6599" s="7">
        <v>51.8</v>
      </c>
      <c r="I6599" s="7" t="s">
        <v>8</v>
      </c>
      <c r="J6599" s="7">
        <f t="shared" si="519"/>
        <v>51.8</v>
      </c>
      <c r="K6599" s="8">
        <f t="shared" si="520"/>
        <v>19.983796921415067</v>
      </c>
    </row>
    <row r="6600" spans="1:11" x14ac:dyDescent="0.25">
      <c r="A6600" s="1">
        <v>8</v>
      </c>
      <c r="B6600" s="1" t="str">
        <f t="shared" si="516"/>
        <v> Paraguay</v>
      </c>
      <c r="C6600" s="1" t="str">
        <f t="shared" si="517"/>
        <v>Sudamérica</v>
      </c>
      <c r="D6600" s="2">
        <v>20715956</v>
      </c>
      <c r="E6600" s="2" t="s">
        <v>5</v>
      </c>
      <c r="F6600" s="7">
        <v>184</v>
      </c>
      <c r="G6600" s="7">
        <f t="shared" si="518"/>
        <v>1.84</v>
      </c>
      <c r="H6600" s="7">
        <v>91.6</v>
      </c>
      <c r="I6600" s="7" t="s">
        <v>8</v>
      </c>
      <c r="J6600" s="7">
        <f t="shared" si="519"/>
        <v>91.6</v>
      </c>
      <c r="K6600" s="8">
        <f t="shared" si="520"/>
        <v>27.055765595463136</v>
      </c>
    </row>
    <row r="6601" spans="1:11" x14ac:dyDescent="0.25">
      <c r="A6601" s="1">
        <v>44</v>
      </c>
      <c r="B6601" s="1" t="str">
        <f t="shared" si="516"/>
        <v> Yemen</v>
      </c>
      <c r="C6601" s="1" t="str">
        <f t="shared" si="517"/>
        <v>Medio Oriente</v>
      </c>
      <c r="D6601" s="2">
        <v>94467731</v>
      </c>
      <c r="E6601" s="2" t="s">
        <v>5</v>
      </c>
      <c r="F6601" s="7">
        <v>139</v>
      </c>
      <c r="G6601" s="7">
        <f t="shared" si="518"/>
        <v>1.39</v>
      </c>
      <c r="H6601" s="7">
        <v>49.2</v>
      </c>
      <c r="I6601" s="7" t="s">
        <v>8</v>
      </c>
      <c r="J6601" s="7">
        <f t="shared" si="519"/>
        <v>49.2</v>
      </c>
      <c r="K6601" s="8">
        <f t="shared" si="520"/>
        <v>25.464520469954977</v>
      </c>
    </row>
    <row r="6602" spans="1:11" x14ac:dyDescent="0.25">
      <c r="A6602" s="1">
        <v>27</v>
      </c>
      <c r="B6602" s="1" t="str">
        <f t="shared" si="516"/>
        <v> Estonia</v>
      </c>
      <c r="C6602" s="1" t="str">
        <f t="shared" si="517"/>
        <v>Europa</v>
      </c>
      <c r="D6602" s="2">
        <v>54306978</v>
      </c>
      <c r="E6602" s="2" t="s">
        <v>7</v>
      </c>
      <c r="F6602" s="7">
        <v>166</v>
      </c>
      <c r="G6602" s="7">
        <f t="shared" si="518"/>
        <v>1.66</v>
      </c>
      <c r="H6602" s="7">
        <v>61.5</v>
      </c>
      <c r="I6602" s="7" t="s">
        <v>8</v>
      </c>
      <c r="J6602" s="7">
        <f t="shared" si="519"/>
        <v>61.5</v>
      </c>
      <c r="K6602" s="8">
        <f t="shared" si="520"/>
        <v>22.318188416315866</v>
      </c>
    </row>
    <row r="6603" spans="1:11" x14ac:dyDescent="0.25">
      <c r="A6603" s="1">
        <v>58</v>
      </c>
      <c r="B6603" s="1" t="str">
        <f t="shared" si="516"/>
        <v> Guyana</v>
      </c>
      <c r="C6603" s="1" t="str">
        <f t="shared" si="517"/>
        <v>Sudamérica</v>
      </c>
      <c r="D6603" s="2">
        <v>33155613</v>
      </c>
      <c r="E6603" s="2" t="s">
        <v>7</v>
      </c>
      <c r="F6603" s="7">
        <v>158</v>
      </c>
      <c r="G6603" s="7">
        <f t="shared" si="518"/>
        <v>1.58</v>
      </c>
      <c r="H6603" s="7">
        <v>151.5</v>
      </c>
      <c r="I6603" s="7" t="s">
        <v>6</v>
      </c>
      <c r="J6603" s="7">
        <f t="shared" si="519"/>
        <v>68.719244055000004</v>
      </c>
      <c r="K6603" s="8">
        <f t="shared" si="520"/>
        <v>27.527336987261656</v>
      </c>
    </row>
    <row r="6604" spans="1:11" x14ac:dyDescent="0.25">
      <c r="A6604" s="1">
        <v>29</v>
      </c>
      <c r="B6604" s="1" t="str">
        <f t="shared" si="516"/>
        <v> Angola</v>
      </c>
      <c r="C6604" s="1" t="str">
        <f t="shared" si="517"/>
        <v>África</v>
      </c>
      <c r="D6604" s="2">
        <v>21638099</v>
      </c>
      <c r="E6604" s="2" t="s">
        <v>7</v>
      </c>
      <c r="F6604" s="7">
        <v>158</v>
      </c>
      <c r="G6604" s="7">
        <f t="shared" si="518"/>
        <v>1.58</v>
      </c>
      <c r="H6604" s="7">
        <v>136.19999999999999</v>
      </c>
      <c r="I6604" s="7" t="s">
        <v>6</v>
      </c>
      <c r="J6604" s="7">
        <f t="shared" si="519"/>
        <v>61.779280793999995</v>
      </c>
      <c r="K6604" s="8">
        <f t="shared" si="520"/>
        <v>24.747348499439187</v>
      </c>
    </row>
    <row r="6605" spans="1:11" x14ac:dyDescent="0.25">
      <c r="A6605" s="1">
        <v>50</v>
      </c>
      <c r="B6605" s="1" t="str">
        <f t="shared" si="516"/>
        <v> Venezuela</v>
      </c>
      <c r="C6605" s="1" t="str">
        <f t="shared" si="517"/>
        <v>Sudamérica</v>
      </c>
      <c r="D6605" s="2">
        <v>29465530</v>
      </c>
      <c r="E6605" s="2" t="s">
        <v>7</v>
      </c>
      <c r="F6605" s="7">
        <v>168</v>
      </c>
      <c r="G6605" s="7">
        <f t="shared" si="518"/>
        <v>1.68</v>
      </c>
      <c r="H6605" s="7">
        <v>67</v>
      </c>
      <c r="I6605" s="7" t="s">
        <v>8</v>
      </c>
      <c r="J6605" s="7">
        <f t="shared" si="519"/>
        <v>67</v>
      </c>
      <c r="K6605" s="8">
        <f t="shared" si="520"/>
        <v>23.738662131519277</v>
      </c>
    </row>
    <row r="6606" spans="1:11" x14ac:dyDescent="0.25">
      <c r="A6606" s="1">
        <v>2</v>
      </c>
      <c r="B6606" s="1" t="str">
        <f t="shared" si="516"/>
        <v> Burkina Faso</v>
      </c>
      <c r="C6606" s="1" t="str">
        <f t="shared" si="517"/>
        <v>África</v>
      </c>
      <c r="D6606" s="2">
        <v>46500611</v>
      </c>
      <c r="E6606" s="2" t="s">
        <v>7</v>
      </c>
      <c r="F6606" s="7">
        <v>162</v>
      </c>
      <c r="G6606" s="7">
        <f t="shared" si="518"/>
        <v>1.62</v>
      </c>
      <c r="H6606" s="7">
        <v>55.1</v>
      </c>
      <c r="I6606" s="7" t="s">
        <v>8</v>
      </c>
      <c r="J6606" s="7">
        <f t="shared" si="519"/>
        <v>55.1</v>
      </c>
      <c r="K6606" s="8">
        <f t="shared" si="520"/>
        <v>20.995275110501446</v>
      </c>
    </row>
    <row r="6607" spans="1:11" x14ac:dyDescent="0.25">
      <c r="A6607" s="1">
        <v>52</v>
      </c>
      <c r="B6607" s="1" t="str">
        <f t="shared" si="516"/>
        <v> Guatemala</v>
      </c>
      <c r="C6607" s="1" t="str">
        <f t="shared" si="517"/>
        <v>Centroamérica</v>
      </c>
      <c r="D6607" s="2">
        <v>86502231</v>
      </c>
      <c r="E6607" s="2" t="s">
        <v>5</v>
      </c>
      <c r="F6607" s="7">
        <v>165</v>
      </c>
      <c r="G6607" s="7">
        <f t="shared" si="518"/>
        <v>1.65</v>
      </c>
      <c r="H6607" s="7">
        <v>75.900000000000006</v>
      </c>
      <c r="I6607" s="7" t="s">
        <v>8</v>
      </c>
      <c r="J6607" s="7">
        <f t="shared" si="519"/>
        <v>75.900000000000006</v>
      </c>
      <c r="K6607" s="8">
        <f t="shared" si="520"/>
        <v>27.878787878787882</v>
      </c>
    </row>
    <row r="6608" spans="1:11" x14ac:dyDescent="0.25">
      <c r="A6608" s="1">
        <v>3</v>
      </c>
      <c r="B6608" s="1" t="str">
        <f t="shared" si="516"/>
        <v> Uganda</v>
      </c>
      <c r="C6608" s="1" t="str">
        <f t="shared" si="517"/>
        <v>África</v>
      </c>
      <c r="D6608" s="2">
        <v>84884496</v>
      </c>
      <c r="E6608" s="2" t="s">
        <v>7</v>
      </c>
      <c r="F6608" s="7">
        <v>169</v>
      </c>
      <c r="G6608" s="7">
        <f t="shared" si="518"/>
        <v>1.69</v>
      </c>
      <c r="H6608" s="7">
        <v>123.7</v>
      </c>
      <c r="I6608" s="7" t="s">
        <v>6</v>
      </c>
      <c r="J6608" s="7">
        <f t="shared" si="519"/>
        <v>56.109376169000001</v>
      </c>
      <c r="K6608" s="8">
        <f t="shared" si="520"/>
        <v>19.64545224922097</v>
      </c>
    </row>
    <row r="6609" spans="1:11" x14ac:dyDescent="0.25">
      <c r="A6609" s="1">
        <v>2</v>
      </c>
      <c r="B6609" s="1" t="str">
        <f t="shared" si="516"/>
        <v> Burkina Faso</v>
      </c>
      <c r="C6609" s="1" t="str">
        <f t="shared" si="517"/>
        <v>África</v>
      </c>
      <c r="D6609" s="2">
        <v>51772817</v>
      </c>
      <c r="E6609" s="2" t="s">
        <v>5</v>
      </c>
      <c r="F6609" s="7">
        <v>153</v>
      </c>
      <c r="G6609" s="7">
        <f t="shared" si="518"/>
        <v>1.53</v>
      </c>
      <c r="H6609" s="7">
        <v>132.1</v>
      </c>
      <c r="I6609" s="7" t="s">
        <v>6</v>
      </c>
      <c r="J6609" s="7">
        <f t="shared" si="519"/>
        <v>59.919552076999999</v>
      </c>
      <c r="K6609" s="8">
        <f t="shared" si="520"/>
        <v>25.59680126318937</v>
      </c>
    </row>
    <row r="6610" spans="1:11" x14ac:dyDescent="0.25">
      <c r="A6610" s="1">
        <v>66</v>
      </c>
      <c r="B6610" s="1" t="str">
        <f t="shared" si="516"/>
        <v> Tonga</v>
      </c>
      <c r="C6610" s="1" t="str">
        <f t="shared" si="517"/>
        <v>Oceanía</v>
      </c>
      <c r="D6610" s="2">
        <v>65248762</v>
      </c>
      <c r="E6610" s="2" t="s">
        <v>5</v>
      </c>
      <c r="F6610" s="7">
        <v>149</v>
      </c>
      <c r="G6610" s="7">
        <f t="shared" si="518"/>
        <v>1.49</v>
      </c>
      <c r="H6610" s="7">
        <v>160.5</v>
      </c>
      <c r="I6610" s="7" t="s">
        <v>6</v>
      </c>
      <c r="J6610" s="7">
        <f t="shared" si="519"/>
        <v>72.801575385000007</v>
      </c>
      <c r="K6610" s="8">
        <f t="shared" si="520"/>
        <v>32.792025307418591</v>
      </c>
    </row>
    <row r="6611" spans="1:11" x14ac:dyDescent="0.25">
      <c r="A6611" s="1">
        <v>40</v>
      </c>
      <c r="B6611" s="1" t="str">
        <f t="shared" si="516"/>
        <v> Israel</v>
      </c>
      <c r="C6611" s="1" t="str">
        <f t="shared" si="517"/>
        <v>Medio Oriente</v>
      </c>
      <c r="D6611" s="2">
        <v>93551982</v>
      </c>
      <c r="E6611" s="2" t="s">
        <v>7</v>
      </c>
      <c r="F6611" s="7">
        <v>158</v>
      </c>
      <c r="G6611" s="7">
        <f t="shared" si="518"/>
        <v>1.58</v>
      </c>
      <c r="H6611" s="7">
        <v>141.5</v>
      </c>
      <c r="I6611" s="7" t="s">
        <v>6</v>
      </c>
      <c r="J6611" s="7">
        <f t="shared" si="519"/>
        <v>64.183320355000006</v>
      </c>
      <c r="K6611" s="8">
        <f t="shared" si="520"/>
        <v>25.710351047508411</v>
      </c>
    </row>
    <row r="6612" spans="1:11" x14ac:dyDescent="0.25">
      <c r="A6612" s="1">
        <v>33</v>
      </c>
      <c r="B6612" s="1" t="str">
        <f t="shared" si="516"/>
        <v> Serbia</v>
      </c>
      <c r="C6612" s="1" t="str">
        <f t="shared" si="517"/>
        <v>Europa</v>
      </c>
      <c r="D6612" s="2">
        <v>55119451</v>
      </c>
      <c r="E6612" s="2" t="s">
        <v>5</v>
      </c>
      <c r="F6612" s="7">
        <v>181</v>
      </c>
      <c r="G6612" s="7">
        <f t="shared" si="518"/>
        <v>1.81</v>
      </c>
      <c r="H6612" s="7">
        <v>95.3</v>
      </c>
      <c r="I6612" s="7" t="s">
        <v>8</v>
      </c>
      <c r="J6612" s="7">
        <f t="shared" si="519"/>
        <v>95.3</v>
      </c>
      <c r="K6612" s="8">
        <f t="shared" si="520"/>
        <v>29.089466133512406</v>
      </c>
    </row>
    <row r="6613" spans="1:11" x14ac:dyDescent="0.25">
      <c r="A6613" s="1">
        <v>57</v>
      </c>
      <c r="B6613" s="1" t="str">
        <f t="shared" si="516"/>
        <v> Argentina</v>
      </c>
      <c r="C6613" s="1" t="str">
        <f t="shared" si="517"/>
        <v>Sudamérica</v>
      </c>
      <c r="D6613" s="2">
        <v>79489878</v>
      </c>
      <c r="E6613" s="2" t="s">
        <v>7</v>
      </c>
      <c r="F6613" s="7">
        <v>156</v>
      </c>
      <c r="G6613" s="7">
        <f t="shared" si="518"/>
        <v>1.56</v>
      </c>
      <c r="H6613" s="7">
        <v>70.2</v>
      </c>
      <c r="I6613" s="7" t="s">
        <v>8</v>
      </c>
      <c r="J6613" s="7">
        <f t="shared" si="519"/>
        <v>70.2</v>
      </c>
      <c r="K6613" s="8">
        <f t="shared" si="520"/>
        <v>28.846153846153843</v>
      </c>
    </row>
    <row r="6614" spans="1:11" x14ac:dyDescent="0.25">
      <c r="A6614" s="1">
        <v>36</v>
      </c>
      <c r="B6614" s="1" t="str">
        <f t="shared" si="516"/>
        <v> Montenegro</v>
      </c>
      <c r="C6614" s="1" t="str">
        <f t="shared" si="517"/>
        <v>Europa</v>
      </c>
      <c r="D6614" s="2">
        <v>81033067</v>
      </c>
      <c r="E6614" s="2" t="s">
        <v>5</v>
      </c>
      <c r="F6614" s="7">
        <v>173</v>
      </c>
      <c r="G6614" s="7">
        <f t="shared" si="518"/>
        <v>1.73</v>
      </c>
      <c r="H6614" s="7">
        <v>185.6</v>
      </c>
      <c r="I6614" s="7" t="s">
        <v>6</v>
      </c>
      <c r="J6614" s="7">
        <f t="shared" si="519"/>
        <v>84.186743872000008</v>
      </c>
      <c r="K6614" s="8">
        <f t="shared" si="520"/>
        <v>28.128819496809115</v>
      </c>
    </row>
    <row r="6615" spans="1:11" x14ac:dyDescent="0.25">
      <c r="A6615" s="1">
        <v>11</v>
      </c>
      <c r="B6615" s="1" t="str">
        <f t="shared" si="516"/>
        <v> El Salvador</v>
      </c>
      <c r="C6615" s="1" t="str">
        <f t="shared" si="517"/>
        <v>Centroamérica</v>
      </c>
      <c r="D6615" s="2">
        <v>73161143</v>
      </c>
      <c r="E6615" s="2" t="s">
        <v>7</v>
      </c>
      <c r="F6615" s="7">
        <v>158</v>
      </c>
      <c r="G6615" s="7">
        <f t="shared" si="518"/>
        <v>1.58</v>
      </c>
      <c r="H6615" s="7">
        <v>63.6</v>
      </c>
      <c r="I6615" s="7" t="s">
        <v>8</v>
      </c>
      <c r="J6615" s="7">
        <f t="shared" si="519"/>
        <v>63.6</v>
      </c>
      <c r="K6615" s="8">
        <f t="shared" si="520"/>
        <v>25.476686428456976</v>
      </c>
    </row>
    <row r="6616" spans="1:11" x14ac:dyDescent="0.25">
      <c r="A6616" s="1">
        <v>7</v>
      </c>
      <c r="B6616" s="1" t="str">
        <f t="shared" si="516"/>
        <v> Tanzania</v>
      </c>
      <c r="C6616" s="1" t="str">
        <f t="shared" si="517"/>
        <v>África</v>
      </c>
      <c r="D6616" s="2">
        <v>11273288</v>
      </c>
      <c r="E6616" s="2" t="s">
        <v>5</v>
      </c>
      <c r="F6616" s="7">
        <v>161</v>
      </c>
      <c r="G6616" s="7">
        <f t="shared" si="518"/>
        <v>1.61</v>
      </c>
      <c r="H6616" s="7">
        <v>133.19999999999999</v>
      </c>
      <c r="I6616" s="7" t="s">
        <v>6</v>
      </c>
      <c r="J6616" s="7">
        <f t="shared" si="519"/>
        <v>60.418503684000001</v>
      </c>
      <c r="K6616" s="8">
        <f t="shared" si="520"/>
        <v>23.308708647042938</v>
      </c>
    </row>
    <row r="6617" spans="1:11" x14ac:dyDescent="0.25">
      <c r="A6617" s="1">
        <v>66</v>
      </c>
      <c r="B6617" s="1" t="str">
        <f t="shared" si="516"/>
        <v> Tonga</v>
      </c>
      <c r="C6617" s="1" t="str">
        <f t="shared" si="517"/>
        <v>Oceanía</v>
      </c>
      <c r="D6617" s="2">
        <v>21220860</v>
      </c>
      <c r="E6617" s="2" t="s">
        <v>7</v>
      </c>
      <c r="F6617" s="7">
        <v>147</v>
      </c>
      <c r="G6617" s="7">
        <f t="shared" si="518"/>
        <v>1.47</v>
      </c>
      <c r="H6617" s="7">
        <v>159.80000000000001</v>
      </c>
      <c r="I6617" s="7" t="s">
        <v>6</v>
      </c>
      <c r="J6617" s="7">
        <f t="shared" si="519"/>
        <v>72.48406072600001</v>
      </c>
      <c r="K6617" s="8">
        <f t="shared" si="520"/>
        <v>33.543459080012966</v>
      </c>
    </row>
    <row r="6618" spans="1:11" x14ac:dyDescent="0.25">
      <c r="A6618" s="1">
        <v>11</v>
      </c>
      <c r="B6618" s="1" t="str">
        <f t="shared" si="516"/>
        <v> El Salvador</v>
      </c>
      <c r="C6618" s="1" t="str">
        <f t="shared" si="517"/>
        <v>Centroamérica</v>
      </c>
      <c r="D6618" s="2">
        <v>39930495</v>
      </c>
      <c r="E6618" s="2" t="s">
        <v>5</v>
      </c>
      <c r="F6618" s="7">
        <v>187</v>
      </c>
      <c r="G6618" s="7">
        <f t="shared" si="518"/>
        <v>1.87</v>
      </c>
      <c r="H6618" s="7">
        <v>222.2</v>
      </c>
      <c r="I6618" s="7" t="s">
        <v>6</v>
      </c>
      <c r="J6618" s="7">
        <f t="shared" si="519"/>
        <v>100.788224614</v>
      </c>
      <c r="K6618" s="8">
        <f t="shared" si="520"/>
        <v>28.822163806228371</v>
      </c>
    </row>
    <row r="6619" spans="1:11" x14ac:dyDescent="0.25">
      <c r="A6619" s="1">
        <v>47</v>
      </c>
      <c r="B6619" s="1" t="str">
        <f t="shared" si="516"/>
        <v> Malta</v>
      </c>
      <c r="C6619" s="1" t="str">
        <f t="shared" si="517"/>
        <v>África</v>
      </c>
      <c r="D6619" s="2">
        <v>72628451</v>
      </c>
      <c r="E6619" s="2" t="s">
        <v>5</v>
      </c>
      <c r="F6619" s="7">
        <v>180</v>
      </c>
      <c r="G6619" s="7">
        <f t="shared" si="518"/>
        <v>1.8</v>
      </c>
      <c r="H6619" s="7">
        <v>201.3</v>
      </c>
      <c r="I6619" s="7" t="s">
        <v>6</v>
      </c>
      <c r="J6619" s="7">
        <f t="shared" si="519"/>
        <v>91.308144081000009</v>
      </c>
      <c r="K6619" s="8">
        <f t="shared" si="520"/>
        <v>28.181525950925927</v>
      </c>
    </row>
    <row r="6620" spans="1:11" x14ac:dyDescent="0.25">
      <c r="A6620" s="1">
        <v>2</v>
      </c>
      <c r="B6620" s="1" t="str">
        <f t="shared" si="516"/>
        <v> Burkina Faso</v>
      </c>
      <c r="C6620" s="1" t="str">
        <f t="shared" si="517"/>
        <v>África</v>
      </c>
      <c r="D6620" s="2">
        <v>47056381</v>
      </c>
      <c r="E6620" s="2" t="s">
        <v>7</v>
      </c>
      <c r="F6620" s="7">
        <v>164</v>
      </c>
      <c r="G6620" s="7">
        <f t="shared" si="518"/>
        <v>1.64</v>
      </c>
      <c r="H6620" s="7">
        <v>128.30000000000001</v>
      </c>
      <c r="I6620" s="7" t="s">
        <v>6</v>
      </c>
      <c r="J6620" s="7">
        <f t="shared" si="519"/>
        <v>58.195901071000009</v>
      </c>
      <c r="K6620" s="8">
        <f t="shared" si="520"/>
        <v>21.63738142140096</v>
      </c>
    </row>
    <row r="6621" spans="1:11" x14ac:dyDescent="0.25">
      <c r="A6621" s="1">
        <v>47</v>
      </c>
      <c r="B6621" s="1" t="str">
        <f t="shared" si="516"/>
        <v> Malta</v>
      </c>
      <c r="C6621" s="1" t="str">
        <f t="shared" si="517"/>
        <v>África</v>
      </c>
      <c r="D6621" s="2">
        <v>43012065</v>
      </c>
      <c r="E6621" s="2" t="s">
        <v>7</v>
      </c>
      <c r="F6621" s="7">
        <v>157</v>
      </c>
      <c r="G6621" s="7">
        <f t="shared" si="518"/>
        <v>1.57</v>
      </c>
      <c r="H6621" s="7">
        <v>135.1</v>
      </c>
      <c r="I6621" s="7" t="s">
        <v>6</v>
      </c>
      <c r="J6621" s="7">
        <f t="shared" si="519"/>
        <v>61.280329187</v>
      </c>
      <c r="K6621" s="8">
        <f t="shared" si="520"/>
        <v>24.861182679621891</v>
      </c>
    </row>
    <row r="6622" spans="1:11" x14ac:dyDescent="0.25">
      <c r="A6622" s="1">
        <v>20</v>
      </c>
      <c r="B6622" s="1" t="str">
        <f t="shared" si="516"/>
        <v> Laos</v>
      </c>
      <c r="C6622" s="1" t="str">
        <f t="shared" si="517"/>
        <v>Asia</v>
      </c>
      <c r="D6622" s="2">
        <v>87732911</v>
      </c>
      <c r="E6622" s="2" t="s">
        <v>5</v>
      </c>
      <c r="F6622" s="7">
        <v>172</v>
      </c>
      <c r="G6622" s="7">
        <f t="shared" si="518"/>
        <v>1.72</v>
      </c>
      <c r="H6622" s="7">
        <v>146.4</v>
      </c>
      <c r="I6622" s="7" t="s">
        <v>6</v>
      </c>
      <c r="J6622" s="7">
        <f t="shared" si="519"/>
        <v>66.405922968000013</v>
      </c>
      <c r="K6622" s="8">
        <f t="shared" si="520"/>
        <v>22.446566714440245</v>
      </c>
    </row>
    <row r="6623" spans="1:11" x14ac:dyDescent="0.25">
      <c r="A6623" s="1">
        <v>30</v>
      </c>
      <c r="B6623" s="1" t="str">
        <f t="shared" si="516"/>
        <v> Liberia</v>
      </c>
      <c r="C6623" s="1" t="str">
        <f t="shared" si="517"/>
        <v>África</v>
      </c>
      <c r="D6623" s="2">
        <v>27161333</v>
      </c>
      <c r="E6623" s="2" t="s">
        <v>7</v>
      </c>
      <c r="F6623" s="7">
        <v>141</v>
      </c>
      <c r="G6623" s="7">
        <f t="shared" si="518"/>
        <v>1.41</v>
      </c>
      <c r="H6623" s="7">
        <v>105.8</v>
      </c>
      <c r="I6623" s="7" t="s">
        <v>6</v>
      </c>
      <c r="J6623" s="7">
        <f t="shared" si="519"/>
        <v>47.990072746000003</v>
      </c>
      <c r="K6623" s="8">
        <f t="shared" si="520"/>
        <v>24.138661408379864</v>
      </c>
    </row>
    <row r="6624" spans="1:11" x14ac:dyDescent="0.25">
      <c r="A6624" s="1">
        <v>33</v>
      </c>
      <c r="B6624" s="1" t="str">
        <f t="shared" si="516"/>
        <v> Serbia</v>
      </c>
      <c r="C6624" s="1" t="str">
        <f t="shared" si="517"/>
        <v>Europa</v>
      </c>
      <c r="D6624" s="2">
        <v>87583221</v>
      </c>
      <c r="E6624" s="2" t="s">
        <v>5</v>
      </c>
      <c r="F6624" s="7">
        <v>175</v>
      </c>
      <c r="G6624" s="7">
        <f t="shared" si="518"/>
        <v>1.75</v>
      </c>
      <c r="H6624" s="7">
        <v>171.1</v>
      </c>
      <c r="I6624" s="7" t="s">
        <v>6</v>
      </c>
      <c r="J6624" s="7">
        <f t="shared" si="519"/>
        <v>77.609654507000002</v>
      </c>
      <c r="K6624" s="8">
        <f t="shared" si="520"/>
        <v>25.341928002285716</v>
      </c>
    </row>
    <row r="6625" spans="1:11" x14ac:dyDescent="0.25">
      <c r="A6625" s="1">
        <v>43</v>
      </c>
      <c r="B6625" s="1" t="str">
        <f t="shared" si="516"/>
        <v> Colombia</v>
      </c>
      <c r="C6625" s="1" t="str">
        <f t="shared" si="517"/>
        <v>Sudamérica</v>
      </c>
      <c r="D6625" s="2">
        <v>27972931</v>
      </c>
      <c r="E6625" s="2" t="s">
        <v>5</v>
      </c>
      <c r="F6625" s="7">
        <v>166</v>
      </c>
      <c r="G6625" s="7">
        <f t="shared" si="518"/>
        <v>1.66</v>
      </c>
      <c r="H6625" s="7">
        <v>166.9</v>
      </c>
      <c r="I6625" s="7" t="s">
        <v>6</v>
      </c>
      <c r="J6625" s="7">
        <f t="shared" si="519"/>
        <v>75.704566553000006</v>
      </c>
      <c r="K6625" s="8">
        <f t="shared" si="520"/>
        <v>27.472988297648428</v>
      </c>
    </row>
    <row r="6626" spans="1:11" x14ac:dyDescent="0.25">
      <c r="A6626" s="1">
        <v>39</v>
      </c>
      <c r="B6626" s="1" t="str">
        <f t="shared" si="516"/>
        <v> Portugal</v>
      </c>
      <c r="C6626" s="1" t="str">
        <f t="shared" si="517"/>
        <v>Europa</v>
      </c>
      <c r="D6626" s="2">
        <v>85787185</v>
      </c>
      <c r="E6626" s="2" t="s">
        <v>5</v>
      </c>
      <c r="F6626" s="7">
        <v>165</v>
      </c>
      <c r="G6626" s="7">
        <f t="shared" si="518"/>
        <v>1.65</v>
      </c>
      <c r="H6626" s="7">
        <v>161.6</v>
      </c>
      <c r="I6626" s="7" t="s">
        <v>6</v>
      </c>
      <c r="J6626" s="7">
        <f t="shared" si="519"/>
        <v>73.300526992000002</v>
      </c>
      <c r="K6626" s="8">
        <f t="shared" si="520"/>
        <v>26.923976856565659</v>
      </c>
    </row>
    <row r="6627" spans="1:11" x14ac:dyDescent="0.25">
      <c r="A6627" s="1">
        <v>38</v>
      </c>
      <c r="B6627" s="1" t="str">
        <f t="shared" si="516"/>
        <v> Namibia</v>
      </c>
      <c r="C6627" s="1" t="str">
        <f t="shared" si="517"/>
        <v>África</v>
      </c>
      <c r="D6627" s="2">
        <v>78671320</v>
      </c>
      <c r="E6627" s="2" t="s">
        <v>7</v>
      </c>
      <c r="F6627" s="7">
        <v>155</v>
      </c>
      <c r="G6627" s="7">
        <f t="shared" si="518"/>
        <v>1.55</v>
      </c>
      <c r="H6627" s="7">
        <v>137.1</v>
      </c>
      <c r="I6627" s="7" t="s">
        <v>6</v>
      </c>
      <c r="J6627" s="7">
        <f t="shared" si="519"/>
        <v>62.187513926999998</v>
      </c>
      <c r="K6627" s="8">
        <f t="shared" si="520"/>
        <v>25.884501114255979</v>
      </c>
    </row>
    <row r="6628" spans="1:11" x14ac:dyDescent="0.25">
      <c r="A6628" s="1">
        <v>46</v>
      </c>
      <c r="B6628" s="1" t="str">
        <f t="shared" si="516"/>
        <v> Australia</v>
      </c>
      <c r="C6628" s="1" t="str">
        <f t="shared" si="517"/>
        <v>Oceanía</v>
      </c>
      <c r="D6628" s="2">
        <v>43383190</v>
      </c>
      <c r="E6628" s="2" t="s">
        <v>7</v>
      </c>
      <c r="F6628" s="7">
        <v>175</v>
      </c>
      <c r="G6628" s="7">
        <f t="shared" si="518"/>
        <v>1.75</v>
      </c>
      <c r="H6628" s="7">
        <v>76.3</v>
      </c>
      <c r="I6628" s="7" t="s">
        <v>8</v>
      </c>
      <c r="J6628" s="7">
        <f t="shared" si="519"/>
        <v>76.3</v>
      </c>
      <c r="K6628" s="8">
        <f t="shared" si="520"/>
        <v>24.914285714285715</v>
      </c>
    </row>
    <row r="6629" spans="1:11" x14ac:dyDescent="0.25">
      <c r="A6629" s="1">
        <v>14</v>
      </c>
      <c r="B6629" s="1" t="str">
        <f t="shared" si="516"/>
        <v> Madagascar</v>
      </c>
      <c r="C6629" s="1" t="str">
        <f t="shared" si="517"/>
        <v>África</v>
      </c>
      <c r="D6629" s="2">
        <v>18885990</v>
      </c>
      <c r="E6629" s="2" t="s">
        <v>7</v>
      </c>
      <c r="F6629" s="7">
        <v>151</v>
      </c>
      <c r="G6629" s="7">
        <f t="shared" si="518"/>
        <v>1.51</v>
      </c>
      <c r="H6629" s="7">
        <v>102.7</v>
      </c>
      <c r="I6629" s="7" t="s">
        <v>6</v>
      </c>
      <c r="J6629" s="7">
        <f t="shared" si="519"/>
        <v>46.583936399000002</v>
      </c>
      <c r="K6629" s="8">
        <f t="shared" si="520"/>
        <v>20.430654970834613</v>
      </c>
    </row>
    <row r="6630" spans="1:11" x14ac:dyDescent="0.25">
      <c r="A6630" s="1">
        <v>52</v>
      </c>
      <c r="B6630" s="1" t="str">
        <f t="shared" si="516"/>
        <v> Guatemala</v>
      </c>
      <c r="C6630" s="1" t="str">
        <f t="shared" si="517"/>
        <v>Centroamérica</v>
      </c>
      <c r="D6630" s="2">
        <v>99992066</v>
      </c>
      <c r="E6630" s="2" t="s">
        <v>5</v>
      </c>
      <c r="F6630" s="7">
        <v>181</v>
      </c>
      <c r="G6630" s="7">
        <f t="shared" si="518"/>
        <v>1.81</v>
      </c>
      <c r="H6630" s="7">
        <v>149.9</v>
      </c>
      <c r="I6630" s="7" t="s">
        <v>6</v>
      </c>
      <c r="J6630" s="7">
        <f t="shared" si="519"/>
        <v>67.993496263000011</v>
      </c>
      <c r="K6630" s="8">
        <f t="shared" si="520"/>
        <v>20.754401960562866</v>
      </c>
    </row>
    <row r="6631" spans="1:11" x14ac:dyDescent="0.25">
      <c r="A6631" s="1">
        <v>25</v>
      </c>
      <c r="B6631" s="1" t="str">
        <f t="shared" si="516"/>
        <v> Zambia</v>
      </c>
      <c r="C6631" s="1" t="str">
        <f t="shared" si="517"/>
        <v>África</v>
      </c>
      <c r="D6631" s="2">
        <v>62867035</v>
      </c>
      <c r="E6631" s="2" t="s">
        <v>5</v>
      </c>
      <c r="F6631" s="7">
        <v>152</v>
      </c>
      <c r="G6631" s="7">
        <f t="shared" si="518"/>
        <v>1.52</v>
      </c>
      <c r="H6631" s="7">
        <v>107.1</v>
      </c>
      <c r="I6631" s="7" t="s">
        <v>6</v>
      </c>
      <c r="J6631" s="7">
        <f t="shared" si="519"/>
        <v>48.579742826999997</v>
      </c>
      <c r="K6631" s="8">
        <f t="shared" si="520"/>
        <v>21.026550738833102</v>
      </c>
    </row>
    <row r="6632" spans="1:11" x14ac:dyDescent="0.25">
      <c r="A6632" s="1">
        <v>3</v>
      </c>
      <c r="B6632" s="1" t="str">
        <f t="shared" si="516"/>
        <v> Uganda</v>
      </c>
      <c r="C6632" s="1" t="str">
        <f t="shared" si="517"/>
        <v>África</v>
      </c>
      <c r="D6632" s="2">
        <v>76120447</v>
      </c>
      <c r="E6632" s="2" t="s">
        <v>5</v>
      </c>
      <c r="F6632" s="7">
        <v>175</v>
      </c>
      <c r="G6632" s="7">
        <f t="shared" si="518"/>
        <v>1.75</v>
      </c>
      <c r="H6632" s="7">
        <v>132.1</v>
      </c>
      <c r="I6632" s="7" t="s">
        <v>6</v>
      </c>
      <c r="J6632" s="7">
        <f t="shared" si="519"/>
        <v>59.919552076999999</v>
      </c>
      <c r="K6632" s="8">
        <f t="shared" si="520"/>
        <v>19.565568025142856</v>
      </c>
    </row>
    <row r="6633" spans="1:11" x14ac:dyDescent="0.25">
      <c r="A6633" s="1">
        <v>4</v>
      </c>
      <c r="B6633" s="1" t="str">
        <f t="shared" si="516"/>
        <v> Mozambique</v>
      </c>
      <c r="C6633" s="1" t="str">
        <f t="shared" si="517"/>
        <v>África</v>
      </c>
      <c r="D6633" s="2">
        <v>31728459</v>
      </c>
      <c r="E6633" s="2" t="s">
        <v>5</v>
      </c>
      <c r="F6633" s="7">
        <v>185</v>
      </c>
      <c r="G6633" s="7">
        <f t="shared" si="518"/>
        <v>1.85</v>
      </c>
      <c r="H6633" s="7">
        <v>79</v>
      </c>
      <c r="I6633" s="7" t="s">
        <v>8</v>
      </c>
      <c r="J6633" s="7">
        <f t="shared" si="519"/>
        <v>79</v>
      </c>
      <c r="K6633" s="8">
        <f t="shared" si="520"/>
        <v>23.082542001460919</v>
      </c>
    </row>
    <row r="6634" spans="1:11" x14ac:dyDescent="0.25">
      <c r="A6634" s="1">
        <v>24</v>
      </c>
      <c r="B6634" s="1" t="str">
        <f t="shared" si="516"/>
        <v> China</v>
      </c>
      <c r="C6634" s="1" t="str">
        <f t="shared" si="517"/>
        <v>Asia</v>
      </c>
      <c r="D6634" s="2">
        <v>26969831</v>
      </c>
      <c r="E6634" s="2" t="s">
        <v>5</v>
      </c>
      <c r="F6634" s="7">
        <v>172</v>
      </c>
      <c r="G6634" s="7">
        <f t="shared" si="518"/>
        <v>1.72</v>
      </c>
      <c r="H6634" s="7">
        <v>162.5</v>
      </c>
      <c r="I6634" s="7" t="s">
        <v>6</v>
      </c>
      <c r="J6634" s="7">
        <f t="shared" si="519"/>
        <v>73.708760124999998</v>
      </c>
      <c r="K6634" s="8">
        <f t="shared" si="520"/>
        <v>24.91507575885614</v>
      </c>
    </row>
    <row r="6635" spans="1:11" x14ac:dyDescent="0.25">
      <c r="A6635" s="1">
        <v>21</v>
      </c>
      <c r="B6635" s="1" t="str">
        <f t="shared" si="516"/>
        <v> Guinea</v>
      </c>
      <c r="C6635" s="1" t="str">
        <f t="shared" si="517"/>
        <v>África</v>
      </c>
      <c r="D6635" s="2">
        <v>53313996</v>
      </c>
      <c r="E6635" s="2" t="s">
        <v>7</v>
      </c>
      <c r="F6635" s="7">
        <v>159</v>
      </c>
      <c r="G6635" s="7">
        <f t="shared" si="518"/>
        <v>1.59</v>
      </c>
      <c r="H6635" s="7">
        <v>130.69999999999999</v>
      </c>
      <c r="I6635" s="7" t="s">
        <v>6</v>
      </c>
      <c r="J6635" s="7">
        <f t="shared" si="519"/>
        <v>59.284522758999998</v>
      </c>
      <c r="K6635" s="8">
        <f t="shared" si="520"/>
        <v>23.450228534868081</v>
      </c>
    </row>
    <row r="6636" spans="1:11" x14ac:dyDescent="0.25">
      <c r="A6636" s="1">
        <v>30</v>
      </c>
      <c r="B6636" s="1" t="str">
        <f t="shared" si="516"/>
        <v> Liberia</v>
      </c>
      <c r="C6636" s="1" t="str">
        <f t="shared" si="517"/>
        <v>África</v>
      </c>
      <c r="D6636" s="2">
        <v>62943067</v>
      </c>
      <c r="E6636" s="2" t="s">
        <v>7</v>
      </c>
      <c r="F6636" s="7">
        <v>142</v>
      </c>
      <c r="G6636" s="7">
        <f t="shared" si="518"/>
        <v>1.42</v>
      </c>
      <c r="H6636" s="7">
        <v>95.9</v>
      </c>
      <c r="I6636" s="7" t="s">
        <v>6</v>
      </c>
      <c r="J6636" s="7">
        <f t="shared" si="519"/>
        <v>43.499508283000004</v>
      </c>
      <c r="K6636" s="8">
        <f t="shared" si="520"/>
        <v>21.572856716425314</v>
      </c>
    </row>
    <row r="6637" spans="1:11" x14ac:dyDescent="0.25">
      <c r="A6637" s="1">
        <v>34</v>
      </c>
      <c r="B6637" s="1" t="str">
        <f t="shared" si="516"/>
        <v> Bulgaria</v>
      </c>
      <c r="C6637" s="1" t="str">
        <f t="shared" si="517"/>
        <v>Europa</v>
      </c>
      <c r="D6637" s="2">
        <v>61382725</v>
      </c>
      <c r="E6637" s="2" t="s">
        <v>5</v>
      </c>
      <c r="F6637" s="7">
        <v>181</v>
      </c>
      <c r="G6637" s="7">
        <f t="shared" si="518"/>
        <v>1.81</v>
      </c>
      <c r="H6637" s="7">
        <v>98.7</v>
      </c>
      <c r="I6637" s="7" t="s">
        <v>8</v>
      </c>
      <c r="J6637" s="7">
        <f t="shared" si="519"/>
        <v>98.7</v>
      </c>
      <c r="K6637" s="8">
        <f t="shared" si="520"/>
        <v>30.127285491895851</v>
      </c>
    </row>
    <row r="6638" spans="1:11" x14ac:dyDescent="0.25">
      <c r="A6638" s="1">
        <v>38</v>
      </c>
      <c r="B6638" s="1" t="str">
        <f t="shared" si="516"/>
        <v> Namibia</v>
      </c>
      <c r="C6638" s="1" t="str">
        <f t="shared" si="517"/>
        <v>África</v>
      </c>
      <c r="D6638" s="2">
        <v>17511243</v>
      </c>
      <c r="E6638" s="2" t="s">
        <v>5</v>
      </c>
      <c r="F6638" s="7">
        <v>156</v>
      </c>
      <c r="G6638" s="7">
        <f t="shared" si="518"/>
        <v>1.56</v>
      </c>
      <c r="H6638" s="7">
        <v>128.1</v>
      </c>
      <c r="I6638" s="7" t="s">
        <v>6</v>
      </c>
      <c r="J6638" s="7">
        <f t="shared" si="519"/>
        <v>58.105182597000002</v>
      </c>
      <c r="K6638" s="8">
        <f t="shared" si="520"/>
        <v>23.876225590483234</v>
      </c>
    </row>
    <row r="6639" spans="1:11" x14ac:dyDescent="0.25">
      <c r="A6639" s="1">
        <v>55</v>
      </c>
      <c r="B6639" s="1" t="str">
        <f t="shared" si="516"/>
        <v> Honduras</v>
      </c>
      <c r="C6639" s="1" t="str">
        <f t="shared" si="517"/>
        <v>Centroamérica</v>
      </c>
      <c r="D6639" s="2">
        <v>99741741</v>
      </c>
      <c r="E6639" s="2" t="s">
        <v>5</v>
      </c>
      <c r="F6639" s="7">
        <v>167</v>
      </c>
      <c r="G6639" s="7">
        <f t="shared" si="518"/>
        <v>1.67</v>
      </c>
      <c r="H6639" s="7">
        <v>158.69999999999999</v>
      </c>
      <c r="I6639" s="7" t="s">
        <v>6</v>
      </c>
      <c r="J6639" s="7">
        <f t="shared" si="519"/>
        <v>71.985109119000001</v>
      </c>
      <c r="K6639" s="8">
        <f t="shared" si="520"/>
        <v>25.811290874179786</v>
      </c>
    </row>
    <row r="6640" spans="1:11" x14ac:dyDescent="0.25">
      <c r="A6640" s="1">
        <v>41</v>
      </c>
      <c r="B6640" s="1" t="str">
        <f t="shared" si="516"/>
        <v> Mongolia</v>
      </c>
      <c r="C6640" s="1" t="str">
        <f t="shared" si="517"/>
        <v>Asia</v>
      </c>
      <c r="D6640" s="2">
        <v>45355626</v>
      </c>
      <c r="E6640" s="2" t="s">
        <v>7</v>
      </c>
      <c r="F6640" s="7">
        <v>183</v>
      </c>
      <c r="G6640" s="7">
        <f t="shared" si="518"/>
        <v>1.83</v>
      </c>
      <c r="H6640" s="7">
        <v>186.5</v>
      </c>
      <c r="I6640" s="7" t="s">
        <v>6</v>
      </c>
      <c r="J6640" s="7">
        <f t="shared" si="519"/>
        <v>84.594977005000004</v>
      </c>
      <c r="K6640" s="8">
        <f t="shared" si="520"/>
        <v>25.260526443011138</v>
      </c>
    </row>
    <row r="6641" spans="1:11" x14ac:dyDescent="0.25">
      <c r="A6641" s="1">
        <v>67</v>
      </c>
      <c r="B6641" s="1" t="str">
        <f t="shared" si="516"/>
        <v> Samoa</v>
      </c>
      <c r="C6641" s="1" t="str">
        <f t="shared" si="517"/>
        <v>Oceanía</v>
      </c>
      <c r="D6641" s="2">
        <v>90952166</v>
      </c>
      <c r="E6641" s="2" t="s">
        <v>7</v>
      </c>
      <c r="F6641" s="7">
        <v>152</v>
      </c>
      <c r="G6641" s="7">
        <f t="shared" si="518"/>
        <v>1.52</v>
      </c>
      <c r="H6641" s="7">
        <v>78.400000000000006</v>
      </c>
      <c r="I6641" s="7" t="s">
        <v>8</v>
      </c>
      <c r="J6641" s="7">
        <f t="shared" si="519"/>
        <v>78.400000000000006</v>
      </c>
      <c r="K6641" s="8">
        <f t="shared" si="520"/>
        <v>33.933518005540165</v>
      </c>
    </row>
    <row r="6642" spans="1:11" x14ac:dyDescent="0.25">
      <c r="A6642" s="1">
        <v>38</v>
      </c>
      <c r="B6642" s="1" t="str">
        <f t="shared" si="516"/>
        <v> Namibia</v>
      </c>
      <c r="C6642" s="1" t="str">
        <f t="shared" si="517"/>
        <v>África</v>
      </c>
      <c r="D6642" s="2">
        <v>22235804</v>
      </c>
      <c r="E6642" s="2" t="s">
        <v>7</v>
      </c>
      <c r="F6642" s="7">
        <v>159</v>
      </c>
      <c r="G6642" s="7">
        <f t="shared" si="518"/>
        <v>1.59</v>
      </c>
      <c r="H6642" s="7">
        <v>67.599999999999994</v>
      </c>
      <c r="I6642" s="7" t="s">
        <v>8</v>
      </c>
      <c r="J6642" s="7">
        <f t="shared" si="519"/>
        <v>67.599999999999994</v>
      </c>
      <c r="K6642" s="8">
        <f t="shared" si="520"/>
        <v>26.739448597761161</v>
      </c>
    </row>
    <row r="6643" spans="1:11" x14ac:dyDescent="0.25">
      <c r="A6643" s="1">
        <v>11</v>
      </c>
      <c r="B6643" s="1" t="str">
        <f t="shared" si="516"/>
        <v> El Salvador</v>
      </c>
      <c r="C6643" s="1" t="str">
        <f t="shared" si="517"/>
        <v>Centroamérica</v>
      </c>
      <c r="D6643" s="2">
        <v>44605432</v>
      </c>
      <c r="E6643" s="2" t="s">
        <v>5</v>
      </c>
      <c r="F6643" s="7">
        <v>158</v>
      </c>
      <c r="G6643" s="7">
        <f t="shared" si="518"/>
        <v>1.58</v>
      </c>
      <c r="H6643" s="7">
        <v>70.2</v>
      </c>
      <c r="I6643" s="7" t="s">
        <v>8</v>
      </c>
      <c r="J6643" s="7">
        <f t="shared" si="519"/>
        <v>70.2</v>
      </c>
      <c r="K6643" s="8">
        <f t="shared" si="520"/>
        <v>28.12049351065534</v>
      </c>
    </row>
    <row r="6644" spans="1:11" x14ac:dyDescent="0.25">
      <c r="A6644" s="1">
        <v>38</v>
      </c>
      <c r="B6644" s="1" t="str">
        <f t="shared" si="516"/>
        <v> Namibia</v>
      </c>
      <c r="C6644" s="1" t="str">
        <f t="shared" si="517"/>
        <v>África</v>
      </c>
      <c r="D6644" s="2">
        <v>85289903</v>
      </c>
      <c r="E6644" s="2" t="s">
        <v>7</v>
      </c>
      <c r="F6644" s="7">
        <v>149</v>
      </c>
      <c r="G6644" s="7">
        <f t="shared" si="518"/>
        <v>1.49</v>
      </c>
      <c r="H6644" s="7">
        <v>61.6</v>
      </c>
      <c r="I6644" s="7" t="s">
        <v>8</v>
      </c>
      <c r="J6644" s="7">
        <f t="shared" si="519"/>
        <v>61.6</v>
      </c>
      <c r="K6644" s="8">
        <f t="shared" si="520"/>
        <v>27.746497905499755</v>
      </c>
    </row>
    <row r="6645" spans="1:11" x14ac:dyDescent="0.25">
      <c r="A6645" s="1">
        <v>42</v>
      </c>
      <c r="B6645" s="1" t="str">
        <f t="shared" si="516"/>
        <v> Mauritania</v>
      </c>
      <c r="C6645" s="1" t="str">
        <f t="shared" si="517"/>
        <v>África</v>
      </c>
      <c r="D6645" s="2">
        <v>57983618</v>
      </c>
      <c r="E6645" s="2" t="s">
        <v>7</v>
      </c>
      <c r="F6645" s="7">
        <v>147</v>
      </c>
      <c r="G6645" s="7">
        <f t="shared" si="518"/>
        <v>1.47</v>
      </c>
      <c r="H6645" s="7">
        <v>55.5</v>
      </c>
      <c r="I6645" s="7" t="s">
        <v>8</v>
      </c>
      <c r="J6645" s="7">
        <f t="shared" si="519"/>
        <v>55.5</v>
      </c>
      <c r="K6645" s="8">
        <f t="shared" si="520"/>
        <v>25.683742884909069</v>
      </c>
    </row>
    <row r="6646" spans="1:11" x14ac:dyDescent="0.25">
      <c r="A6646" s="1">
        <v>64</v>
      </c>
      <c r="B6646" s="1" t="str">
        <f t="shared" si="516"/>
        <v> Kiribati</v>
      </c>
      <c r="C6646" s="1" t="str">
        <f t="shared" si="517"/>
        <v>Oceanía</v>
      </c>
      <c r="D6646" s="2">
        <v>50944999</v>
      </c>
      <c r="E6646" s="2" t="s">
        <v>7</v>
      </c>
      <c r="F6646" s="7">
        <v>149</v>
      </c>
      <c r="G6646" s="7">
        <f t="shared" si="518"/>
        <v>1.49</v>
      </c>
      <c r="H6646" s="7">
        <v>173.7</v>
      </c>
      <c r="I6646" s="7" t="s">
        <v>6</v>
      </c>
      <c r="J6646" s="7">
        <f t="shared" si="519"/>
        <v>78.788994669000004</v>
      </c>
      <c r="K6646" s="8">
        <f t="shared" si="520"/>
        <v>35.48893953830909</v>
      </c>
    </row>
    <row r="6647" spans="1:11" x14ac:dyDescent="0.25">
      <c r="A6647" s="1">
        <v>56</v>
      </c>
      <c r="B6647" s="1" t="str">
        <f t="shared" si="516"/>
        <v> Armenia</v>
      </c>
      <c r="C6647" s="1" t="str">
        <f t="shared" si="517"/>
        <v>Medio Oriente</v>
      </c>
      <c r="D6647" s="2">
        <v>94471428</v>
      </c>
      <c r="E6647" s="2" t="s">
        <v>7</v>
      </c>
      <c r="F6647" s="7">
        <v>175</v>
      </c>
      <c r="G6647" s="7">
        <f t="shared" si="518"/>
        <v>1.75</v>
      </c>
      <c r="H6647" s="7">
        <v>202.4</v>
      </c>
      <c r="I6647" s="7" t="s">
        <v>6</v>
      </c>
      <c r="J6647" s="7">
        <f t="shared" si="519"/>
        <v>91.807095688000004</v>
      </c>
      <c r="K6647" s="8">
        <f t="shared" si="520"/>
        <v>29.977827163428572</v>
      </c>
    </row>
    <row r="6648" spans="1:11" x14ac:dyDescent="0.25">
      <c r="A6648" s="1">
        <v>67</v>
      </c>
      <c r="B6648" s="1" t="str">
        <f t="shared" si="516"/>
        <v> Samoa</v>
      </c>
      <c r="C6648" s="1" t="str">
        <f t="shared" si="517"/>
        <v>Oceanía</v>
      </c>
      <c r="D6648" s="2">
        <v>29559283</v>
      </c>
      <c r="E6648" s="2" t="s">
        <v>7</v>
      </c>
      <c r="F6648" s="7">
        <v>157</v>
      </c>
      <c r="G6648" s="7">
        <f t="shared" si="518"/>
        <v>1.57</v>
      </c>
      <c r="H6648" s="7">
        <v>202.2</v>
      </c>
      <c r="I6648" s="7" t="s">
        <v>6</v>
      </c>
      <c r="J6648" s="7">
        <f t="shared" si="519"/>
        <v>91.716377214000005</v>
      </c>
      <c r="K6648" s="8">
        <f t="shared" si="520"/>
        <v>37.208964750699828</v>
      </c>
    </row>
    <row r="6649" spans="1:11" x14ac:dyDescent="0.25">
      <c r="A6649" s="1">
        <v>25</v>
      </c>
      <c r="B6649" s="1" t="str">
        <f t="shared" si="516"/>
        <v> Zambia</v>
      </c>
      <c r="C6649" s="1" t="str">
        <f t="shared" si="517"/>
        <v>África</v>
      </c>
      <c r="D6649" s="2">
        <v>39071117</v>
      </c>
      <c r="E6649" s="2" t="s">
        <v>7</v>
      </c>
      <c r="F6649" s="7">
        <v>173</v>
      </c>
      <c r="G6649" s="7">
        <f t="shared" si="518"/>
        <v>1.73</v>
      </c>
      <c r="H6649" s="7">
        <v>71.3</v>
      </c>
      <c r="I6649" s="7" t="s">
        <v>8</v>
      </c>
      <c r="J6649" s="7">
        <f t="shared" si="519"/>
        <v>71.3</v>
      </c>
      <c r="K6649" s="8">
        <f t="shared" si="520"/>
        <v>23.823047879982624</v>
      </c>
    </row>
    <row r="6650" spans="1:11" x14ac:dyDescent="0.25">
      <c r="A6650" s="1">
        <v>2</v>
      </c>
      <c r="B6650" s="1" t="str">
        <f t="shared" si="516"/>
        <v> Burkina Faso</v>
      </c>
      <c r="C6650" s="1" t="str">
        <f t="shared" si="517"/>
        <v>África</v>
      </c>
      <c r="D6650" s="2">
        <v>86192949</v>
      </c>
      <c r="E6650" s="2" t="s">
        <v>7</v>
      </c>
      <c r="F6650" s="7">
        <v>168</v>
      </c>
      <c r="G6650" s="7">
        <f t="shared" si="518"/>
        <v>1.68</v>
      </c>
      <c r="H6650" s="7">
        <v>67.7</v>
      </c>
      <c r="I6650" s="7" t="s">
        <v>8</v>
      </c>
      <c r="J6650" s="7">
        <f t="shared" si="519"/>
        <v>67.7</v>
      </c>
      <c r="K6650" s="8">
        <f t="shared" si="520"/>
        <v>23.98667800453515</v>
      </c>
    </row>
    <row r="6651" spans="1:11" x14ac:dyDescent="0.25">
      <c r="A6651" s="1">
        <v>33</v>
      </c>
      <c r="B6651" s="1" t="str">
        <f t="shared" si="516"/>
        <v> Serbia</v>
      </c>
      <c r="C6651" s="1" t="str">
        <f t="shared" si="517"/>
        <v>Europa</v>
      </c>
      <c r="D6651" s="2">
        <v>95725999</v>
      </c>
      <c r="E6651" s="2" t="s">
        <v>7</v>
      </c>
      <c r="F6651" s="7">
        <v>153</v>
      </c>
      <c r="G6651" s="7">
        <f t="shared" si="518"/>
        <v>1.53</v>
      </c>
      <c r="H6651" s="7">
        <v>58.9</v>
      </c>
      <c r="I6651" s="7" t="s">
        <v>8</v>
      </c>
      <c r="J6651" s="7">
        <f t="shared" si="519"/>
        <v>58.9</v>
      </c>
      <c r="K6651" s="8">
        <f t="shared" si="520"/>
        <v>25.161262762185483</v>
      </c>
    </row>
    <row r="6652" spans="1:11" x14ac:dyDescent="0.25">
      <c r="A6652" s="1">
        <v>16</v>
      </c>
      <c r="B6652" s="1" t="str">
        <f t="shared" si="516"/>
        <v> Vietnam</v>
      </c>
      <c r="C6652" s="1" t="str">
        <f t="shared" si="517"/>
        <v>Asia</v>
      </c>
      <c r="D6652" s="2">
        <v>38688165</v>
      </c>
      <c r="E6652" s="2" t="s">
        <v>7</v>
      </c>
      <c r="F6652" s="7">
        <v>142</v>
      </c>
      <c r="G6652" s="7">
        <f t="shared" si="518"/>
        <v>1.42</v>
      </c>
      <c r="H6652" s="7">
        <v>88</v>
      </c>
      <c r="I6652" s="7" t="s">
        <v>6</v>
      </c>
      <c r="J6652" s="7">
        <f t="shared" si="519"/>
        <v>39.916128560000004</v>
      </c>
      <c r="K6652" s="8">
        <f t="shared" si="520"/>
        <v>19.795739218409047</v>
      </c>
    </row>
    <row r="6653" spans="1:11" x14ac:dyDescent="0.25">
      <c r="A6653" s="1">
        <v>1</v>
      </c>
      <c r="B6653" s="1" t="str">
        <f t="shared" si="516"/>
        <v> Eritrea</v>
      </c>
      <c r="C6653" s="1" t="str">
        <f t="shared" si="517"/>
        <v>África</v>
      </c>
      <c r="D6653" s="2">
        <v>89792410</v>
      </c>
      <c r="E6653" s="2" t="s">
        <v>5</v>
      </c>
      <c r="F6653" s="7">
        <v>171</v>
      </c>
      <c r="G6653" s="7">
        <f t="shared" si="518"/>
        <v>1.71</v>
      </c>
      <c r="H6653" s="7">
        <v>121.5</v>
      </c>
      <c r="I6653" s="7" t="s">
        <v>6</v>
      </c>
      <c r="J6653" s="7">
        <f t="shared" si="519"/>
        <v>55.111472955000004</v>
      </c>
      <c r="K6653" s="8">
        <f t="shared" si="520"/>
        <v>18.847328393351805</v>
      </c>
    </row>
    <row r="6654" spans="1:11" x14ac:dyDescent="0.25">
      <c r="A6654" s="1">
        <v>66</v>
      </c>
      <c r="B6654" s="1" t="str">
        <f t="shared" si="516"/>
        <v> Tonga</v>
      </c>
      <c r="C6654" s="1" t="str">
        <f t="shared" si="517"/>
        <v>Oceanía</v>
      </c>
      <c r="D6654" s="2">
        <v>98145095</v>
      </c>
      <c r="E6654" s="2" t="s">
        <v>7</v>
      </c>
      <c r="F6654" s="7">
        <v>187</v>
      </c>
      <c r="G6654" s="7">
        <f t="shared" si="518"/>
        <v>1.87</v>
      </c>
      <c r="H6654" s="7">
        <v>111</v>
      </c>
      <c r="I6654" s="7" t="s">
        <v>8</v>
      </c>
      <c r="J6654" s="7">
        <f t="shared" si="519"/>
        <v>111</v>
      </c>
      <c r="K6654" s="8">
        <f t="shared" si="520"/>
        <v>31.742400411793298</v>
      </c>
    </row>
    <row r="6655" spans="1:11" x14ac:dyDescent="0.25">
      <c r="A6655" s="1">
        <v>17</v>
      </c>
      <c r="B6655" s="1" t="str">
        <f t="shared" si="516"/>
        <v> India</v>
      </c>
      <c r="C6655" s="1" t="str">
        <f t="shared" si="517"/>
        <v>Asia</v>
      </c>
      <c r="D6655" s="2">
        <v>84431914</v>
      </c>
      <c r="E6655" s="2" t="s">
        <v>7</v>
      </c>
      <c r="F6655" s="7">
        <v>160</v>
      </c>
      <c r="G6655" s="7">
        <f t="shared" si="518"/>
        <v>1.6</v>
      </c>
      <c r="H6655" s="7">
        <v>123.2</v>
      </c>
      <c r="I6655" s="7" t="s">
        <v>6</v>
      </c>
      <c r="J6655" s="7">
        <f t="shared" si="519"/>
        <v>55.882579984000003</v>
      </c>
      <c r="K6655" s="8">
        <f t="shared" si="520"/>
        <v>21.829132806249998</v>
      </c>
    </row>
    <row r="6656" spans="1:11" x14ac:dyDescent="0.25">
      <c r="A6656" s="1">
        <v>21</v>
      </c>
      <c r="B6656" s="1" t="str">
        <f t="shared" si="516"/>
        <v> Guinea</v>
      </c>
      <c r="C6656" s="1" t="str">
        <f t="shared" si="517"/>
        <v>África</v>
      </c>
      <c r="D6656" s="2">
        <v>65633234</v>
      </c>
      <c r="E6656" s="2" t="s">
        <v>7</v>
      </c>
      <c r="F6656" s="7">
        <v>172</v>
      </c>
      <c r="G6656" s="7">
        <f t="shared" si="518"/>
        <v>1.72</v>
      </c>
      <c r="H6656" s="7">
        <v>66.400000000000006</v>
      </c>
      <c r="I6656" s="7" t="s">
        <v>8</v>
      </c>
      <c r="J6656" s="7">
        <f t="shared" si="519"/>
        <v>66.400000000000006</v>
      </c>
      <c r="K6656" s="8">
        <f t="shared" si="520"/>
        <v>22.444564629529481</v>
      </c>
    </row>
    <row r="6657" spans="1:11" x14ac:dyDescent="0.25">
      <c r="A6657" s="1">
        <v>7</v>
      </c>
      <c r="B6657" s="1" t="str">
        <f t="shared" si="516"/>
        <v> Tanzania</v>
      </c>
      <c r="C6657" s="1" t="str">
        <f t="shared" si="517"/>
        <v>África</v>
      </c>
      <c r="D6657" s="2">
        <v>21857997</v>
      </c>
      <c r="E6657" s="2" t="s">
        <v>7</v>
      </c>
      <c r="F6657" s="7">
        <v>156</v>
      </c>
      <c r="G6657" s="7">
        <f t="shared" si="518"/>
        <v>1.56</v>
      </c>
      <c r="H6657" s="7">
        <v>134.5</v>
      </c>
      <c r="I6657" s="7" t="s">
        <v>6</v>
      </c>
      <c r="J6657" s="7">
        <f t="shared" si="519"/>
        <v>61.008173765000002</v>
      </c>
      <c r="K6657" s="8">
        <f t="shared" si="520"/>
        <v>25.069104933021038</v>
      </c>
    </row>
    <row r="6658" spans="1:11" x14ac:dyDescent="0.25">
      <c r="A6658" s="1">
        <v>18</v>
      </c>
      <c r="B6658" s="1" t="str">
        <f t="shared" si="516"/>
        <v> Chad</v>
      </c>
      <c r="C6658" s="1" t="str">
        <f t="shared" si="517"/>
        <v>África</v>
      </c>
      <c r="D6658" s="2">
        <v>10893130</v>
      </c>
      <c r="E6658" s="2" t="s">
        <v>5</v>
      </c>
      <c r="F6658" s="7">
        <v>164</v>
      </c>
      <c r="G6658" s="7">
        <f t="shared" si="518"/>
        <v>1.64</v>
      </c>
      <c r="H6658" s="7">
        <v>58.2</v>
      </c>
      <c r="I6658" s="7" t="s">
        <v>8</v>
      </c>
      <c r="J6658" s="7">
        <f t="shared" si="519"/>
        <v>58.2</v>
      </c>
      <c r="K6658" s="8">
        <f t="shared" si="520"/>
        <v>21.638905413444384</v>
      </c>
    </row>
    <row r="6659" spans="1:11" x14ac:dyDescent="0.25">
      <c r="A6659" s="1">
        <v>65</v>
      </c>
      <c r="B6659" s="1" t="str">
        <f t="shared" ref="B6659:B6722" si="521">+VLOOKUP(A6659,$R$2:$S$68,2,FALSE)</f>
        <v> Kuwait</v>
      </c>
      <c r="C6659" s="1" t="str">
        <f t="shared" ref="C6659:C6722" si="522">+VLOOKUP(B6659,$O$2:$P$68,2,FALSE)</f>
        <v>Medio Oriente</v>
      </c>
      <c r="D6659" s="2">
        <v>63444461</v>
      </c>
      <c r="E6659" s="2" t="s">
        <v>5</v>
      </c>
      <c r="F6659" s="7">
        <v>177</v>
      </c>
      <c r="G6659" s="7">
        <f t="shared" ref="G6659:G6722" si="523">+F6659/100</f>
        <v>1.77</v>
      </c>
      <c r="H6659" s="7">
        <v>221.3</v>
      </c>
      <c r="I6659" s="7" t="s">
        <v>6</v>
      </c>
      <c r="J6659" s="7">
        <f t="shared" ref="J6659:J6722" si="524">+IF(I6659="lb",H6659*0.45359237,H6659)</f>
        <v>100.379991481</v>
      </c>
      <c r="K6659" s="8">
        <f t="shared" ref="K6659:K6722" si="525">+J6659/G6659^2</f>
        <v>32.040598640556674</v>
      </c>
    </row>
    <row r="6660" spans="1:11" x14ac:dyDescent="0.25">
      <c r="A6660" s="1">
        <v>56</v>
      </c>
      <c r="B6660" s="1" t="str">
        <f t="shared" si="521"/>
        <v> Armenia</v>
      </c>
      <c r="C6660" s="1" t="str">
        <f t="shared" si="522"/>
        <v>Medio Oriente</v>
      </c>
      <c r="D6660" s="2">
        <v>83420763</v>
      </c>
      <c r="E6660" s="2" t="s">
        <v>7</v>
      </c>
      <c r="F6660" s="7">
        <v>149</v>
      </c>
      <c r="G6660" s="7">
        <f t="shared" si="523"/>
        <v>1.49</v>
      </c>
      <c r="H6660" s="7">
        <v>57.6</v>
      </c>
      <c r="I6660" s="7" t="s">
        <v>8</v>
      </c>
      <c r="J6660" s="7">
        <f t="shared" si="524"/>
        <v>57.6</v>
      </c>
      <c r="K6660" s="8">
        <f t="shared" si="525"/>
        <v>25.944777262285484</v>
      </c>
    </row>
    <row r="6661" spans="1:11" x14ac:dyDescent="0.25">
      <c r="A6661" s="1">
        <v>16</v>
      </c>
      <c r="B6661" s="1" t="str">
        <f t="shared" si="521"/>
        <v> Vietnam</v>
      </c>
      <c r="C6661" s="1" t="str">
        <f t="shared" si="522"/>
        <v>Asia</v>
      </c>
      <c r="D6661" s="2">
        <v>78547754</v>
      </c>
      <c r="E6661" s="2" t="s">
        <v>7</v>
      </c>
      <c r="F6661" s="7">
        <v>140</v>
      </c>
      <c r="G6661" s="7">
        <f t="shared" si="523"/>
        <v>1.4</v>
      </c>
      <c r="H6661" s="7">
        <v>100.3</v>
      </c>
      <c r="I6661" s="7" t="s">
        <v>6</v>
      </c>
      <c r="J6661" s="7">
        <f t="shared" si="524"/>
        <v>45.495314710999999</v>
      </c>
      <c r="K6661" s="8">
        <f t="shared" si="525"/>
        <v>23.211895260714289</v>
      </c>
    </row>
    <row r="6662" spans="1:11" x14ac:dyDescent="0.25">
      <c r="A6662" s="1">
        <v>53</v>
      </c>
      <c r="B6662" s="1" t="str">
        <f t="shared" si="521"/>
        <v> Georgia</v>
      </c>
      <c r="C6662" s="1" t="str">
        <f t="shared" si="522"/>
        <v>Medio Oriente</v>
      </c>
      <c r="D6662" s="2">
        <v>80137157</v>
      </c>
      <c r="E6662" s="2" t="s">
        <v>5</v>
      </c>
      <c r="F6662" s="7">
        <v>175</v>
      </c>
      <c r="G6662" s="7">
        <f t="shared" si="523"/>
        <v>1.75</v>
      </c>
      <c r="H6662" s="7">
        <v>168.9</v>
      </c>
      <c r="I6662" s="7" t="s">
        <v>6</v>
      </c>
      <c r="J6662" s="7">
        <f t="shared" si="524"/>
        <v>76.611751293000012</v>
      </c>
      <c r="K6662" s="8">
        <f t="shared" si="525"/>
        <v>25.016082054857147</v>
      </c>
    </row>
    <row r="6663" spans="1:11" x14ac:dyDescent="0.25">
      <c r="A6663" s="1">
        <v>46</v>
      </c>
      <c r="B6663" s="1" t="str">
        <f t="shared" si="521"/>
        <v> Australia</v>
      </c>
      <c r="C6663" s="1" t="str">
        <f t="shared" si="522"/>
        <v>Oceanía</v>
      </c>
      <c r="D6663" s="2">
        <v>75525551</v>
      </c>
      <c r="E6663" s="2" t="s">
        <v>7</v>
      </c>
      <c r="F6663" s="7">
        <v>186</v>
      </c>
      <c r="G6663" s="7">
        <f t="shared" si="523"/>
        <v>1.86</v>
      </c>
      <c r="H6663" s="7">
        <v>198.2</v>
      </c>
      <c r="I6663" s="7" t="s">
        <v>6</v>
      </c>
      <c r="J6663" s="7">
        <f t="shared" si="524"/>
        <v>89.902007733999994</v>
      </c>
      <c r="K6663" s="8">
        <f t="shared" si="525"/>
        <v>25.986243419470455</v>
      </c>
    </row>
    <row r="6664" spans="1:11" x14ac:dyDescent="0.25">
      <c r="A6664" s="1">
        <v>42</v>
      </c>
      <c r="B6664" s="1" t="str">
        <f t="shared" si="521"/>
        <v> Mauritania</v>
      </c>
      <c r="C6664" s="1" t="str">
        <f t="shared" si="522"/>
        <v>África</v>
      </c>
      <c r="D6664" s="2">
        <v>51100904</v>
      </c>
      <c r="E6664" s="2" t="s">
        <v>5</v>
      </c>
      <c r="F6664" s="7">
        <v>148</v>
      </c>
      <c r="G6664" s="7">
        <f t="shared" si="523"/>
        <v>1.48</v>
      </c>
      <c r="H6664" s="7">
        <v>124.8</v>
      </c>
      <c r="I6664" s="7" t="s">
        <v>6</v>
      </c>
      <c r="J6664" s="7">
        <f t="shared" si="524"/>
        <v>56.608327776000003</v>
      </c>
      <c r="K6664" s="8">
        <f t="shared" si="525"/>
        <v>25.843831161431705</v>
      </c>
    </row>
    <row r="6665" spans="1:11" x14ac:dyDescent="0.25">
      <c r="A6665" s="1">
        <v>38</v>
      </c>
      <c r="B6665" s="1" t="str">
        <f t="shared" si="521"/>
        <v> Namibia</v>
      </c>
      <c r="C6665" s="1" t="str">
        <f t="shared" si="522"/>
        <v>África</v>
      </c>
      <c r="D6665" s="2">
        <v>31677361</v>
      </c>
      <c r="E6665" s="2" t="s">
        <v>5</v>
      </c>
      <c r="F6665" s="7">
        <v>144</v>
      </c>
      <c r="G6665" s="7">
        <f t="shared" si="523"/>
        <v>1.44</v>
      </c>
      <c r="H6665" s="7">
        <v>109.3</v>
      </c>
      <c r="I6665" s="7" t="s">
        <v>6</v>
      </c>
      <c r="J6665" s="7">
        <f t="shared" si="524"/>
        <v>49.577646041000001</v>
      </c>
      <c r="K6665" s="8">
        <f t="shared" si="525"/>
        <v>23.908972820698306</v>
      </c>
    </row>
    <row r="6666" spans="1:11" x14ac:dyDescent="0.25">
      <c r="A6666" s="1">
        <v>64</v>
      </c>
      <c r="B6666" s="1" t="str">
        <f t="shared" si="521"/>
        <v> Kiribati</v>
      </c>
      <c r="C6666" s="1" t="str">
        <f t="shared" si="522"/>
        <v>Oceanía</v>
      </c>
      <c r="D6666" s="2">
        <v>48634040</v>
      </c>
      <c r="E6666" s="2" t="s">
        <v>5</v>
      </c>
      <c r="F6666" s="7">
        <v>171</v>
      </c>
      <c r="G6666" s="7">
        <f t="shared" si="523"/>
        <v>1.71</v>
      </c>
      <c r="H6666" s="7">
        <v>83.7</v>
      </c>
      <c r="I6666" s="7" t="s">
        <v>8</v>
      </c>
      <c r="J6666" s="7">
        <f t="shared" si="524"/>
        <v>83.7</v>
      </c>
      <c r="K6666" s="8">
        <f t="shared" si="525"/>
        <v>28.624192059095112</v>
      </c>
    </row>
    <row r="6667" spans="1:11" x14ac:dyDescent="0.25">
      <c r="A6667" s="1">
        <v>26</v>
      </c>
      <c r="B6667" s="1" t="str">
        <f t="shared" si="521"/>
        <v> Senegal</v>
      </c>
      <c r="C6667" s="1" t="str">
        <f t="shared" si="522"/>
        <v>África</v>
      </c>
      <c r="D6667" s="2">
        <v>23102859</v>
      </c>
      <c r="E6667" s="2" t="s">
        <v>7</v>
      </c>
      <c r="F6667" s="7">
        <v>153</v>
      </c>
      <c r="G6667" s="7">
        <f t="shared" si="523"/>
        <v>1.53</v>
      </c>
      <c r="H6667" s="7">
        <v>63.9</v>
      </c>
      <c r="I6667" s="7" t="s">
        <v>8</v>
      </c>
      <c r="J6667" s="7">
        <f t="shared" si="524"/>
        <v>63.9</v>
      </c>
      <c r="K6667" s="8">
        <f t="shared" si="525"/>
        <v>27.297193387158785</v>
      </c>
    </row>
    <row r="6668" spans="1:11" x14ac:dyDescent="0.25">
      <c r="A6668" s="1">
        <v>57</v>
      </c>
      <c r="B6668" s="1" t="str">
        <f t="shared" si="521"/>
        <v> Argentina</v>
      </c>
      <c r="C6668" s="1" t="str">
        <f t="shared" si="522"/>
        <v>Sudamérica</v>
      </c>
      <c r="D6668" s="2">
        <v>81569788</v>
      </c>
      <c r="E6668" s="2" t="s">
        <v>7</v>
      </c>
      <c r="F6668" s="7">
        <v>142</v>
      </c>
      <c r="G6668" s="7">
        <f t="shared" si="523"/>
        <v>1.42</v>
      </c>
      <c r="H6668" s="7">
        <v>115.3</v>
      </c>
      <c r="I6668" s="7" t="s">
        <v>6</v>
      </c>
      <c r="J6668" s="7">
        <f t="shared" si="524"/>
        <v>52.299200261000003</v>
      </c>
      <c r="K6668" s="8">
        <f t="shared" si="525"/>
        <v>25.9369174077564</v>
      </c>
    </row>
    <row r="6669" spans="1:11" x14ac:dyDescent="0.25">
      <c r="A6669" s="1">
        <v>22</v>
      </c>
      <c r="B6669" s="1" t="str">
        <f t="shared" si="521"/>
        <v> Indonesia</v>
      </c>
      <c r="C6669" s="1" t="str">
        <f t="shared" si="522"/>
        <v>Asia</v>
      </c>
      <c r="D6669" s="2">
        <v>63642203</v>
      </c>
      <c r="E6669" s="2" t="s">
        <v>5</v>
      </c>
      <c r="F6669" s="7">
        <v>175</v>
      </c>
      <c r="G6669" s="7">
        <f t="shared" si="523"/>
        <v>1.75</v>
      </c>
      <c r="H6669" s="7">
        <v>71.3</v>
      </c>
      <c r="I6669" s="7" t="s">
        <v>8</v>
      </c>
      <c r="J6669" s="7">
        <f t="shared" si="524"/>
        <v>71.3</v>
      </c>
      <c r="K6669" s="8">
        <f t="shared" si="525"/>
        <v>23.281632653061223</v>
      </c>
    </row>
    <row r="6670" spans="1:11" x14ac:dyDescent="0.25">
      <c r="A6670" s="1">
        <v>53</v>
      </c>
      <c r="B6670" s="1" t="str">
        <f t="shared" si="521"/>
        <v> Georgia</v>
      </c>
      <c r="C6670" s="1" t="str">
        <f t="shared" si="522"/>
        <v>Medio Oriente</v>
      </c>
      <c r="D6670" s="2">
        <v>50526641</v>
      </c>
      <c r="E6670" s="2" t="s">
        <v>7</v>
      </c>
      <c r="F6670" s="7">
        <v>173</v>
      </c>
      <c r="G6670" s="7">
        <f t="shared" si="523"/>
        <v>1.73</v>
      </c>
      <c r="H6670" s="7">
        <v>183.4</v>
      </c>
      <c r="I6670" s="7" t="s">
        <v>6</v>
      </c>
      <c r="J6670" s="7">
        <f t="shared" si="524"/>
        <v>83.188840658000004</v>
      </c>
      <c r="K6670" s="8">
        <f t="shared" si="525"/>
        <v>27.795395989842628</v>
      </c>
    </row>
    <row r="6671" spans="1:11" x14ac:dyDescent="0.25">
      <c r="A6671" s="1">
        <v>48</v>
      </c>
      <c r="B6671" s="1" t="str">
        <f t="shared" si="521"/>
        <v> Vanuatu</v>
      </c>
      <c r="C6671" s="1" t="str">
        <f t="shared" si="522"/>
        <v>Oceanía</v>
      </c>
      <c r="D6671" s="2">
        <v>90907419</v>
      </c>
      <c r="E6671" s="2" t="s">
        <v>5</v>
      </c>
      <c r="F6671" s="7">
        <v>149</v>
      </c>
      <c r="G6671" s="7">
        <f t="shared" si="523"/>
        <v>1.49</v>
      </c>
      <c r="H6671" s="7">
        <v>57</v>
      </c>
      <c r="I6671" s="7" t="s">
        <v>8</v>
      </c>
      <c r="J6671" s="7">
        <f t="shared" si="524"/>
        <v>57</v>
      </c>
      <c r="K6671" s="8">
        <f t="shared" si="525"/>
        <v>25.674519165803343</v>
      </c>
    </row>
    <row r="6672" spans="1:11" x14ac:dyDescent="0.25">
      <c r="A6672" s="1">
        <v>50</v>
      </c>
      <c r="B6672" s="1" t="str">
        <f t="shared" si="521"/>
        <v> Venezuela</v>
      </c>
      <c r="C6672" s="1" t="str">
        <f t="shared" si="522"/>
        <v>Sudamérica</v>
      </c>
      <c r="D6672" s="2">
        <v>48552052</v>
      </c>
      <c r="E6672" s="2" t="s">
        <v>7</v>
      </c>
      <c r="F6672" s="7">
        <v>144</v>
      </c>
      <c r="G6672" s="7">
        <f t="shared" si="523"/>
        <v>1.44</v>
      </c>
      <c r="H6672" s="7">
        <v>59.4</v>
      </c>
      <c r="I6672" s="7" t="s">
        <v>8</v>
      </c>
      <c r="J6672" s="7">
        <f t="shared" si="524"/>
        <v>59.4</v>
      </c>
      <c r="K6672" s="8">
        <f t="shared" si="525"/>
        <v>28.645833333333336</v>
      </c>
    </row>
    <row r="6673" spans="1:11" x14ac:dyDescent="0.25">
      <c r="A6673" s="1">
        <v>15</v>
      </c>
      <c r="B6673" s="1" t="str">
        <f t="shared" si="521"/>
        <v> Burundi</v>
      </c>
      <c r="C6673" s="1" t="str">
        <f t="shared" si="522"/>
        <v>África</v>
      </c>
      <c r="D6673" s="2">
        <v>79971356</v>
      </c>
      <c r="E6673" s="2" t="s">
        <v>7</v>
      </c>
      <c r="F6673" s="7">
        <v>126</v>
      </c>
      <c r="G6673" s="7">
        <f t="shared" si="523"/>
        <v>1.26</v>
      </c>
      <c r="H6673" s="7">
        <v>82.7</v>
      </c>
      <c r="I6673" s="7" t="s">
        <v>6</v>
      </c>
      <c r="J6673" s="7">
        <f t="shared" si="524"/>
        <v>37.512088999000007</v>
      </c>
      <c r="K6673" s="8">
        <f t="shared" si="525"/>
        <v>23.628173972663141</v>
      </c>
    </row>
    <row r="6674" spans="1:11" x14ac:dyDescent="0.25">
      <c r="A6674" s="1">
        <v>13</v>
      </c>
      <c r="B6674" s="1" t="str">
        <f t="shared" si="521"/>
        <v> Barbados</v>
      </c>
      <c r="C6674" s="1" t="str">
        <f t="shared" si="522"/>
        <v>Centroamérica</v>
      </c>
      <c r="D6674" s="2">
        <v>48072514</v>
      </c>
      <c r="E6674" s="2" t="s">
        <v>5</v>
      </c>
      <c r="F6674" s="7">
        <v>163</v>
      </c>
      <c r="G6674" s="7">
        <f t="shared" si="523"/>
        <v>1.63</v>
      </c>
      <c r="H6674" s="7">
        <v>138.9</v>
      </c>
      <c r="I6674" s="7" t="s">
        <v>6</v>
      </c>
      <c r="J6674" s="7">
        <f t="shared" si="524"/>
        <v>63.003980193000004</v>
      </c>
      <c r="K6674" s="8">
        <f t="shared" si="525"/>
        <v>23.713342689977043</v>
      </c>
    </row>
    <row r="6675" spans="1:11" x14ac:dyDescent="0.25">
      <c r="A6675" s="1">
        <v>22</v>
      </c>
      <c r="B6675" s="1" t="str">
        <f t="shared" si="521"/>
        <v> Indonesia</v>
      </c>
      <c r="C6675" s="1" t="str">
        <f t="shared" si="522"/>
        <v>Asia</v>
      </c>
      <c r="D6675" s="2">
        <v>71056888</v>
      </c>
      <c r="E6675" s="2" t="s">
        <v>7</v>
      </c>
      <c r="F6675" s="7">
        <v>145</v>
      </c>
      <c r="G6675" s="7">
        <f t="shared" si="523"/>
        <v>1.45</v>
      </c>
      <c r="H6675" s="7">
        <v>49.6</v>
      </c>
      <c r="I6675" s="7" t="s">
        <v>8</v>
      </c>
      <c r="J6675" s="7">
        <f t="shared" si="524"/>
        <v>49.6</v>
      </c>
      <c r="K6675" s="8">
        <f t="shared" si="525"/>
        <v>23.590963139120095</v>
      </c>
    </row>
    <row r="6676" spans="1:11" x14ac:dyDescent="0.25">
      <c r="A6676" s="1">
        <v>4</v>
      </c>
      <c r="B6676" s="1" t="str">
        <f t="shared" si="521"/>
        <v> Mozambique</v>
      </c>
      <c r="C6676" s="1" t="str">
        <f t="shared" si="522"/>
        <v>África</v>
      </c>
      <c r="D6676" s="2">
        <v>23975556</v>
      </c>
      <c r="E6676" s="2" t="s">
        <v>7</v>
      </c>
      <c r="F6676" s="7">
        <v>153</v>
      </c>
      <c r="G6676" s="7">
        <f t="shared" si="523"/>
        <v>1.53</v>
      </c>
      <c r="H6676" s="7">
        <v>53.9</v>
      </c>
      <c r="I6676" s="7" t="s">
        <v>8</v>
      </c>
      <c r="J6676" s="7">
        <f t="shared" si="524"/>
        <v>53.9</v>
      </c>
      <c r="K6676" s="8">
        <f t="shared" si="525"/>
        <v>23.025332137212182</v>
      </c>
    </row>
    <row r="6677" spans="1:11" x14ac:dyDescent="0.25">
      <c r="A6677" s="1">
        <v>27</v>
      </c>
      <c r="B6677" s="1" t="str">
        <f t="shared" si="521"/>
        <v> Estonia</v>
      </c>
      <c r="C6677" s="1" t="str">
        <f t="shared" si="522"/>
        <v>Europa</v>
      </c>
      <c r="D6677" s="2">
        <v>75814118</v>
      </c>
      <c r="E6677" s="2" t="s">
        <v>5</v>
      </c>
      <c r="F6677" s="7">
        <v>192</v>
      </c>
      <c r="G6677" s="7">
        <f t="shared" si="523"/>
        <v>1.92</v>
      </c>
      <c r="H6677" s="7">
        <v>240.5</v>
      </c>
      <c r="I6677" s="7" t="s">
        <v>6</v>
      </c>
      <c r="J6677" s="7">
        <f t="shared" si="524"/>
        <v>109.088964985</v>
      </c>
      <c r="K6677" s="8">
        <f t="shared" si="525"/>
        <v>29.592275657823354</v>
      </c>
    </row>
    <row r="6678" spans="1:11" x14ac:dyDescent="0.25">
      <c r="A6678" s="1">
        <v>44</v>
      </c>
      <c r="B6678" s="1" t="str">
        <f t="shared" si="521"/>
        <v> Yemen</v>
      </c>
      <c r="C6678" s="1" t="str">
        <f t="shared" si="522"/>
        <v>Medio Oriente</v>
      </c>
      <c r="D6678" s="2">
        <v>88036536</v>
      </c>
      <c r="E6678" s="2" t="s">
        <v>7</v>
      </c>
      <c r="F6678" s="7">
        <v>155</v>
      </c>
      <c r="G6678" s="7">
        <f t="shared" si="523"/>
        <v>1.55</v>
      </c>
      <c r="H6678" s="7">
        <v>156.1</v>
      </c>
      <c r="I6678" s="7" t="s">
        <v>6</v>
      </c>
      <c r="J6678" s="7">
        <f t="shared" si="524"/>
        <v>70.805768956999998</v>
      </c>
      <c r="K6678" s="8">
        <f t="shared" si="525"/>
        <v>29.471704040374604</v>
      </c>
    </row>
    <row r="6679" spans="1:11" x14ac:dyDescent="0.25">
      <c r="A6679" s="1">
        <v>13</v>
      </c>
      <c r="B6679" s="1" t="str">
        <f t="shared" si="521"/>
        <v> Barbados</v>
      </c>
      <c r="C6679" s="1" t="str">
        <f t="shared" si="522"/>
        <v>Centroamérica</v>
      </c>
      <c r="D6679" s="2">
        <v>69612504</v>
      </c>
      <c r="E6679" s="2" t="s">
        <v>7</v>
      </c>
      <c r="F6679" s="7">
        <v>186</v>
      </c>
      <c r="G6679" s="7">
        <f t="shared" si="523"/>
        <v>1.86</v>
      </c>
      <c r="H6679" s="7">
        <v>227.3</v>
      </c>
      <c r="I6679" s="7" t="s">
        <v>6</v>
      </c>
      <c r="J6679" s="7">
        <f t="shared" si="524"/>
        <v>103.10154570100001</v>
      </c>
      <c r="K6679" s="8">
        <f t="shared" si="525"/>
        <v>29.801579865013295</v>
      </c>
    </row>
    <row r="6680" spans="1:11" x14ac:dyDescent="0.25">
      <c r="A6680" s="1">
        <v>27</v>
      </c>
      <c r="B6680" s="1" t="str">
        <f t="shared" si="521"/>
        <v> Estonia</v>
      </c>
      <c r="C6680" s="1" t="str">
        <f t="shared" si="522"/>
        <v>Europa</v>
      </c>
      <c r="D6680" s="2">
        <v>32492230</v>
      </c>
      <c r="E6680" s="2" t="s">
        <v>7</v>
      </c>
      <c r="F6680" s="7">
        <v>172</v>
      </c>
      <c r="G6680" s="7">
        <f t="shared" si="523"/>
        <v>1.72</v>
      </c>
      <c r="H6680" s="7">
        <v>75.2</v>
      </c>
      <c r="I6680" s="7" t="s">
        <v>8</v>
      </c>
      <c r="J6680" s="7">
        <f t="shared" si="524"/>
        <v>75.2</v>
      </c>
      <c r="K6680" s="8">
        <f t="shared" si="525"/>
        <v>25.419145484045433</v>
      </c>
    </row>
    <row r="6681" spans="1:11" x14ac:dyDescent="0.25">
      <c r="A6681" s="1">
        <v>66</v>
      </c>
      <c r="B6681" s="1" t="str">
        <f t="shared" si="521"/>
        <v> Tonga</v>
      </c>
      <c r="C6681" s="1" t="str">
        <f t="shared" si="522"/>
        <v>Oceanía</v>
      </c>
      <c r="D6681" s="2">
        <v>75638147</v>
      </c>
      <c r="E6681" s="2" t="s">
        <v>5</v>
      </c>
      <c r="F6681" s="7">
        <v>166</v>
      </c>
      <c r="G6681" s="7">
        <f t="shared" si="523"/>
        <v>1.66</v>
      </c>
      <c r="H6681" s="7">
        <v>86.1</v>
      </c>
      <c r="I6681" s="7" t="s">
        <v>8</v>
      </c>
      <c r="J6681" s="7">
        <f t="shared" si="524"/>
        <v>86.1</v>
      </c>
      <c r="K6681" s="8">
        <f t="shared" si="525"/>
        <v>31.245463782842211</v>
      </c>
    </row>
    <row r="6682" spans="1:11" x14ac:dyDescent="0.25">
      <c r="A6682" s="1">
        <v>21</v>
      </c>
      <c r="B6682" s="1" t="str">
        <f t="shared" si="521"/>
        <v> Guinea</v>
      </c>
      <c r="C6682" s="1" t="str">
        <f t="shared" si="522"/>
        <v>África</v>
      </c>
      <c r="D6682" s="2">
        <v>73804314</v>
      </c>
      <c r="E6682" s="2" t="s">
        <v>7</v>
      </c>
      <c r="F6682" s="7">
        <v>151</v>
      </c>
      <c r="G6682" s="7">
        <f t="shared" si="523"/>
        <v>1.51</v>
      </c>
      <c r="H6682" s="7">
        <v>65.400000000000006</v>
      </c>
      <c r="I6682" s="7" t="s">
        <v>8</v>
      </c>
      <c r="J6682" s="7">
        <f t="shared" si="524"/>
        <v>65.400000000000006</v>
      </c>
      <c r="K6682" s="8">
        <f t="shared" si="525"/>
        <v>28.682952502083243</v>
      </c>
    </row>
    <row r="6683" spans="1:11" x14ac:dyDescent="0.25">
      <c r="A6683" s="1">
        <v>58</v>
      </c>
      <c r="B6683" s="1" t="str">
        <f t="shared" si="521"/>
        <v> Guyana</v>
      </c>
      <c r="C6683" s="1" t="str">
        <f t="shared" si="522"/>
        <v>Sudamérica</v>
      </c>
      <c r="D6683" s="2">
        <v>57762397</v>
      </c>
      <c r="E6683" s="2" t="s">
        <v>5</v>
      </c>
      <c r="F6683" s="7">
        <v>172</v>
      </c>
      <c r="G6683" s="7">
        <f t="shared" si="523"/>
        <v>1.72</v>
      </c>
      <c r="H6683" s="7">
        <v>71.8</v>
      </c>
      <c r="I6683" s="7" t="s">
        <v>8</v>
      </c>
      <c r="J6683" s="7">
        <f t="shared" si="524"/>
        <v>71.8</v>
      </c>
      <c r="K6683" s="8">
        <f t="shared" si="525"/>
        <v>24.269875608436994</v>
      </c>
    </row>
    <row r="6684" spans="1:11" x14ac:dyDescent="0.25">
      <c r="A6684" s="1">
        <v>1</v>
      </c>
      <c r="B6684" s="1" t="str">
        <f t="shared" si="521"/>
        <v> Eritrea</v>
      </c>
      <c r="C6684" s="1" t="str">
        <f t="shared" si="522"/>
        <v>África</v>
      </c>
      <c r="D6684" s="2">
        <v>62449748</v>
      </c>
      <c r="E6684" s="2" t="s">
        <v>5</v>
      </c>
      <c r="F6684" s="7">
        <v>155</v>
      </c>
      <c r="G6684" s="7">
        <f t="shared" si="523"/>
        <v>1.55</v>
      </c>
      <c r="H6684" s="7">
        <v>48.8</v>
      </c>
      <c r="I6684" s="7" t="s">
        <v>8</v>
      </c>
      <c r="J6684" s="7">
        <f t="shared" si="524"/>
        <v>48.8</v>
      </c>
      <c r="K6684" s="8">
        <f t="shared" si="525"/>
        <v>20.312174817898018</v>
      </c>
    </row>
    <row r="6685" spans="1:11" x14ac:dyDescent="0.25">
      <c r="A6685" s="1">
        <v>52</v>
      </c>
      <c r="B6685" s="1" t="str">
        <f t="shared" si="521"/>
        <v> Guatemala</v>
      </c>
      <c r="C6685" s="1" t="str">
        <f t="shared" si="522"/>
        <v>Centroamérica</v>
      </c>
      <c r="D6685" s="2">
        <v>92350527</v>
      </c>
      <c r="E6685" s="2" t="s">
        <v>5</v>
      </c>
      <c r="F6685" s="7">
        <v>160</v>
      </c>
      <c r="G6685" s="7">
        <f t="shared" si="523"/>
        <v>1.6</v>
      </c>
      <c r="H6685" s="7">
        <v>62</v>
      </c>
      <c r="I6685" s="7" t="s">
        <v>8</v>
      </c>
      <c r="J6685" s="7">
        <f t="shared" si="524"/>
        <v>62</v>
      </c>
      <c r="K6685" s="8">
        <f t="shared" si="525"/>
        <v>24.218749999999996</v>
      </c>
    </row>
    <row r="6686" spans="1:11" x14ac:dyDescent="0.25">
      <c r="A6686" s="1">
        <v>65</v>
      </c>
      <c r="B6686" s="1" t="str">
        <f t="shared" si="521"/>
        <v> Kuwait</v>
      </c>
      <c r="C6686" s="1" t="str">
        <f t="shared" si="522"/>
        <v>Medio Oriente</v>
      </c>
      <c r="D6686" s="2">
        <v>77387588</v>
      </c>
      <c r="E6686" s="2" t="s">
        <v>5</v>
      </c>
      <c r="F6686" s="7">
        <v>173</v>
      </c>
      <c r="G6686" s="7">
        <f t="shared" si="523"/>
        <v>1.73</v>
      </c>
      <c r="H6686" s="7">
        <v>81.5</v>
      </c>
      <c r="I6686" s="7" t="s">
        <v>8</v>
      </c>
      <c r="J6686" s="7">
        <f t="shared" si="524"/>
        <v>81.5</v>
      </c>
      <c r="K6686" s="8">
        <f t="shared" si="525"/>
        <v>27.231113635604263</v>
      </c>
    </row>
    <row r="6687" spans="1:11" x14ac:dyDescent="0.25">
      <c r="A6687" s="1">
        <v>39</v>
      </c>
      <c r="B6687" s="1" t="str">
        <f t="shared" si="521"/>
        <v> Portugal</v>
      </c>
      <c r="C6687" s="1" t="str">
        <f t="shared" si="522"/>
        <v>Europa</v>
      </c>
      <c r="D6687" s="2">
        <v>44847102</v>
      </c>
      <c r="E6687" s="2" t="s">
        <v>5</v>
      </c>
      <c r="F6687" s="7">
        <v>183</v>
      </c>
      <c r="G6687" s="7">
        <f t="shared" si="523"/>
        <v>1.83</v>
      </c>
      <c r="H6687" s="7">
        <v>78</v>
      </c>
      <c r="I6687" s="7" t="s">
        <v>8</v>
      </c>
      <c r="J6687" s="7">
        <f t="shared" si="524"/>
        <v>78</v>
      </c>
      <c r="K6687" s="8">
        <f t="shared" si="525"/>
        <v>23.291229956104985</v>
      </c>
    </row>
    <row r="6688" spans="1:11" x14ac:dyDescent="0.25">
      <c r="A6688" s="1">
        <v>55</v>
      </c>
      <c r="B6688" s="1" t="str">
        <f t="shared" si="521"/>
        <v> Honduras</v>
      </c>
      <c r="C6688" s="1" t="str">
        <f t="shared" si="522"/>
        <v>Centroamérica</v>
      </c>
      <c r="D6688" s="2">
        <v>26079411</v>
      </c>
      <c r="E6688" s="2" t="s">
        <v>7</v>
      </c>
      <c r="F6688" s="7">
        <v>172</v>
      </c>
      <c r="G6688" s="7">
        <f t="shared" si="523"/>
        <v>1.72</v>
      </c>
      <c r="H6688" s="7">
        <v>76.5</v>
      </c>
      <c r="I6688" s="7" t="s">
        <v>8</v>
      </c>
      <c r="J6688" s="7">
        <f t="shared" si="524"/>
        <v>76.5</v>
      </c>
      <c r="K6688" s="8">
        <f t="shared" si="525"/>
        <v>25.858572201189833</v>
      </c>
    </row>
    <row r="6689" spans="1:11" x14ac:dyDescent="0.25">
      <c r="A6689" s="1">
        <v>46</v>
      </c>
      <c r="B6689" s="1" t="str">
        <f t="shared" si="521"/>
        <v> Australia</v>
      </c>
      <c r="C6689" s="1" t="str">
        <f t="shared" si="522"/>
        <v>Oceanía</v>
      </c>
      <c r="D6689" s="2">
        <v>13270392</v>
      </c>
      <c r="E6689" s="2" t="s">
        <v>7</v>
      </c>
      <c r="F6689" s="7">
        <v>169</v>
      </c>
      <c r="G6689" s="7">
        <f t="shared" si="523"/>
        <v>1.69</v>
      </c>
      <c r="H6689" s="7">
        <v>166.4</v>
      </c>
      <c r="I6689" s="7" t="s">
        <v>6</v>
      </c>
      <c r="J6689" s="7">
        <f t="shared" si="524"/>
        <v>75.477770368000009</v>
      </c>
      <c r="K6689" s="8">
        <f t="shared" si="525"/>
        <v>26.426865434683666</v>
      </c>
    </row>
    <row r="6690" spans="1:11" x14ac:dyDescent="0.25">
      <c r="A6690" s="1">
        <v>59</v>
      </c>
      <c r="B6690" s="1" t="str">
        <f t="shared" si="521"/>
        <v> Ecuador</v>
      </c>
      <c r="C6690" s="1" t="str">
        <f t="shared" si="522"/>
        <v>Sudamérica</v>
      </c>
      <c r="D6690" s="2">
        <v>78312533</v>
      </c>
      <c r="E6690" s="2" t="s">
        <v>7</v>
      </c>
      <c r="F6690" s="7">
        <v>148</v>
      </c>
      <c r="G6690" s="7">
        <f t="shared" si="523"/>
        <v>1.48</v>
      </c>
      <c r="H6690" s="7">
        <v>131.6</v>
      </c>
      <c r="I6690" s="7" t="s">
        <v>6</v>
      </c>
      <c r="J6690" s="7">
        <f t="shared" si="524"/>
        <v>59.692755892000001</v>
      </c>
      <c r="K6690" s="8">
        <f t="shared" si="525"/>
        <v>27.251988628560994</v>
      </c>
    </row>
    <row r="6691" spans="1:11" x14ac:dyDescent="0.25">
      <c r="A6691" s="1">
        <v>46</v>
      </c>
      <c r="B6691" s="1" t="str">
        <f t="shared" si="521"/>
        <v> Australia</v>
      </c>
      <c r="C6691" s="1" t="str">
        <f t="shared" si="522"/>
        <v>Oceanía</v>
      </c>
      <c r="D6691" s="2">
        <v>46820679</v>
      </c>
      <c r="E6691" s="2" t="s">
        <v>7</v>
      </c>
      <c r="F6691" s="7">
        <v>167</v>
      </c>
      <c r="G6691" s="7">
        <f t="shared" si="523"/>
        <v>1.67</v>
      </c>
      <c r="H6691" s="7">
        <v>72.599999999999994</v>
      </c>
      <c r="I6691" s="7" t="s">
        <v>8</v>
      </c>
      <c r="J6691" s="7">
        <f t="shared" si="524"/>
        <v>72.599999999999994</v>
      </c>
      <c r="K6691" s="8">
        <f t="shared" si="525"/>
        <v>26.031768797733871</v>
      </c>
    </row>
    <row r="6692" spans="1:11" x14ac:dyDescent="0.25">
      <c r="A6692" s="1">
        <v>65</v>
      </c>
      <c r="B6692" s="1" t="str">
        <f t="shared" si="521"/>
        <v> Kuwait</v>
      </c>
      <c r="C6692" s="1" t="str">
        <f t="shared" si="522"/>
        <v>Medio Oriente</v>
      </c>
      <c r="D6692" s="2">
        <v>17170932</v>
      </c>
      <c r="E6692" s="2" t="s">
        <v>5</v>
      </c>
      <c r="F6692" s="7">
        <v>174</v>
      </c>
      <c r="G6692" s="7">
        <f t="shared" si="523"/>
        <v>1.74</v>
      </c>
      <c r="H6692" s="7">
        <v>80.3</v>
      </c>
      <c r="I6692" s="7" t="s">
        <v>8</v>
      </c>
      <c r="J6692" s="7">
        <f t="shared" si="524"/>
        <v>80.3</v>
      </c>
      <c r="K6692" s="8">
        <f t="shared" si="525"/>
        <v>26.52265821112432</v>
      </c>
    </row>
    <row r="6693" spans="1:11" x14ac:dyDescent="0.25">
      <c r="A6693" s="1">
        <v>24</v>
      </c>
      <c r="B6693" s="1" t="str">
        <f t="shared" si="521"/>
        <v> China</v>
      </c>
      <c r="C6693" s="1" t="str">
        <f t="shared" si="522"/>
        <v>Asia</v>
      </c>
      <c r="D6693" s="2">
        <v>30184672</v>
      </c>
      <c r="E6693" s="2" t="s">
        <v>5</v>
      </c>
      <c r="F6693" s="7">
        <v>170</v>
      </c>
      <c r="G6693" s="7">
        <f t="shared" si="523"/>
        <v>1.7</v>
      </c>
      <c r="H6693" s="7">
        <v>161.19999999999999</v>
      </c>
      <c r="I6693" s="7" t="s">
        <v>6</v>
      </c>
      <c r="J6693" s="7">
        <f t="shared" si="524"/>
        <v>73.119090044000004</v>
      </c>
      <c r="K6693" s="8">
        <f t="shared" si="525"/>
        <v>25.30072319861592</v>
      </c>
    </row>
    <row r="6694" spans="1:11" x14ac:dyDescent="0.25">
      <c r="A6694" s="1">
        <v>5</v>
      </c>
      <c r="B6694" s="1" t="str">
        <f t="shared" si="521"/>
        <v> Togo</v>
      </c>
      <c r="C6694" s="1" t="str">
        <f t="shared" si="522"/>
        <v>África</v>
      </c>
      <c r="D6694" s="2">
        <v>97932416</v>
      </c>
      <c r="E6694" s="2" t="s">
        <v>7</v>
      </c>
      <c r="F6694" s="7">
        <v>143</v>
      </c>
      <c r="G6694" s="7">
        <f t="shared" si="523"/>
        <v>1.43</v>
      </c>
      <c r="H6694" s="7">
        <v>47.6</v>
      </c>
      <c r="I6694" s="7" t="s">
        <v>8</v>
      </c>
      <c r="J6694" s="7">
        <f t="shared" si="524"/>
        <v>47.6</v>
      </c>
      <c r="K6694" s="8">
        <f t="shared" si="525"/>
        <v>23.277421878820483</v>
      </c>
    </row>
    <row r="6695" spans="1:11" x14ac:dyDescent="0.25">
      <c r="A6695" s="1">
        <v>18</v>
      </c>
      <c r="B6695" s="1" t="str">
        <f t="shared" si="521"/>
        <v> Chad</v>
      </c>
      <c r="C6695" s="1" t="str">
        <f t="shared" si="522"/>
        <v>África</v>
      </c>
      <c r="D6695" s="2">
        <v>45235295</v>
      </c>
      <c r="E6695" s="2" t="s">
        <v>7</v>
      </c>
      <c r="F6695" s="7">
        <v>136</v>
      </c>
      <c r="G6695" s="7">
        <f t="shared" si="523"/>
        <v>1.36</v>
      </c>
      <c r="H6695" s="7">
        <v>88.8</v>
      </c>
      <c r="I6695" s="7" t="s">
        <v>6</v>
      </c>
      <c r="J6695" s="7">
        <f t="shared" si="524"/>
        <v>40.279002456000001</v>
      </c>
      <c r="K6695" s="8">
        <f t="shared" si="525"/>
        <v>21.777142331314874</v>
      </c>
    </row>
    <row r="6696" spans="1:11" x14ac:dyDescent="0.25">
      <c r="A6696" s="1">
        <v>17</v>
      </c>
      <c r="B6696" s="1" t="str">
        <f t="shared" si="521"/>
        <v> India</v>
      </c>
      <c r="C6696" s="1" t="str">
        <f t="shared" si="522"/>
        <v>Asia</v>
      </c>
      <c r="D6696" s="2">
        <v>81260424</v>
      </c>
      <c r="E6696" s="2" t="s">
        <v>5</v>
      </c>
      <c r="F6696" s="7">
        <v>152</v>
      </c>
      <c r="G6696" s="7">
        <f t="shared" si="523"/>
        <v>1.52</v>
      </c>
      <c r="H6696" s="7">
        <v>104.3</v>
      </c>
      <c r="I6696" s="7" t="s">
        <v>6</v>
      </c>
      <c r="J6696" s="7">
        <f t="shared" si="524"/>
        <v>47.309684191000002</v>
      </c>
      <c r="K6696" s="8">
        <f t="shared" si="525"/>
        <v>20.476836994027011</v>
      </c>
    </row>
    <row r="6697" spans="1:11" x14ac:dyDescent="0.25">
      <c r="A6697" s="1">
        <v>1</v>
      </c>
      <c r="B6697" s="1" t="str">
        <f t="shared" si="521"/>
        <v> Eritrea</v>
      </c>
      <c r="C6697" s="1" t="str">
        <f t="shared" si="522"/>
        <v>África</v>
      </c>
      <c r="D6697" s="2">
        <v>60317736</v>
      </c>
      <c r="E6697" s="2" t="s">
        <v>5</v>
      </c>
      <c r="F6697" s="7">
        <v>164</v>
      </c>
      <c r="G6697" s="7">
        <f t="shared" si="523"/>
        <v>1.64</v>
      </c>
      <c r="H6697" s="7">
        <v>56.9</v>
      </c>
      <c r="I6697" s="7" t="s">
        <v>8</v>
      </c>
      <c r="J6697" s="7">
        <f t="shared" si="524"/>
        <v>56.9</v>
      </c>
      <c r="K6697" s="8">
        <f t="shared" si="525"/>
        <v>21.155562165377756</v>
      </c>
    </row>
    <row r="6698" spans="1:11" x14ac:dyDescent="0.25">
      <c r="A6698" s="1">
        <v>1</v>
      </c>
      <c r="B6698" s="1" t="str">
        <f t="shared" si="521"/>
        <v> Eritrea</v>
      </c>
      <c r="C6698" s="1" t="str">
        <f t="shared" si="522"/>
        <v>África</v>
      </c>
      <c r="D6698" s="2">
        <v>81746575</v>
      </c>
      <c r="E6698" s="2" t="s">
        <v>5</v>
      </c>
      <c r="F6698" s="7">
        <v>145</v>
      </c>
      <c r="G6698" s="7">
        <f t="shared" si="523"/>
        <v>1.45</v>
      </c>
      <c r="H6698" s="7">
        <v>38.799999999999997</v>
      </c>
      <c r="I6698" s="7" t="s">
        <v>8</v>
      </c>
      <c r="J6698" s="7">
        <f t="shared" si="524"/>
        <v>38.799999999999997</v>
      </c>
      <c r="K6698" s="8">
        <f t="shared" si="525"/>
        <v>18.454221165279428</v>
      </c>
    </row>
    <row r="6699" spans="1:11" x14ac:dyDescent="0.25">
      <c r="A6699" s="1">
        <v>60</v>
      </c>
      <c r="B6699" s="1" t="str">
        <f t="shared" si="521"/>
        <v> Nicaragua</v>
      </c>
      <c r="C6699" s="1" t="str">
        <f t="shared" si="522"/>
        <v>Centroamérica</v>
      </c>
      <c r="D6699" s="2">
        <v>87860741</v>
      </c>
      <c r="E6699" s="2" t="s">
        <v>7</v>
      </c>
      <c r="F6699" s="7">
        <v>149</v>
      </c>
      <c r="G6699" s="7">
        <f t="shared" si="523"/>
        <v>1.49</v>
      </c>
      <c r="H6699" s="7">
        <v>151.9</v>
      </c>
      <c r="I6699" s="7" t="s">
        <v>6</v>
      </c>
      <c r="J6699" s="7">
        <f t="shared" si="524"/>
        <v>68.900681003000003</v>
      </c>
      <c r="K6699" s="8">
        <f t="shared" si="525"/>
        <v>31.034944823656595</v>
      </c>
    </row>
    <row r="6700" spans="1:11" x14ac:dyDescent="0.25">
      <c r="A6700" s="1">
        <v>3</v>
      </c>
      <c r="B6700" s="1" t="str">
        <f t="shared" si="521"/>
        <v> Uganda</v>
      </c>
      <c r="C6700" s="1" t="str">
        <f t="shared" si="522"/>
        <v>África</v>
      </c>
      <c r="D6700" s="2">
        <v>20583130</v>
      </c>
      <c r="E6700" s="2" t="s">
        <v>5</v>
      </c>
      <c r="F6700" s="7">
        <v>197</v>
      </c>
      <c r="G6700" s="7">
        <f t="shared" si="523"/>
        <v>1.97</v>
      </c>
      <c r="H6700" s="7">
        <v>84.4</v>
      </c>
      <c r="I6700" s="7" t="s">
        <v>8</v>
      </c>
      <c r="J6700" s="7">
        <f t="shared" si="524"/>
        <v>84.4</v>
      </c>
      <c r="K6700" s="8">
        <f t="shared" si="525"/>
        <v>21.747532788786106</v>
      </c>
    </row>
    <row r="6701" spans="1:11" x14ac:dyDescent="0.25">
      <c r="A6701" s="1">
        <v>14</v>
      </c>
      <c r="B6701" s="1" t="str">
        <f t="shared" si="521"/>
        <v> Madagascar</v>
      </c>
      <c r="C6701" s="1" t="str">
        <f t="shared" si="522"/>
        <v>África</v>
      </c>
      <c r="D6701" s="2">
        <v>70666659</v>
      </c>
      <c r="E6701" s="2" t="s">
        <v>5</v>
      </c>
      <c r="F6701" s="7">
        <v>164</v>
      </c>
      <c r="G6701" s="7">
        <f t="shared" si="523"/>
        <v>1.64</v>
      </c>
      <c r="H6701" s="7">
        <v>55.1</v>
      </c>
      <c r="I6701" s="7" t="s">
        <v>8</v>
      </c>
      <c r="J6701" s="7">
        <f t="shared" si="524"/>
        <v>55.1</v>
      </c>
      <c r="K6701" s="8">
        <f t="shared" si="525"/>
        <v>20.486317668054735</v>
      </c>
    </row>
    <row r="6702" spans="1:11" x14ac:dyDescent="0.25">
      <c r="A6702" s="1">
        <v>11</v>
      </c>
      <c r="B6702" s="1" t="str">
        <f t="shared" si="521"/>
        <v> El Salvador</v>
      </c>
      <c r="C6702" s="1" t="str">
        <f t="shared" si="522"/>
        <v>Centroamérica</v>
      </c>
      <c r="D6702" s="2">
        <v>97422661</v>
      </c>
      <c r="E6702" s="2" t="s">
        <v>7</v>
      </c>
      <c r="F6702" s="7">
        <v>165</v>
      </c>
      <c r="G6702" s="7">
        <f t="shared" si="523"/>
        <v>1.65</v>
      </c>
      <c r="H6702" s="7">
        <v>150.80000000000001</v>
      </c>
      <c r="I6702" s="7" t="s">
        <v>6</v>
      </c>
      <c r="J6702" s="7">
        <f t="shared" si="524"/>
        <v>68.401729396000007</v>
      </c>
      <c r="K6702" s="8">
        <f t="shared" si="525"/>
        <v>25.124602165656572</v>
      </c>
    </row>
    <row r="6703" spans="1:11" x14ac:dyDescent="0.25">
      <c r="A6703" s="1">
        <v>25</v>
      </c>
      <c r="B6703" s="1" t="str">
        <f t="shared" si="521"/>
        <v> Zambia</v>
      </c>
      <c r="C6703" s="1" t="str">
        <f t="shared" si="522"/>
        <v>África</v>
      </c>
      <c r="D6703" s="2">
        <v>37334822</v>
      </c>
      <c r="E6703" s="2" t="s">
        <v>5</v>
      </c>
      <c r="F6703" s="7">
        <v>175</v>
      </c>
      <c r="G6703" s="7">
        <f t="shared" si="523"/>
        <v>1.75</v>
      </c>
      <c r="H6703" s="7">
        <v>138.5</v>
      </c>
      <c r="I6703" s="7" t="s">
        <v>6</v>
      </c>
      <c r="J6703" s="7">
        <f t="shared" si="524"/>
        <v>62.822543245000006</v>
      </c>
      <c r="K6703" s="8">
        <f t="shared" si="525"/>
        <v>20.513483508571429</v>
      </c>
    </row>
    <row r="6704" spans="1:11" x14ac:dyDescent="0.25">
      <c r="A6704" s="1">
        <v>39</v>
      </c>
      <c r="B6704" s="1" t="str">
        <f t="shared" si="521"/>
        <v> Portugal</v>
      </c>
      <c r="C6704" s="1" t="str">
        <f t="shared" si="522"/>
        <v>Europa</v>
      </c>
      <c r="D6704" s="2">
        <v>86260455</v>
      </c>
      <c r="E6704" s="2" t="s">
        <v>5</v>
      </c>
      <c r="F6704" s="7">
        <v>164</v>
      </c>
      <c r="G6704" s="7">
        <f t="shared" si="523"/>
        <v>1.64</v>
      </c>
      <c r="H6704" s="7">
        <v>172.4</v>
      </c>
      <c r="I6704" s="7" t="s">
        <v>6</v>
      </c>
      <c r="J6704" s="7">
        <f t="shared" si="524"/>
        <v>78.19932458800001</v>
      </c>
      <c r="K6704" s="8">
        <f t="shared" si="525"/>
        <v>29.074704263831062</v>
      </c>
    </row>
    <row r="6705" spans="1:11" x14ac:dyDescent="0.25">
      <c r="A6705" s="1">
        <v>66</v>
      </c>
      <c r="B6705" s="1" t="str">
        <f t="shared" si="521"/>
        <v> Tonga</v>
      </c>
      <c r="C6705" s="1" t="str">
        <f t="shared" si="522"/>
        <v>Oceanía</v>
      </c>
      <c r="D6705" s="2">
        <v>31469182</v>
      </c>
      <c r="E6705" s="2" t="s">
        <v>5</v>
      </c>
      <c r="F6705" s="7">
        <v>165</v>
      </c>
      <c r="G6705" s="7">
        <f t="shared" si="523"/>
        <v>1.65</v>
      </c>
      <c r="H6705" s="7">
        <v>192.9</v>
      </c>
      <c r="I6705" s="7" t="s">
        <v>6</v>
      </c>
      <c r="J6705" s="7">
        <f t="shared" si="524"/>
        <v>87.497968173000004</v>
      </c>
      <c r="K6705" s="8">
        <f t="shared" si="525"/>
        <v>32.138831284848493</v>
      </c>
    </row>
    <row r="6706" spans="1:11" x14ac:dyDescent="0.25">
      <c r="A6706" s="1">
        <v>52</v>
      </c>
      <c r="B6706" s="1" t="str">
        <f t="shared" si="521"/>
        <v> Guatemala</v>
      </c>
      <c r="C6706" s="1" t="str">
        <f t="shared" si="522"/>
        <v>Centroamérica</v>
      </c>
      <c r="D6706" s="2">
        <v>13974981</v>
      </c>
      <c r="E6706" s="2" t="s">
        <v>5</v>
      </c>
      <c r="F6706" s="7">
        <v>155</v>
      </c>
      <c r="G6706" s="7">
        <f t="shared" si="523"/>
        <v>1.55</v>
      </c>
      <c r="H6706" s="7">
        <v>62.5</v>
      </c>
      <c r="I6706" s="7" t="s">
        <v>8</v>
      </c>
      <c r="J6706" s="7">
        <f t="shared" si="524"/>
        <v>62.5</v>
      </c>
      <c r="K6706" s="8">
        <f t="shared" si="525"/>
        <v>26.014568158168572</v>
      </c>
    </row>
    <row r="6707" spans="1:11" x14ac:dyDescent="0.25">
      <c r="A6707" s="1">
        <v>64</v>
      </c>
      <c r="B6707" s="1" t="str">
        <f t="shared" si="521"/>
        <v> Kiribati</v>
      </c>
      <c r="C6707" s="1" t="str">
        <f t="shared" si="522"/>
        <v>Oceanía</v>
      </c>
      <c r="D6707" s="2">
        <v>51168335</v>
      </c>
      <c r="E6707" s="2" t="s">
        <v>7</v>
      </c>
      <c r="F6707" s="7">
        <v>163</v>
      </c>
      <c r="G6707" s="7">
        <f t="shared" si="523"/>
        <v>1.63</v>
      </c>
      <c r="H6707" s="7">
        <v>173.7</v>
      </c>
      <c r="I6707" s="7" t="s">
        <v>6</v>
      </c>
      <c r="J6707" s="7">
        <f t="shared" si="524"/>
        <v>78.788994669000004</v>
      </c>
      <c r="K6707" s="8">
        <f t="shared" si="525"/>
        <v>29.654482543189435</v>
      </c>
    </row>
    <row r="6708" spans="1:11" x14ac:dyDescent="0.25">
      <c r="A6708" s="1">
        <v>31</v>
      </c>
      <c r="B6708" s="1" t="str">
        <f t="shared" si="521"/>
        <v> Gambia</v>
      </c>
      <c r="C6708" s="1" t="str">
        <f t="shared" si="522"/>
        <v>África</v>
      </c>
      <c r="D6708" s="2">
        <v>40541070</v>
      </c>
      <c r="E6708" s="2" t="s">
        <v>5</v>
      </c>
      <c r="F6708" s="7">
        <v>161</v>
      </c>
      <c r="G6708" s="7">
        <f t="shared" si="523"/>
        <v>1.61</v>
      </c>
      <c r="H6708" s="7">
        <v>60.2</v>
      </c>
      <c r="I6708" s="7" t="s">
        <v>8</v>
      </c>
      <c r="J6708" s="7">
        <f t="shared" si="524"/>
        <v>60.2</v>
      </c>
      <c r="K6708" s="8">
        <f t="shared" si="525"/>
        <v>23.224412638401294</v>
      </c>
    </row>
    <row r="6709" spans="1:11" x14ac:dyDescent="0.25">
      <c r="A6709" s="1">
        <v>21</v>
      </c>
      <c r="B6709" s="1" t="str">
        <f t="shared" si="521"/>
        <v> Guinea</v>
      </c>
      <c r="C6709" s="1" t="str">
        <f t="shared" si="522"/>
        <v>África</v>
      </c>
      <c r="D6709" s="2">
        <v>99460198</v>
      </c>
      <c r="E6709" s="2" t="s">
        <v>7</v>
      </c>
      <c r="F6709" s="7">
        <v>149</v>
      </c>
      <c r="G6709" s="7">
        <f t="shared" si="523"/>
        <v>1.49</v>
      </c>
      <c r="H6709" s="7">
        <v>108.7</v>
      </c>
      <c r="I6709" s="7" t="s">
        <v>6</v>
      </c>
      <c r="J6709" s="7">
        <f t="shared" si="524"/>
        <v>49.305490619000004</v>
      </c>
      <c r="K6709" s="8">
        <f t="shared" si="525"/>
        <v>22.208680068014957</v>
      </c>
    </row>
    <row r="6710" spans="1:11" x14ac:dyDescent="0.25">
      <c r="A6710" s="1">
        <v>10</v>
      </c>
      <c r="B6710" s="1" t="str">
        <f t="shared" si="521"/>
        <v> Chile</v>
      </c>
      <c r="C6710" s="1" t="str">
        <f t="shared" si="522"/>
        <v>Sudamérica</v>
      </c>
      <c r="D6710" s="2">
        <v>47027783</v>
      </c>
      <c r="E6710" s="2" t="s">
        <v>5</v>
      </c>
      <c r="F6710" s="7">
        <v>176</v>
      </c>
      <c r="G6710" s="7">
        <f t="shared" si="523"/>
        <v>1.76</v>
      </c>
      <c r="H6710" s="7">
        <v>202.2</v>
      </c>
      <c r="I6710" s="7" t="s">
        <v>6</v>
      </c>
      <c r="J6710" s="7">
        <f t="shared" si="524"/>
        <v>91.716377214000005</v>
      </c>
      <c r="K6710" s="8">
        <f t="shared" si="525"/>
        <v>29.608851115056822</v>
      </c>
    </row>
    <row r="6711" spans="1:11" x14ac:dyDescent="0.25">
      <c r="A6711" s="1">
        <v>6</v>
      </c>
      <c r="B6711" s="1" t="str">
        <f t="shared" si="521"/>
        <v> Nigeria</v>
      </c>
      <c r="C6711" s="1" t="str">
        <f t="shared" si="522"/>
        <v>África</v>
      </c>
      <c r="D6711" s="2">
        <v>29145197</v>
      </c>
      <c r="E6711" s="2" t="s">
        <v>5</v>
      </c>
      <c r="F6711" s="7">
        <v>153</v>
      </c>
      <c r="G6711" s="7">
        <f t="shared" si="523"/>
        <v>1.53</v>
      </c>
      <c r="H6711" s="7">
        <v>58.3</v>
      </c>
      <c r="I6711" s="7" t="s">
        <v>8</v>
      </c>
      <c r="J6711" s="7">
        <f t="shared" si="524"/>
        <v>58.3</v>
      </c>
      <c r="K6711" s="8">
        <f t="shared" si="525"/>
        <v>24.904951087188689</v>
      </c>
    </row>
    <row r="6712" spans="1:11" x14ac:dyDescent="0.25">
      <c r="A6712" s="1">
        <v>23</v>
      </c>
      <c r="B6712" s="1" t="str">
        <f t="shared" si="521"/>
        <v> Sri Lanka</v>
      </c>
      <c r="C6712" s="1" t="str">
        <f t="shared" si="522"/>
        <v>Asia</v>
      </c>
      <c r="D6712" s="2">
        <v>99855619</v>
      </c>
      <c r="E6712" s="2" t="s">
        <v>7</v>
      </c>
      <c r="F6712" s="7">
        <v>184</v>
      </c>
      <c r="G6712" s="7">
        <f t="shared" si="523"/>
        <v>1.84</v>
      </c>
      <c r="H6712" s="7">
        <v>85.2</v>
      </c>
      <c r="I6712" s="7" t="s">
        <v>8</v>
      </c>
      <c r="J6712" s="7">
        <f t="shared" si="524"/>
        <v>85.2</v>
      </c>
      <c r="K6712" s="8">
        <f t="shared" si="525"/>
        <v>25.165406427221171</v>
      </c>
    </row>
    <row r="6713" spans="1:11" x14ac:dyDescent="0.25">
      <c r="A6713" s="1">
        <v>24</v>
      </c>
      <c r="B6713" s="1" t="str">
        <f t="shared" si="521"/>
        <v> China</v>
      </c>
      <c r="C6713" s="1" t="str">
        <f t="shared" si="522"/>
        <v>Asia</v>
      </c>
      <c r="D6713" s="2">
        <v>37497704</v>
      </c>
      <c r="E6713" s="2" t="s">
        <v>5</v>
      </c>
      <c r="F6713" s="7">
        <v>179</v>
      </c>
      <c r="G6713" s="7">
        <f t="shared" si="523"/>
        <v>1.79</v>
      </c>
      <c r="H6713" s="7">
        <v>77</v>
      </c>
      <c r="I6713" s="7" t="s">
        <v>8</v>
      </c>
      <c r="J6713" s="7">
        <f t="shared" si="524"/>
        <v>77</v>
      </c>
      <c r="K6713" s="8">
        <f t="shared" si="525"/>
        <v>24.031709372366656</v>
      </c>
    </row>
    <row r="6714" spans="1:11" x14ac:dyDescent="0.25">
      <c r="A6714" s="1">
        <v>46</v>
      </c>
      <c r="B6714" s="1" t="str">
        <f t="shared" si="521"/>
        <v> Australia</v>
      </c>
      <c r="C6714" s="1" t="str">
        <f t="shared" si="522"/>
        <v>Oceanía</v>
      </c>
      <c r="D6714" s="2">
        <v>71174254</v>
      </c>
      <c r="E6714" s="2" t="s">
        <v>7</v>
      </c>
      <c r="F6714" s="7">
        <v>170</v>
      </c>
      <c r="G6714" s="7">
        <f t="shared" si="523"/>
        <v>1.7</v>
      </c>
      <c r="H6714" s="7">
        <v>82.9</v>
      </c>
      <c r="I6714" s="7" t="s">
        <v>8</v>
      </c>
      <c r="J6714" s="7">
        <f t="shared" si="524"/>
        <v>82.9</v>
      </c>
      <c r="K6714" s="8">
        <f t="shared" si="525"/>
        <v>28.68512110726644</v>
      </c>
    </row>
    <row r="6715" spans="1:11" x14ac:dyDescent="0.25">
      <c r="A6715" s="1">
        <v>37</v>
      </c>
      <c r="B6715" s="1" t="str">
        <f t="shared" si="521"/>
        <v> Albania</v>
      </c>
      <c r="C6715" s="1" t="str">
        <f t="shared" si="522"/>
        <v>Europa</v>
      </c>
      <c r="D6715" s="2">
        <v>73377573</v>
      </c>
      <c r="E6715" s="2" t="s">
        <v>7</v>
      </c>
      <c r="F6715" s="7">
        <v>155</v>
      </c>
      <c r="G6715" s="7">
        <f t="shared" si="523"/>
        <v>1.55</v>
      </c>
      <c r="H6715" s="7">
        <v>127</v>
      </c>
      <c r="I6715" s="7" t="s">
        <v>6</v>
      </c>
      <c r="J6715" s="7">
        <f t="shared" si="524"/>
        <v>57.60623099</v>
      </c>
      <c r="K6715" s="8">
        <f t="shared" si="525"/>
        <v>23.97761955879292</v>
      </c>
    </row>
    <row r="6716" spans="1:11" x14ac:dyDescent="0.25">
      <c r="A6716" s="1">
        <v>34</v>
      </c>
      <c r="B6716" s="1" t="str">
        <f t="shared" si="521"/>
        <v> Bulgaria</v>
      </c>
      <c r="C6716" s="1" t="str">
        <f t="shared" si="522"/>
        <v>Europa</v>
      </c>
      <c r="D6716" s="2">
        <v>55744211</v>
      </c>
      <c r="E6716" s="2" t="s">
        <v>5</v>
      </c>
      <c r="F6716" s="7">
        <v>186</v>
      </c>
      <c r="G6716" s="7">
        <f t="shared" si="523"/>
        <v>1.86</v>
      </c>
      <c r="H6716" s="7">
        <v>200.4</v>
      </c>
      <c r="I6716" s="7" t="s">
        <v>6</v>
      </c>
      <c r="J6716" s="7">
        <f t="shared" si="524"/>
        <v>90.899910948000013</v>
      </c>
      <c r="K6716" s="8">
        <f t="shared" si="525"/>
        <v>26.274688099202219</v>
      </c>
    </row>
    <row r="6717" spans="1:11" x14ac:dyDescent="0.25">
      <c r="A6717" s="1">
        <v>57</v>
      </c>
      <c r="B6717" s="1" t="str">
        <f t="shared" si="521"/>
        <v> Argentina</v>
      </c>
      <c r="C6717" s="1" t="str">
        <f t="shared" si="522"/>
        <v>Sudamérica</v>
      </c>
      <c r="D6717" s="2">
        <v>19171993</v>
      </c>
      <c r="E6717" s="2" t="s">
        <v>5</v>
      </c>
      <c r="F6717" s="7">
        <v>193</v>
      </c>
      <c r="G6717" s="7">
        <f t="shared" si="523"/>
        <v>1.93</v>
      </c>
      <c r="H6717" s="7">
        <v>98.2</v>
      </c>
      <c r="I6717" s="7" t="s">
        <v>8</v>
      </c>
      <c r="J6717" s="7">
        <f t="shared" si="524"/>
        <v>98.2</v>
      </c>
      <c r="K6717" s="8">
        <f t="shared" si="525"/>
        <v>26.363123842250801</v>
      </c>
    </row>
    <row r="6718" spans="1:11" x14ac:dyDescent="0.25">
      <c r="A6718" s="1">
        <v>41</v>
      </c>
      <c r="B6718" s="1" t="str">
        <f t="shared" si="521"/>
        <v> Mongolia</v>
      </c>
      <c r="C6718" s="1" t="str">
        <f t="shared" si="522"/>
        <v>Asia</v>
      </c>
      <c r="D6718" s="2">
        <v>92874637</v>
      </c>
      <c r="E6718" s="2" t="s">
        <v>7</v>
      </c>
      <c r="F6718" s="7">
        <v>176</v>
      </c>
      <c r="G6718" s="7">
        <f t="shared" si="523"/>
        <v>1.76</v>
      </c>
      <c r="H6718" s="7">
        <v>170.4</v>
      </c>
      <c r="I6718" s="7" t="s">
        <v>6</v>
      </c>
      <c r="J6718" s="7">
        <f t="shared" si="524"/>
        <v>77.292139848000005</v>
      </c>
      <c r="K6718" s="8">
        <f t="shared" si="525"/>
        <v>24.952266221590911</v>
      </c>
    </row>
    <row r="6719" spans="1:11" x14ac:dyDescent="0.25">
      <c r="A6719" s="1">
        <v>54</v>
      </c>
      <c r="B6719" s="1" t="str">
        <f t="shared" si="521"/>
        <v> Bolivia</v>
      </c>
      <c r="C6719" s="1" t="str">
        <f t="shared" si="522"/>
        <v>Sudamérica</v>
      </c>
      <c r="D6719" s="2">
        <v>37796743</v>
      </c>
      <c r="E6719" s="2" t="s">
        <v>7</v>
      </c>
      <c r="F6719" s="7">
        <v>169</v>
      </c>
      <c r="G6719" s="7">
        <f t="shared" si="523"/>
        <v>1.69</v>
      </c>
      <c r="H6719" s="7">
        <v>76</v>
      </c>
      <c r="I6719" s="7" t="s">
        <v>8</v>
      </c>
      <c r="J6719" s="7">
        <f t="shared" si="524"/>
        <v>76</v>
      </c>
      <c r="K6719" s="8">
        <f t="shared" si="525"/>
        <v>26.609712545078956</v>
      </c>
    </row>
    <row r="6720" spans="1:11" x14ac:dyDescent="0.25">
      <c r="A6720" s="1">
        <v>49</v>
      </c>
      <c r="B6720" s="1" t="str">
        <f t="shared" si="521"/>
        <v> Uruguay</v>
      </c>
      <c r="C6720" s="1" t="str">
        <f t="shared" si="522"/>
        <v>Sudamérica</v>
      </c>
      <c r="D6720" s="2">
        <v>98633177</v>
      </c>
      <c r="E6720" s="2" t="s">
        <v>5</v>
      </c>
      <c r="F6720" s="7">
        <v>178</v>
      </c>
      <c r="G6720" s="7">
        <f t="shared" si="523"/>
        <v>1.78</v>
      </c>
      <c r="H6720" s="7">
        <v>85.2</v>
      </c>
      <c r="I6720" s="7" t="s">
        <v>8</v>
      </c>
      <c r="J6720" s="7">
        <f t="shared" si="524"/>
        <v>85.2</v>
      </c>
      <c r="K6720" s="8">
        <f t="shared" si="525"/>
        <v>26.890544123216767</v>
      </c>
    </row>
    <row r="6721" spans="1:11" x14ac:dyDescent="0.25">
      <c r="A6721" s="1">
        <v>57</v>
      </c>
      <c r="B6721" s="1" t="str">
        <f t="shared" si="521"/>
        <v> Argentina</v>
      </c>
      <c r="C6721" s="1" t="str">
        <f t="shared" si="522"/>
        <v>Sudamérica</v>
      </c>
      <c r="D6721" s="2">
        <v>75348439</v>
      </c>
      <c r="E6721" s="2" t="s">
        <v>5</v>
      </c>
      <c r="F6721" s="7">
        <v>177</v>
      </c>
      <c r="G6721" s="7">
        <f t="shared" si="523"/>
        <v>1.77</v>
      </c>
      <c r="H6721" s="7">
        <v>85.5</v>
      </c>
      <c r="I6721" s="7" t="s">
        <v>8</v>
      </c>
      <c r="J6721" s="7">
        <f t="shared" si="524"/>
        <v>85.5</v>
      </c>
      <c r="K6721" s="8">
        <f t="shared" si="525"/>
        <v>27.291008330939384</v>
      </c>
    </row>
    <row r="6722" spans="1:11" x14ac:dyDescent="0.25">
      <c r="A6722" s="1">
        <v>33</v>
      </c>
      <c r="B6722" s="1" t="str">
        <f t="shared" si="521"/>
        <v> Serbia</v>
      </c>
      <c r="C6722" s="1" t="str">
        <f t="shared" si="522"/>
        <v>Europa</v>
      </c>
      <c r="D6722" s="2">
        <v>69759635</v>
      </c>
      <c r="E6722" s="2" t="s">
        <v>5</v>
      </c>
      <c r="F6722" s="7">
        <v>199</v>
      </c>
      <c r="G6722" s="7">
        <f t="shared" si="523"/>
        <v>1.99</v>
      </c>
      <c r="H6722" s="7">
        <v>219.1</v>
      </c>
      <c r="I6722" s="7" t="s">
        <v>6</v>
      </c>
      <c r="J6722" s="7">
        <f t="shared" si="524"/>
        <v>99.382088267</v>
      </c>
      <c r="K6722" s="8">
        <f t="shared" si="525"/>
        <v>25.095853202444381</v>
      </c>
    </row>
    <row r="6723" spans="1:11" x14ac:dyDescent="0.25">
      <c r="A6723" s="1">
        <v>15</v>
      </c>
      <c r="B6723" s="1" t="str">
        <f t="shared" ref="B6723:B6786" si="526">+VLOOKUP(A6723,$R$2:$S$68,2,FALSE)</f>
        <v> Burundi</v>
      </c>
      <c r="C6723" s="1" t="str">
        <f t="shared" ref="C6723:C6786" si="527">+VLOOKUP(B6723,$O$2:$P$68,2,FALSE)</f>
        <v>África</v>
      </c>
      <c r="D6723" s="2">
        <v>38446575</v>
      </c>
      <c r="E6723" s="2" t="s">
        <v>5</v>
      </c>
      <c r="F6723" s="7">
        <v>156</v>
      </c>
      <c r="G6723" s="7">
        <f t="shared" ref="G6723:G6786" si="528">+F6723/100</f>
        <v>1.56</v>
      </c>
      <c r="H6723" s="7">
        <v>48.8</v>
      </c>
      <c r="I6723" s="7" t="s">
        <v>8</v>
      </c>
      <c r="J6723" s="7">
        <f t="shared" ref="J6723:J6786" si="529">+IF(I6723="lb",H6723*0.45359237,H6723)</f>
        <v>48.8</v>
      </c>
      <c r="K6723" s="8">
        <f t="shared" ref="K6723:K6786" si="530">+J6723/G6723^2</f>
        <v>20.052596975673897</v>
      </c>
    </row>
    <row r="6724" spans="1:11" x14ac:dyDescent="0.25">
      <c r="A6724" s="1">
        <v>35</v>
      </c>
      <c r="B6724" s="1" t="str">
        <f t="shared" si="526"/>
        <v> Cabo Verde</v>
      </c>
      <c r="C6724" s="1" t="str">
        <f t="shared" si="527"/>
        <v>África</v>
      </c>
      <c r="D6724" s="2">
        <v>73150654</v>
      </c>
      <c r="E6724" s="2" t="s">
        <v>5</v>
      </c>
      <c r="F6724" s="7">
        <v>155</v>
      </c>
      <c r="G6724" s="7">
        <f t="shared" si="528"/>
        <v>1.55</v>
      </c>
      <c r="H6724" s="7">
        <v>119.9</v>
      </c>
      <c r="I6724" s="7" t="s">
        <v>6</v>
      </c>
      <c r="J6724" s="7">
        <f t="shared" si="529"/>
        <v>54.385725163000004</v>
      </c>
      <c r="K6724" s="8">
        <f t="shared" si="530"/>
        <v>22.637138465348595</v>
      </c>
    </row>
    <row r="6725" spans="1:11" x14ac:dyDescent="0.25">
      <c r="A6725" s="1">
        <v>63</v>
      </c>
      <c r="B6725" s="1" t="str">
        <f t="shared" si="526"/>
        <v> Tuvalu</v>
      </c>
      <c r="C6725" s="1" t="str">
        <f t="shared" si="527"/>
        <v>Oceanía</v>
      </c>
      <c r="D6725" s="2">
        <v>83226356</v>
      </c>
      <c r="E6725" s="2" t="s">
        <v>5</v>
      </c>
      <c r="F6725" s="7">
        <v>159</v>
      </c>
      <c r="G6725" s="7">
        <f t="shared" si="528"/>
        <v>1.59</v>
      </c>
      <c r="H6725" s="7">
        <v>148.4</v>
      </c>
      <c r="I6725" s="7" t="s">
        <v>6</v>
      </c>
      <c r="J6725" s="7">
        <f t="shared" si="529"/>
        <v>67.313107708000004</v>
      </c>
      <c r="K6725" s="8">
        <f t="shared" si="530"/>
        <v>26.62596721174004</v>
      </c>
    </row>
    <row r="6726" spans="1:11" x14ac:dyDescent="0.25">
      <c r="A6726" s="1">
        <v>32</v>
      </c>
      <c r="B6726" s="1" t="str">
        <f t="shared" si="526"/>
        <v> Ghana</v>
      </c>
      <c r="C6726" s="1" t="str">
        <f t="shared" si="527"/>
        <v>África</v>
      </c>
      <c r="D6726" s="2">
        <v>86721039</v>
      </c>
      <c r="E6726" s="2" t="s">
        <v>7</v>
      </c>
      <c r="F6726" s="7">
        <v>165</v>
      </c>
      <c r="G6726" s="7">
        <f t="shared" si="528"/>
        <v>1.65</v>
      </c>
      <c r="H6726" s="7">
        <v>174.6</v>
      </c>
      <c r="I6726" s="7" t="s">
        <v>6</v>
      </c>
      <c r="J6726" s="7">
        <f t="shared" si="529"/>
        <v>79.197227802</v>
      </c>
      <c r="K6726" s="8">
        <f t="shared" si="530"/>
        <v>29.08989083636364</v>
      </c>
    </row>
    <row r="6727" spans="1:11" x14ac:dyDescent="0.25">
      <c r="A6727" s="1">
        <v>10</v>
      </c>
      <c r="B6727" s="1" t="str">
        <f t="shared" si="526"/>
        <v> Chile</v>
      </c>
      <c r="C6727" s="1" t="str">
        <f t="shared" si="527"/>
        <v>Sudamérica</v>
      </c>
      <c r="D6727" s="2">
        <v>56117266</v>
      </c>
      <c r="E6727" s="2" t="s">
        <v>5</v>
      </c>
      <c r="F6727" s="7">
        <v>177</v>
      </c>
      <c r="G6727" s="7">
        <f t="shared" si="528"/>
        <v>1.77</v>
      </c>
      <c r="H6727" s="7">
        <v>85.8</v>
      </c>
      <c r="I6727" s="7" t="s">
        <v>8</v>
      </c>
      <c r="J6727" s="7">
        <f t="shared" si="529"/>
        <v>85.8</v>
      </c>
      <c r="K6727" s="8">
        <f t="shared" si="530"/>
        <v>27.386766254907592</v>
      </c>
    </row>
    <row r="6728" spans="1:11" x14ac:dyDescent="0.25">
      <c r="A6728" s="1">
        <v>54</v>
      </c>
      <c r="B6728" s="1" t="str">
        <f t="shared" si="526"/>
        <v> Bolivia</v>
      </c>
      <c r="C6728" s="1" t="str">
        <f t="shared" si="527"/>
        <v>Sudamérica</v>
      </c>
      <c r="D6728" s="2">
        <v>41816454</v>
      </c>
      <c r="E6728" s="2" t="s">
        <v>5</v>
      </c>
      <c r="F6728" s="7">
        <v>160</v>
      </c>
      <c r="G6728" s="7">
        <f t="shared" si="528"/>
        <v>1.6</v>
      </c>
      <c r="H6728" s="7">
        <v>65.7</v>
      </c>
      <c r="I6728" s="7" t="s">
        <v>8</v>
      </c>
      <c r="J6728" s="7">
        <f t="shared" si="529"/>
        <v>65.7</v>
      </c>
      <c r="K6728" s="8">
        <f t="shared" si="530"/>
        <v>25.664062499999996</v>
      </c>
    </row>
    <row r="6729" spans="1:11" x14ac:dyDescent="0.25">
      <c r="A6729" s="1">
        <v>36</v>
      </c>
      <c r="B6729" s="1" t="str">
        <f t="shared" si="526"/>
        <v> Montenegro</v>
      </c>
      <c r="C6729" s="1" t="str">
        <f t="shared" si="527"/>
        <v>Europa</v>
      </c>
      <c r="D6729" s="2">
        <v>55074945</v>
      </c>
      <c r="E6729" s="2" t="s">
        <v>7</v>
      </c>
      <c r="F6729" s="7">
        <v>183</v>
      </c>
      <c r="G6729" s="7">
        <f t="shared" si="528"/>
        <v>1.83</v>
      </c>
      <c r="H6729" s="7">
        <v>184.3</v>
      </c>
      <c r="I6729" s="7" t="s">
        <v>6</v>
      </c>
      <c r="J6729" s="7">
        <f t="shared" si="529"/>
        <v>83.597073791000014</v>
      </c>
      <c r="K6729" s="8">
        <f t="shared" si="530"/>
        <v>24.962547042611007</v>
      </c>
    </row>
    <row r="6730" spans="1:11" x14ac:dyDescent="0.25">
      <c r="A6730" s="1">
        <v>29</v>
      </c>
      <c r="B6730" s="1" t="str">
        <f t="shared" si="526"/>
        <v> Angola</v>
      </c>
      <c r="C6730" s="1" t="str">
        <f t="shared" si="527"/>
        <v>África</v>
      </c>
      <c r="D6730" s="2">
        <v>13623849</v>
      </c>
      <c r="E6730" s="2" t="s">
        <v>7</v>
      </c>
      <c r="F6730" s="7">
        <v>170</v>
      </c>
      <c r="G6730" s="7">
        <f t="shared" si="528"/>
        <v>1.7</v>
      </c>
      <c r="H6730" s="7">
        <v>154.5</v>
      </c>
      <c r="I6730" s="7" t="s">
        <v>6</v>
      </c>
      <c r="J6730" s="7">
        <f t="shared" si="529"/>
        <v>70.080021165000005</v>
      </c>
      <c r="K6730" s="8">
        <f t="shared" si="530"/>
        <v>24.249142271626301</v>
      </c>
    </row>
    <row r="6731" spans="1:11" x14ac:dyDescent="0.25">
      <c r="A6731" s="1">
        <v>19</v>
      </c>
      <c r="B6731" s="1" t="str">
        <f t="shared" si="526"/>
        <v> Somalia</v>
      </c>
      <c r="C6731" s="1" t="str">
        <f t="shared" si="527"/>
        <v>África</v>
      </c>
      <c r="D6731" s="2">
        <v>93599804</v>
      </c>
      <c r="E6731" s="2" t="s">
        <v>7</v>
      </c>
      <c r="F6731" s="7">
        <v>156</v>
      </c>
      <c r="G6731" s="7">
        <f t="shared" si="528"/>
        <v>1.56</v>
      </c>
      <c r="H6731" s="7">
        <v>52.8</v>
      </c>
      <c r="I6731" s="7" t="s">
        <v>8</v>
      </c>
      <c r="J6731" s="7">
        <f t="shared" si="529"/>
        <v>52.8</v>
      </c>
      <c r="K6731" s="8">
        <f t="shared" si="530"/>
        <v>21.69625246548323</v>
      </c>
    </row>
    <row r="6732" spans="1:11" x14ac:dyDescent="0.25">
      <c r="A6732" s="1">
        <v>51</v>
      </c>
      <c r="B6732" s="1" t="str">
        <f t="shared" si="526"/>
        <v> Costa Rica</v>
      </c>
      <c r="C6732" s="1" t="str">
        <f t="shared" si="527"/>
        <v>Centroamérica</v>
      </c>
      <c r="D6732" s="2">
        <v>86992587</v>
      </c>
      <c r="E6732" s="2" t="s">
        <v>5</v>
      </c>
      <c r="F6732" s="7">
        <v>171</v>
      </c>
      <c r="G6732" s="7">
        <f t="shared" si="528"/>
        <v>1.71</v>
      </c>
      <c r="H6732" s="7">
        <v>82.4</v>
      </c>
      <c r="I6732" s="7" t="s">
        <v>8</v>
      </c>
      <c r="J6732" s="7">
        <f t="shared" si="529"/>
        <v>82.4</v>
      </c>
      <c r="K6732" s="8">
        <f t="shared" si="530"/>
        <v>28.179610820423385</v>
      </c>
    </row>
    <row r="6733" spans="1:11" x14ac:dyDescent="0.25">
      <c r="A6733" s="1">
        <v>7</v>
      </c>
      <c r="B6733" s="1" t="str">
        <f t="shared" si="526"/>
        <v> Tanzania</v>
      </c>
      <c r="C6733" s="1" t="str">
        <f t="shared" si="527"/>
        <v>África</v>
      </c>
      <c r="D6733" s="2">
        <v>29759634</v>
      </c>
      <c r="E6733" s="2" t="s">
        <v>7</v>
      </c>
      <c r="F6733" s="7">
        <v>156</v>
      </c>
      <c r="G6733" s="7">
        <f t="shared" si="528"/>
        <v>1.56</v>
      </c>
      <c r="H6733" s="7">
        <v>57.9</v>
      </c>
      <c r="I6733" s="7" t="s">
        <v>8</v>
      </c>
      <c r="J6733" s="7">
        <f t="shared" si="529"/>
        <v>57.9</v>
      </c>
      <c r="K6733" s="8">
        <f t="shared" si="530"/>
        <v>23.791913214990135</v>
      </c>
    </row>
    <row r="6734" spans="1:11" x14ac:dyDescent="0.25">
      <c r="A6734" s="1">
        <v>67</v>
      </c>
      <c r="B6734" s="1" t="str">
        <f t="shared" si="526"/>
        <v> Samoa</v>
      </c>
      <c r="C6734" s="1" t="str">
        <f t="shared" si="527"/>
        <v>Oceanía</v>
      </c>
      <c r="D6734" s="2">
        <v>82745324</v>
      </c>
      <c r="E6734" s="2" t="s">
        <v>5</v>
      </c>
      <c r="F6734" s="7">
        <v>192</v>
      </c>
      <c r="G6734" s="7">
        <f t="shared" si="528"/>
        <v>1.92</v>
      </c>
      <c r="H6734" s="7">
        <v>226.6</v>
      </c>
      <c r="I6734" s="7" t="s">
        <v>6</v>
      </c>
      <c r="J6734" s="7">
        <f t="shared" si="529"/>
        <v>102.78403104200001</v>
      </c>
      <c r="K6734" s="8">
        <f t="shared" si="530"/>
        <v>27.881952865125871</v>
      </c>
    </row>
    <row r="6735" spans="1:11" x14ac:dyDescent="0.25">
      <c r="A6735" s="1">
        <v>40</v>
      </c>
      <c r="B6735" s="1" t="str">
        <f t="shared" si="526"/>
        <v> Israel</v>
      </c>
      <c r="C6735" s="1" t="str">
        <f t="shared" si="527"/>
        <v>Medio Oriente</v>
      </c>
      <c r="D6735" s="2">
        <v>45483649</v>
      </c>
      <c r="E6735" s="2" t="s">
        <v>7</v>
      </c>
      <c r="F6735" s="7">
        <v>155</v>
      </c>
      <c r="G6735" s="7">
        <f t="shared" si="528"/>
        <v>1.55</v>
      </c>
      <c r="H6735" s="7">
        <v>70.400000000000006</v>
      </c>
      <c r="I6735" s="7" t="s">
        <v>8</v>
      </c>
      <c r="J6735" s="7">
        <f t="shared" si="529"/>
        <v>70.400000000000006</v>
      </c>
      <c r="K6735" s="8">
        <f t="shared" si="530"/>
        <v>29.302809573361081</v>
      </c>
    </row>
    <row r="6736" spans="1:11" x14ac:dyDescent="0.25">
      <c r="A6736" s="1">
        <v>5</v>
      </c>
      <c r="B6736" s="1" t="str">
        <f t="shared" si="526"/>
        <v> Togo</v>
      </c>
      <c r="C6736" s="1" t="str">
        <f t="shared" si="527"/>
        <v>África</v>
      </c>
      <c r="D6736" s="2">
        <v>74871045</v>
      </c>
      <c r="E6736" s="2" t="s">
        <v>5</v>
      </c>
      <c r="F6736" s="7">
        <v>177</v>
      </c>
      <c r="G6736" s="7">
        <f t="shared" si="528"/>
        <v>1.77</v>
      </c>
      <c r="H6736" s="7">
        <v>184.3</v>
      </c>
      <c r="I6736" s="7" t="s">
        <v>6</v>
      </c>
      <c r="J6736" s="7">
        <f t="shared" si="529"/>
        <v>83.597073791000014</v>
      </c>
      <c r="K6736" s="8">
        <f t="shared" si="530"/>
        <v>26.68360745347761</v>
      </c>
    </row>
    <row r="6737" spans="1:11" x14ac:dyDescent="0.25">
      <c r="A6737" s="1">
        <v>28</v>
      </c>
      <c r="B6737" s="1" t="str">
        <f t="shared" si="526"/>
        <v> Austria</v>
      </c>
      <c r="C6737" s="1" t="str">
        <f t="shared" si="527"/>
        <v>Europa</v>
      </c>
      <c r="D6737" s="2">
        <v>21540850</v>
      </c>
      <c r="E6737" s="2" t="s">
        <v>5</v>
      </c>
      <c r="F6737" s="7">
        <v>201</v>
      </c>
      <c r="G6737" s="7">
        <f t="shared" si="528"/>
        <v>2.0099999999999998</v>
      </c>
      <c r="H6737" s="7">
        <v>238.1</v>
      </c>
      <c r="I6737" s="7" t="s">
        <v>6</v>
      </c>
      <c r="J6737" s="7">
        <f t="shared" si="529"/>
        <v>108.000343297</v>
      </c>
      <c r="K6737" s="8">
        <f t="shared" si="530"/>
        <v>26.732096556273365</v>
      </c>
    </row>
    <row r="6738" spans="1:11" x14ac:dyDescent="0.25">
      <c r="A6738" s="1">
        <v>67</v>
      </c>
      <c r="B6738" s="1" t="str">
        <f t="shared" si="526"/>
        <v> Samoa</v>
      </c>
      <c r="C6738" s="1" t="str">
        <f t="shared" si="527"/>
        <v>Oceanía</v>
      </c>
      <c r="D6738" s="2">
        <v>79785837</v>
      </c>
      <c r="E6738" s="2" t="s">
        <v>7</v>
      </c>
      <c r="F6738" s="7">
        <v>164</v>
      </c>
      <c r="G6738" s="7">
        <f t="shared" si="528"/>
        <v>1.64</v>
      </c>
      <c r="H6738" s="7">
        <v>210.5</v>
      </c>
      <c r="I6738" s="7" t="s">
        <v>6</v>
      </c>
      <c r="J6738" s="7">
        <f t="shared" si="529"/>
        <v>95.48119388500001</v>
      </c>
      <c r="K6738" s="8">
        <f t="shared" si="530"/>
        <v>35.500146447427134</v>
      </c>
    </row>
    <row r="6739" spans="1:11" x14ac:dyDescent="0.25">
      <c r="A6739" s="1">
        <v>44</v>
      </c>
      <c r="B6739" s="1" t="str">
        <f t="shared" si="526"/>
        <v> Yemen</v>
      </c>
      <c r="C6739" s="1" t="str">
        <f t="shared" si="527"/>
        <v>Medio Oriente</v>
      </c>
      <c r="D6739" s="2">
        <v>29443923</v>
      </c>
      <c r="E6739" s="2" t="s">
        <v>5</v>
      </c>
      <c r="F6739" s="7">
        <v>148</v>
      </c>
      <c r="G6739" s="7">
        <f t="shared" si="528"/>
        <v>1.48</v>
      </c>
      <c r="H6739" s="7">
        <v>52.2</v>
      </c>
      <c r="I6739" s="7" t="s">
        <v>8</v>
      </c>
      <c r="J6739" s="7">
        <f t="shared" si="529"/>
        <v>52.2</v>
      </c>
      <c r="K6739" s="8">
        <f t="shared" si="530"/>
        <v>23.831263696128563</v>
      </c>
    </row>
    <row r="6740" spans="1:11" x14ac:dyDescent="0.25">
      <c r="A6740" s="1">
        <v>54</v>
      </c>
      <c r="B6740" s="1" t="str">
        <f t="shared" si="526"/>
        <v> Bolivia</v>
      </c>
      <c r="C6740" s="1" t="str">
        <f t="shared" si="527"/>
        <v>Sudamérica</v>
      </c>
      <c r="D6740" s="2">
        <v>65216895</v>
      </c>
      <c r="E6740" s="2" t="s">
        <v>7</v>
      </c>
      <c r="F6740" s="7">
        <v>137</v>
      </c>
      <c r="G6740" s="7">
        <f t="shared" si="528"/>
        <v>1.37</v>
      </c>
      <c r="H6740" s="7">
        <v>114</v>
      </c>
      <c r="I6740" s="7" t="s">
        <v>6</v>
      </c>
      <c r="J6740" s="7">
        <f t="shared" si="529"/>
        <v>51.709530180000002</v>
      </c>
      <c r="K6740" s="8">
        <f t="shared" si="530"/>
        <v>27.550498257765462</v>
      </c>
    </row>
    <row r="6741" spans="1:11" x14ac:dyDescent="0.25">
      <c r="A6741" s="1">
        <v>43</v>
      </c>
      <c r="B6741" s="1" t="str">
        <f t="shared" si="526"/>
        <v> Colombia</v>
      </c>
      <c r="C6741" s="1" t="str">
        <f t="shared" si="527"/>
        <v>Sudamérica</v>
      </c>
      <c r="D6741" s="2">
        <v>54537086</v>
      </c>
      <c r="E6741" s="2" t="s">
        <v>5</v>
      </c>
      <c r="F6741" s="7">
        <v>180</v>
      </c>
      <c r="G6741" s="7">
        <f t="shared" si="528"/>
        <v>1.8</v>
      </c>
      <c r="H6741" s="7">
        <v>88</v>
      </c>
      <c r="I6741" s="7" t="s">
        <v>8</v>
      </c>
      <c r="J6741" s="7">
        <f t="shared" si="529"/>
        <v>88</v>
      </c>
      <c r="K6741" s="8">
        <f t="shared" si="530"/>
        <v>27.160493827160494</v>
      </c>
    </row>
    <row r="6742" spans="1:11" x14ac:dyDescent="0.25">
      <c r="A6742" s="1">
        <v>27</v>
      </c>
      <c r="B6742" s="1" t="str">
        <f t="shared" si="526"/>
        <v> Estonia</v>
      </c>
      <c r="C6742" s="1" t="str">
        <f t="shared" si="527"/>
        <v>Europa</v>
      </c>
      <c r="D6742" s="2">
        <v>71861924</v>
      </c>
      <c r="E6742" s="2" t="s">
        <v>7</v>
      </c>
      <c r="F6742" s="7">
        <v>161</v>
      </c>
      <c r="G6742" s="7">
        <f t="shared" si="528"/>
        <v>1.61</v>
      </c>
      <c r="H6742" s="7">
        <v>66.2</v>
      </c>
      <c r="I6742" s="7" t="s">
        <v>8</v>
      </c>
      <c r="J6742" s="7">
        <f t="shared" si="529"/>
        <v>66.2</v>
      </c>
      <c r="K6742" s="8">
        <f t="shared" si="530"/>
        <v>25.539138150534313</v>
      </c>
    </row>
    <row r="6743" spans="1:11" x14ac:dyDescent="0.25">
      <c r="A6743" s="1">
        <v>59</v>
      </c>
      <c r="B6743" s="1" t="str">
        <f t="shared" si="526"/>
        <v> Ecuador</v>
      </c>
      <c r="C6743" s="1" t="str">
        <f t="shared" si="527"/>
        <v>Sudamérica</v>
      </c>
      <c r="D6743" s="2">
        <v>38211866</v>
      </c>
      <c r="E6743" s="2" t="s">
        <v>5</v>
      </c>
      <c r="F6743" s="7">
        <v>189</v>
      </c>
      <c r="G6743" s="7">
        <f t="shared" si="528"/>
        <v>1.89</v>
      </c>
      <c r="H6743" s="7">
        <v>219.1</v>
      </c>
      <c r="I6743" s="7" t="s">
        <v>6</v>
      </c>
      <c r="J6743" s="7">
        <f t="shared" si="529"/>
        <v>99.382088267</v>
      </c>
      <c r="K6743" s="8">
        <f t="shared" si="530"/>
        <v>27.821754224965709</v>
      </c>
    </row>
    <row r="6744" spans="1:11" x14ac:dyDescent="0.25">
      <c r="A6744" s="1">
        <v>42</v>
      </c>
      <c r="B6744" s="1" t="str">
        <f t="shared" si="526"/>
        <v> Mauritania</v>
      </c>
      <c r="C6744" s="1" t="str">
        <f t="shared" si="527"/>
        <v>África</v>
      </c>
      <c r="D6744" s="2">
        <v>57116064</v>
      </c>
      <c r="E6744" s="2" t="s">
        <v>5</v>
      </c>
      <c r="F6744" s="7">
        <v>165</v>
      </c>
      <c r="G6744" s="7">
        <f t="shared" si="528"/>
        <v>1.65</v>
      </c>
      <c r="H6744" s="7">
        <v>113.1</v>
      </c>
      <c r="I6744" s="7" t="s">
        <v>6</v>
      </c>
      <c r="J6744" s="7">
        <f t="shared" si="529"/>
        <v>51.301297046999998</v>
      </c>
      <c r="K6744" s="8">
        <f t="shared" si="530"/>
        <v>18.843451624242427</v>
      </c>
    </row>
    <row r="6745" spans="1:11" x14ac:dyDescent="0.25">
      <c r="A6745" s="1">
        <v>22</v>
      </c>
      <c r="B6745" s="1" t="str">
        <f t="shared" si="526"/>
        <v> Indonesia</v>
      </c>
      <c r="C6745" s="1" t="str">
        <f t="shared" si="527"/>
        <v>Asia</v>
      </c>
      <c r="D6745" s="2">
        <v>43527466</v>
      </c>
      <c r="E6745" s="2" t="s">
        <v>7</v>
      </c>
      <c r="F6745" s="7">
        <v>169</v>
      </c>
      <c r="G6745" s="7">
        <f t="shared" si="528"/>
        <v>1.69</v>
      </c>
      <c r="H6745" s="7">
        <v>140.4</v>
      </c>
      <c r="I6745" s="7" t="s">
        <v>6</v>
      </c>
      <c r="J6745" s="7">
        <f t="shared" si="529"/>
        <v>63.684368748000004</v>
      </c>
      <c r="K6745" s="8">
        <f t="shared" si="530"/>
        <v>22.297667710514343</v>
      </c>
    </row>
    <row r="6746" spans="1:11" x14ac:dyDescent="0.25">
      <c r="A6746" s="1">
        <v>55</v>
      </c>
      <c r="B6746" s="1" t="str">
        <f t="shared" si="526"/>
        <v> Honduras</v>
      </c>
      <c r="C6746" s="1" t="str">
        <f t="shared" si="527"/>
        <v>Centroamérica</v>
      </c>
      <c r="D6746" s="2">
        <v>70227247</v>
      </c>
      <c r="E6746" s="2" t="s">
        <v>5</v>
      </c>
      <c r="F6746" s="7">
        <v>160</v>
      </c>
      <c r="G6746" s="7">
        <f t="shared" si="528"/>
        <v>1.6</v>
      </c>
      <c r="H6746" s="7">
        <v>55.8</v>
      </c>
      <c r="I6746" s="7" t="s">
        <v>8</v>
      </c>
      <c r="J6746" s="7">
        <f t="shared" si="529"/>
        <v>55.8</v>
      </c>
      <c r="K6746" s="8">
        <f t="shared" si="530"/>
        <v>21.796874999999993</v>
      </c>
    </row>
    <row r="6747" spans="1:11" x14ac:dyDescent="0.25">
      <c r="A6747" s="1">
        <v>25</v>
      </c>
      <c r="B6747" s="1" t="str">
        <f t="shared" si="526"/>
        <v> Zambia</v>
      </c>
      <c r="C6747" s="1" t="str">
        <f t="shared" si="527"/>
        <v>África</v>
      </c>
      <c r="D6747" s="2">
        <v>84790220</v>
      </c>
      <c r="E6747" s="2" t="s">
        <v>7</v>
      </c>
      <c r="F6747" s="7">
        <v>165</v>
      </c>
      <c r="G6747" s="7">
        <f t="shared" si="528"/>
        <v>1.65</v>
      </c>
      <c r="H6747" s="7">
        <v>167.6</v>
      </c>
      <c r="I6747" s="7" t="s">
        <v>6</v>
      </c>
      <c r="J6747" s="7">
        <f t="shared" si="529"/>
        <v>76.022081212000003</v>
      </c>
      <c r="K6747" s="8">
        <f t="shared" si="530"/>
        <v>27.923629462626266</v>
      </c>
    </row>
    <row r="6748" spans="1:11" x14ac:dyDescent="0.25">
      <c r="A6748" s="1">
        <v>35</v>
      </c>
      <c r="B6748" s="1" t="str">
        <f t="shared" si="526"/>
        <v> Cabo Verde</v>
      </c>
      <c r="C6748" s="1" t="str">
        <f t="shared" si="527"/>
        <v>África</v>
      </c>
      <c r="D6748" s="2">
        <v>69805817</v>
      </c>
      <c r="E6748" s="2" t="s">
        <v>7</v>
      </c>
      <c r="F6748" s="7">
        <v>163</v>
      </c>
      <c r="G6748" s="7">
        <f t="shared" si="528"/>
        <v>1.63</v>
      </c>
      <c r="H6748" s="7">
        <v>60.8</v>
      </c>
      <c r="I6748" s="7" t="s">
        <v>8</v>
      </c>
      <c r="J6748" s="7">
        <f t="shared" si="529"/>
        <v>60.8</v>
      </c>
      <c r="K6748" s="8">
        <f t="shared" si="530"/>
        <v>22.883811961308293</v>
      </c>
    </row>
    <row r="6749" spans="1:11" x14ac:dyDescent="0.25">
      <c r="A6749" s="1">
        <v>4</v>
      </c>
      <c r="B6749" s="1" t="str">
        <f t="shared" si="526"/>
        <v> Mozambique</v>
      </c>
      <c r="C6749" s="1" t="str">
        <f t="shared" si="527"/>
        <v>África</v>
      </c>
      <c r="D6749" s="2">
        <v>59590389</v>
      </c>
      <c r="E6749" s="2" t="s">
        <v>5</v>
      </c>
      <c r="F6749" s="7">
        <v>151</v>
      </c>
      <c r="G6749" s="7">
        <f t="shared" si="528"/>
        <v>1.51</v>
      </c>
      <c r="H6749" s="7">
        <v>104.5</v>
      </c>
      <c r="I6749" s="7" t="s">
        <v>6</v>
      </c>
      <c r="J6749" s="7">
        <f t="shared" si="529"/>
        <v>47.400402665000001</v>
      </c>
      <c r="K6749" s="8">
        <f t="shared" si="530"/>
        <v>20.788738504890137</v>
      </c>
    </row>
    <row r="6750" spans="1:11" x14ac:dyDescent="0.25">
      <c r="A6750" s="1">
        <v>40</v>
      </c>
      <c r="B6750" s="1" t="str">
        <f t="shared" si="526"/>
        <v> Israel</v>
      </c>
      <c r="C6750" s="1" t="str">
        <f t="shared" si="527"/>
        <v>Medio Oriente</v>
      </c>
      <c r="D6750" s="2">
        <v>99819299</v>
      </c>
      <c r="E6750" s="2" t="s">
        <v>7</v>
      </c>
      <c r="F6750" s="7">
        <v>148</v>
      </c>
      <c r="G6750" s="7">
        <f t="shared" si="528"/>
        <v>1.48</v>
      </c>
      <c r="H6750" s="7">
        <v>122.8</v>
      </c>
      <c r="I6750" s="7" t="s">
        <v>6</v>
      </c>
      <c r="J6750" s="7">
        <f t="shared" si="529"/>
        <v>55.701143036000005</v>
      </c>
      <c r="K6750" s="8">
        <f t="shared" si="530"/>
        <v>25.429667200511325</v>
      </c>
    </row>
    <row r="6751" spans="1:11" x14ac:dyDescent="0.25">
      <c r="A6751" s="1">
        <v>50</v>
      </c>
      <c r="B6751" s="1" t="str">
        <f t="shared" si="526"/>
        <v> Venezuela</v>
      </c>
      <c r="C6751" s="1" t="str">
        <f t="shared" si="527"/>
        <v>Sudamérica</v>
      </c>
      <c r="D6751" s="2">
        <v>34145757</v>
      </c>
      <c r="E6751" s="2" t="s">
        <v>7</v>
      </c>
      <c r="F6751" s="7">
        <v>157</v>
      </c>
      <c r="G6751" s="7">
        <f t="shared" si="528"/>
        <v>1.57</v>
      </c>
      <c r="H6751" s="7">
        <v>151.9</v>
      </c>
      <c r="I6751" s="7" t="s">
        <v>6</v>
      </c>
      <c r="J6751" s="7">
        <f t="shared" si="529"/>
        <v>68.900681003000003</v>
      </c>
      <c r="K6751" s="8">
        <f t="shared" si="530"/>
        <v>27.952728712320987</v>
      </c>
    </row>
    <row r="6752" spans="1:11" x14ac:dyDescent="0.25">
      <c r="A6752" s="1">
        <v>45</v>
      </c>
      <c r="B6752" s="1" t="str">
        <f t="shared" si="526"/>
        <v> Cuba</v>
      </c>
      <c r="C6752" s="1" t="str">
        <f t="shared" si="527"/>
        <v>Centroamérica</v>
      </c>
      <c r="D6752" s="2">
        <v>78677347</v>
      </c>
      <c r="E6752" s="2" t="s">
        <v>5</v>
      </c>
      <c r="F6752" s="7">
        <v>185</v>
      </c>
      <c r="G6752" s="7">
        <f t="shared" si="528"/>
        <v>1.85</v>
      </c>
      <c r="H6752" s="7">
        <v>88.5</v>
      </c>
      <c r="I6752" s="7" t="s">
        <v>8</v>
      </c>
      <c r="J6752" s="7">
        <f t="shared" si="529"/>
        <v>88.5</v>
      </c>
      <c r="K6752" s="8">
        <f t="shared" si="530"/>
        <v>25.858290723155587</v>
      </c>
    </row>
    <row r="6753" spans="1:11" x14ac:dyDescent="0.25">
      <c r="A6753" s="1">
        <v>6</v>
      </c>
      <c r="B6753" s="1" t="str">
        <f t="shared" si="526"/>
        <v> Nigeria</v>
      </c>
      <c r="C6753" s="1" t="str">
        <f t="shared" si="527"/>
        <v>África</v>
      </c>
      <c r="D6753" s="2">
        <v>14343646</v>
      </c>
      <c r="E6753" s="2" t="s">
        <v>7</v>
      </c>
      <c r="F6753" s="7">
        <v>152</v>
      </c>
      <c r="G6753" s="7">
        <f t="shared" si="528"/>
        <v>1.52</v>
      </c>
      <c r="H6753" s="7">
        <v>55.8</v>
      </c>
      <c r="I6753" s="7" t="s">
        <v>8</v>
      </c>
      <c r="J6753" s="7">
        <f t="shared" si="529"/>
        <v>55.8</v>
      </c>
      <c r="K6753" s="8">
        <f t="shared" si="530"/>
        <v>24.151662049861496</v>
      </c>
    </row>
    <row r="6754" spans="1:11" x14ac:dyDescent="0.25">
      <c r="A6754" s="1">
        <v>16</v>
      </c>
      <c r="B6754" s="1" t="str">
        <f t="shared" si="526"/>
        <v> Vietnam</v>
      </c>
      <c r="C6754" s="1" t="str">
        <f t="shared" si="527"/>
        <v>Asia</v>
      </c>
      <c r="D6754" s="2">
        <v>84233768</v>
      </c>
      <c r="E6754" s="2" t="s">
        <v>7</v>
      </c>
      <c r="F6754" s="7">
        <v>155</v>
      </c>
      <c r="G6754" s="7">
        <f t="shared" si="528"/>
        <v>1.55</v>
      </c>
      <c r="H6754" s="7">
        <v>125</v>
      </c>
      <c r="I6754" s="7" t="s">
        <v>6</v>
      </c>
      <c r="J6754" s="7">
        <f t="shared" si="529"/>
        <v>56.699046250000002</v>
      </c>
      <c r="K6754" s="8">
        <f t="shared" si="530"/>
        <v>23.600019250780434</v>
      </c>
    </row>
    <row r="6755" spans="1:11" x14ac:dyDescent="0.25">
      <c r="A6755" s="1">
        <v>36</v>
      </c>
      <c r="B6755" s="1" t="str">
        <f t="shared" si="526"/>
        <v> Montenegro</v>
      </c>
      <c r="C6755" s="1" t="str">
        <f t="shared" si="527"/>
        <v>Europa</v>
      </c>
      <c r="D6755" s="2">
        <v>64879035</v>
      </c>
      <c r="E6755" s="2" t="s">
        <v>5</v>
      </c>
      <c r="F6755" s="7">
        <v>170</v>
      </c>
      <c r="G6755" s="7">
        <f t="shared" si="528"/>
        <v>1.7</v>
      </c>
      <c r="H6755" s="7">
        <v>72.099999999999994</v>
      </c>
      <c r="I6755" s="7" t="s">
        <v>8</v>
      </c>
      <c r="J6755" s="7">
        <f t="shared" si="529"/>
        <v>72.099999999999994</v>
      </c>
      <c r="K6755" s="8">
        <f t="shared" si="530"/>
        <v>24.94809688581315</v>
      </c>
    </row>
    <row r="6756" spans="1:11" x14ac:dyDescent="0.25">
      <c r="A6756" s="1">
        <v>15</v>
      </c>
      <c r="B6756" s="1" t="str">
        <f t="shared" si="526"/>
        <v> Burundi</v>
      </c>
      <c r="C6756" s="1" t="str">
        <f t="shared" si="527"/>
        <v>África</v>
      </c>
      <c r="D6756" s="2">
        <v>92735605</v>
      </c>
      <c r="E6756" s="2" t="s">
        <v>7</v>
      </c>
      <c r="F6756" s="7">
        <v>143</v>
      </c>
      <c r="G6756" s="7">
        <f t="shared" si="528"/>
        <v>1.43</v>
      </c>
      <c r="H6756" s="7">
        <v>42.2</v>
      </c>
      <c r="I6756" s="7" t="s">
        <v>8</v>
      </c>
      <c r="J6756" s="7">
        <f t="shared" si="529"/>
        <v>42.2</v>
      </c>
      <c r="K6756" s="8">
        <f t="shared" si="530"/>
        <v>20.636705951391271</v>
      </c>
    </row>
    <row r="6757" spans="1:11" x14ac:dyDescent="0.25">
      <c r="A6757" s="1">
        <v>34</v>
      </c>
      <c r="B6757" s="1" t="str">
        <f t="shared" si="526"/>
        <v> Bulgaria</v>
      </c>
      <c r="C6757" s="1" t="str">
        <f t="shared" si="527"/>
        <v>Europa</v>
      </c>
      <c r="D6757" s="2">
        <v>38880019</v>
      </c>
      <c r="E6757" s="2" t="s">
        <v>7</v>
      </c>
      <c r="F6757" s="7">
        <v>174</v>
      </c>
      <c r="G6757" s="7">
        <f t="shared" si="528"/>
        <v>1.74</v>
      </c>
      <c r="H6757" s="7">
        <v>160.69999999999999</v>
      </c>
      <c r="I6757" s="7" t="s">
        <v>6</v>
      </c>
      <c r="J6757" s="7">
        <f t="shared" si="529"/>
        <v>72.892293858999992</v>
      </c>
      <c r="K6757" s="8">
        <f t="shared" si="530"/>
        <v>24.07593270544325</v>
      </c>
    </row>
    <row r="6758" spans="1:11" x14ac:dyDescent="0.25">
      <c r="A6758" s="1">
        <v>59</v>
      </c>
      <c r="B6758" s="1" t="str">
        <f t="shared" si="526"/>
        <v> Ecuador</v>
      </c>
      <c r="C6758" s="1" t="str">
        <f t="shared" si="527"/>
        <v>Sudamérica</v>
      </c>
      <c r="D6758" s="2">
        <v>93581936</v>
      </c>
      <c r="E6758" s="2" t="s">
        <v>5</v>
      </c>
      <c r="F6758" s="7">
        <v>169</v>
      </c>
      <c r="G6758" s="7">
        <f t="shared" si="528"/>
        <v>1.69</v>
      </c>
      <c r="H6758" s="7">
        <v>152.6</v>
      </c>
      <c r="I6758" s="7" t="s">
        <v>6</v>
      </c>
      <c r="J6758" s="7">
        <f t="shared" si="529"/>
        <v>69.218195661999999</v>
      </c>
      <c r="K6758" s="8">
        <f t="shared" si="530"/>
        <v>24.235214334932252</v>
      </c>
    </row>
    <row r="6759" spans="1:11" x14ac:dyDescent="0.25">
      <c r="A6759" s="1">
        <v>55</v>
      </c>
      <c r="B6759" s="1" t="str">
        <f t="shared" si="526"/>
        <v> Honduras</v>
      </c>
      <c r="C6759" s="1" t="str">
        <f t="shared" si="527"/>
        <v>Centroamérica</v>
      </c>
      <c r="D6759" s="2">
        <v>47992935</v>
      </c>
      <c r="E6759" s="2" t="s">
        <v>7</v>
      </c>
      <c r="F6759" s="7">
        <v>162</v>
      </c>
      <c r="G6759" s="7">
        <f t="shared" si="528"/>
        <v>1.62</v>
      </c>
      <c r="H6759" s="7">
        <v>151</v>
      </c>
      <c r="I6759" s="7" t="s">
        <v>6</v>
      </c>
      <c r="J6759" s="7">
        <f t="shared" si="529"/>
        <v>68.492447870000007</v>
      </c>
      <c r="K6759" s="8">
        <f t="shared" si="530"/>
        <v>26.098326425087638</v>
      </c>
    </row>
    <row r="6760" spans="1:11" x14ac:dyDescent="0.25">
      <c r="A6760" s="1">
        <v>62</v>
      </c>
      <c r="B6760" s="1" t="str">
        <f t="shared" si="526"/>
        <v> Bahamas</v>
      </c>
      <c r="C6760" s="1" t="str">
        <f t="shared" si="527"/>
        <v>Centroamérica</v>
      </c>
      <c r="D6760" s="2">
        <v>42762606</v>
      </c>
      <c r="E6760" s="2" t="s">
        <v>5</v>
      </c>
      <c r="F6760" s="7">
        <v>187</v>
      </c>
      <c r="G6760" s="7">
        <f t="shared" si="528"/>
        <v>1.87</v>
      </c>
      <c r="H6760" s="7">
        <v>188.5</v>
      </c>
      <c r="I6760" s="7" t="s">
        <v>6</v>
      </c>
      <c r="J6760" s="7">
        <f t="shared" si="529"/>
        <v>85.502161745000009</v>
      </c>
      <c r="K6760" s="8">
        <f t="shared" si="530"/>
        <v>24.450845533186534</v>
      </c>
    </row>
    <row r="6761" spans="1:11" x14ac:dyDescent="0.25">
      <c r="A6761" s="1">
        <v>4</v>
      </c>
      <c r="B6761" s="1" t="str">
        <f t="shared" si="526"/>
        <v> Mozambique</v>
      </c>
      <c r="C6761" s="1" t="str">
        <f t="shared" si="527"/>
        <v>África</v>
      </c>
      <c r="D6761" s="2">
        <v>21733448</v>
      </c>
      <c r="E6761" s="2" t="s">
        <v>7</v>
      </c>
      <c r="F6761" s="7">
        <v>167</v>
      </c>
      <c r="G6761" s="7">
        <f t="shared" si="528"/>
        <v>1.67</v>
      </c>
      <c r="H6761" s="7">
        <v>62.5</v>
      </c>
      <c r="I6761" s="7" t="s">
        <v>8</v>
      </c>
      <c r="J6761" s="7">
        <f t="shared" si="529"/>
        <v>62.5</v>
      </c>
      <c r="K6761" s="8">
        <f t="shared" si="530"/>
        <v>22.410269281795692</v>
      </c>
    </row>
    <row r="6762" spans="1:11" x14ac:dyDescent="0.25">
      <c r="A6762" s="1">
        <v>49</v>
      </c>
      <c r="B6762" s="1" t="str">
        <f t="shared" si="526"/>
        <v> Uruguay</v>
      </c>
      <c r="C6762" s="1" t="str">
        <f t="shared" si="527"/>
        <v>Sudamérica</v>
      </c>
      <c r="D6762" s="2">
        <v>90958234</v>
      </c>
      <c r="E6762" s="2" t="s">
        <v>7</v>
      </c>
      <c r="F6762" s="7">
        <v>172</v>
      </c>
      <c r="G6762" s="7">
        <f t="shared" si="528"/>
        <v>1.72</v>
      </c>
      <c r="H6762" s="7">
        <v>81</v>
      </c>
      <c r="I6762" s="7" t="s">
        <v>8</v>
      </c>
      <c r="J6762" s="7">
        <f t="shared" si="529"/>
        <v>81</v>
      </c>
      <c r="K6762" s="8">
        <f t="shared" si="530"/>
        <v>27.379664683612766</v>
      </c>
    </row>
    <row r="6763" spans="1:11" x14ac:dyDescent="0.25">
      <c r="A6763" s="1">
        <v>34</v>
      </c>
      <c r="B6763" s="1" t="str">
        <f t="shared" si="526"/>
        <v> Bulgaria</v>
      </c>
      <c r="C6763" s="1" t="str">
        <f t="shared" si="527"/>
        <v>Europa</v>
      </c>
      <c r="D6763" s="2">
        <v>74529425</v>
      </c>
      <c r="E6763" s="2" t="s">
        <v>7</v>
      </c>
      <c r="F6763" s="7">
        <v>165</v>
      </c>
      <c r="G6763" s="7">
        <f t="shared" si="528"/>
        <v>1.65</v>
      </c>
      <c r="H6763" s="7">
        <v>161.19999999999999</v>
      </c>
      <c r="I6763" s="7" t="s">
        <v>6</v>
      </c>
      <c r="J6763" s="7">
        <f t="shared" si="529"/>
        <v>73.119090044000004</v>
      </c>
      <c r="K6763" s="8">
        <f t="shared" si="530"/>
        <v>26.857333349494954</v>
      </c>
    </row>
    <row r="6764" spans="1:11" x14ac:dyDescent="0.25">
      <c r="A6764" s="1">
        <v>21</v>
      </c>
      <c r="B6764" s="1" t="str">
        <f t="shared" si="526"/>
        <v> Guinea</v>
      </c>
      <c r="C6764" s="1" t="str">
        <f t="shared" si="527"/>
        <v>África</v>
      </c>
      <c r="D6764" s="2">
        <v>43006314</v>
      </c>
      <c r="E6764" s="2" t="s">
        <v>5</v>
      </c>
      <c r="F6764" s="7">
        <v>156</v>
      </c>
      <c r="G6764" s="7">
        <f t="shared" si="528"/>
        <v>1.56</v>
      </c>
      <c r="H6764" s="7">
        <v>44.3</v>
      </c>
      <c r="I6764" s="7" t="s">
        <v>8</v>
      </c>
      <c r="J6764" s="7">
        <f t="shared" si="529"/>
        <v>44.3</v>
      </c>
      <c r="K6764" s="8">
        <f t="shared" si="530"/>
        <v>18.203484549638393</v>
      </c>
    </row>
    <row r="6765" spans="1:11" x14ac:dyDescent="0.25">
      <c r="A6765" s="1">
        <v>60</v>
      </c>
      <c r="B6765" s="1" t="str">
        <f t="shared" si="526"/>
        <v> Nicaragua</v>
      </c>
      <c r="C6765" s="1" t="str">
        <f t="shared" si="527"/>
        <v>Centroamérica</v>
      </c>
      <c r="D6765" s="2">
        <v>71945135</v>
      </c>
      <c r="E6765" s="2" t="s">
        <v>5</v>
      </c>
      <c r="F6765" s="7">
        <v>176</v>
      </c>
      <c r="G6765" s="7">
        <f t="shared" si="528"/>
        <v>1.76</v>
      </c>
      <c r="H6765" s="7">
        <v>185.4</v>
      </c>
      <c r="I6765" s="7" t="s">
        <v>6</v>
      </c>
      <c r="J6765" s="7">
        <f t="shared" si="529"/>
        <v>84.096025398000009</v>
      </c>
      <c r="K6765" s="8">
        <f t="shared" si="530"/>
        <v>27.14876852982955</v>
      </c>
    </row>
    <row r="6766" spans="1:11" x14ac:dyDescent="0.25">
      <c r="A6766" s="1">
        <v>54</v>
      </c>
      <c r="B6766" s="1" t="str">
        <f t="shared" si="526"/>
        <v> Bolivia</v>
      </c>
      <c r="C6766" s="1" t="str">
        <f t="shared" si="527"/>
        <v>Sudamérica</v>
      </c>
      <c r="D6766" s="2">
        <v>35812588</v>
      </c>
      <c r="E6766" s="2" t="s">
        <v>7</v>
      </c>
      <c r="F6766" s="7">
        <v>135</v>
      </c>
      <c r="G6766" s="7">
        <f t="shared" si="528"/>
        <v>1.35</v>
      </c>
      <c r="H6766" s="7">
        <v>122.6</v>
      </c>
      <c r="I6766" s="7" t="s">
        <v>6</v>
      </c>
      <c r="J6766" s="7">
        <f t="shared" si="529"/>
        <v>55.610424561999999</v>
      </c>
      <c r="K6766" s="8">
        <f t="shared" si="530"/>
        <v>30.513264505898487</v>
      </c>
    </row>
    <row r="6767" spans="1:11" x14ac:dyDescent="0.25">
      <c r="A6767" s="1">
        <v>35</v>
      </c>
      <c r="B6767" s="1" t="str">
        <f t="shared" si="526"/>
        <v> Cabo Verde</v>
      </c>
      <c r="C6767" s="1" t="str">
        <f t="shared" si="527"/>
        <v>África</v>
      </c>
      <c r="D6767" s="2">
        <v>67041305</v>
      </c>
      <c r="E6767" s="2" t="s">
        <v>7</v>
      </c>
      <c r="F6767" s="7">
        <v>134</v>
      </c>
      <c r="G6767" s="7">
        <f t="shared" si="528"/>
        <v>1.34</v>
      </c>
      <c r="H6767" s="7">
        <v>96.1</v>
      </c>
      <c r="I6767" s="7" t="s">
        <v>6</v>
      </c>
      <c r="J6767" s="7">
        <f t="shared" si="529"/>
        <v>43.590226756999996</v>
      </c>
      <c r="K6767" s="8">
        <f t="shared" si="530"/>
        <v>24.276134304410775</v>
      </c>
    </row>
    <row r="6768" spans="1:11" x14ac:dyDescent="0.25">
      <c r="A6768" s="1">
        <v>35</v>
      </c>
      <c r="B6768" s="1" t="str">
        <f t="shared" si="526"/>
        <v> Cabo Verde</v>
      </c>
      <c r="C6768" s="1" t="str">
        <f t="shared" si="527"/>
        <v>África</v>
      </c>
      <c r="D6768" s="2">
        <v>84118767</v>
      </c>
      <c r="E6768" s="2" t="s">
        <v>7</v>
      </c>
      <c r="F6768" s="7">
        <v>170</v>
      </c>
      <c r="G6768" s="7">
        <f t="shared" si="528"/>
        <v>1.7</v>
      </c>
      <c r="H6768" s="7">
        <v>79</v>
      </c>
      <c r="I6768" s="7" t="s">
        <v>8</v>
      </c>
      <c r="J6768" s="7">
        <f t="shared" si="529"/>
        <v>79</v>
      </c>
      <c r="K6768" s="8">
        <f t="shared" si="530"/>
        <v>27.335640138408309</v>
      </c>
    </row>
    <row r="6769" spans="1:11" x14ac:dyDescent="0.25">
      <c r="A6769" s="1">
        <v>24</v>
      </c>
      <c r="B6769" s="1" t="str">
        <f t="shared" si="526"/>
        <v> China</v>
      </c>
      <c r="C6769" s="1" t="str">
        <f t="shared" si="527"/>
        <v>Asia</v>
      </c>
      <c r="D6769" s="2">
        <v>63667747</v>
      </c>
      <c r="E6769" s="2" t="s">
        <v>7</v>
      </c>
      <c r="F6769" s="7">
        <v>181</v>
      </c>
      <c r="G6769" s="7">
        <f t="shared" si="528"/>
        <v>1.81</v>
      </c>
      <c r="H6769" s="7">
        <v>79.8</v>
      </c>
      <c r="I6769" s="7" t="s">
        <v>8</v>
      </c>
      <c r="J6769" s="7">
        <f t="shared" si="529"/>
        <v>79.8</v>
      </c>
      <c r="K6769" s="8">
        <f t="shared" si="530"/>
        <v>24.358230823234944</v>
      </c>
    </row>
    <row r="6770" spans="1:11" x14ac:dyDescent="0.25">
      <c r="A6770" s="1">
        <v>39</v>
      </c>
      <c r="B6770" s="1" t="str">
        <f t="shared" si="526"/>
        <v> Portugal</v>
      </c>
      <c r="C6770" s="1" t="str">
        <f t="shared" si="527"/>
        <v>Europa</v>
      </c>
      <c r="D6770" s="2">
        <v>97738631</v>
      </c>
      <c r="E6770" s="2" t="s">
        <v>7</v>
      </c>
      <c r="F6770" s="7">
        <v>173</v>
      </c>
      <c r="G6770" s="7">
        <f t="shared" si="528"/>
        <v>1.73</v>
      </c>
      <c r="H6770" s="7">
        <v>180.1</v>
      </c>
      <c r="I6770" s="7" t="s">
        <v>6</v>
      </c>
      <c r="J6770" s="7">
        <f t="shared" si="529"/>
        <v>81.691985837000004</v>
      </c>
      <c r="K6770" s="8">
        <f t="shared" si="530"/>
        <v>27.295260729392897</v>
      </c>
    </row>
    <row r="6771" spans="1:11" x14ac:dyDescent="0.25">
      <c r="A6771" s="1">
        <v>30</v>
      </c>
      <c r="B6771" s="1" t="str">
        <f t="shared" si="526"/>
        <v> Liberia</v>
      </c>
      <c r="C6771" s="1" t="str">
        <f t="shared" si="527"/>
        <v>África</v>
      </c>
      <c r="D6771" s="2">
        <v>26638941</v>
      </c>
      <c r="E6771" s="2" t="s">
        <v>5</v>
      </c>
      <c r="F6771" s="7">
        <v>167</v>
      </c>
      <c r="G6771" s="7">
        <f t="shared" si="528"/>
        <v>1.67</v>
      </c>
      <c r="H6771" s="7">
        <v>70</v>
      </c>
      <c r="I6771" s="7" t="s">
        <v>8</v>
      </c>
      <c r="J6771" s="7">
        <f t="shared" si="529"/>
        <v>70</v>
      </c>
      <c r="K6771" s="8">
        <f t="shared" si="530"/>
        <v>25.099501595611173</v>
      </c>
    </row>
    <row r="6772" spans="1:11" x14ac:dyDescent="0.25">
      <c r="A6772" s="1">
        <v>30</v>
      </c>
      <c r="B6772" s="1" t="str">
        <f t="shared" si="526"/>
        <v> Liberia</v>
      </c>
      <c r="C6772" s="1" t="str">
        <f t="shared" si="527"/>
        <v>África</v>
      </c>
      <c r="D6772" s="2">
        <v>34476508</v>
      </c>
      <c r="E6772" s="2" t="s">
        <v>7</v>
      </c>
      <c r="F6772" s="7">
        <v>147</v>
      </c>
      <c r="G6772" s="7">
        <f t="shared" si="528"/>
        <v>1.47</v>
      </c>
      <c r="H6772" s="7">
        <v>112</v>
      </c>
      <c r="I6772" s="7" t="s">
        <v>6</v>
      </c>
      <c r="J6772" s="7">
        <f t="shared" si="529"/>
        <v>50.802345440000003</v>
      </c>
      <c r="K6772" s="8">
        <f t="shared" si="530"/>
        <v>23.509808616780049</v>
      </c>
    </row>
    <row r="6773" spans="1:11" x14ac:dyDescent="0.25">
      <c r="A6773" s="1">
        <v>28</v>
      </c>
      <c r="B6773" s="1" t="str">
        <f t="shared" si="526"/>
        <v> Austria</v>
      </c>
      <c r="C6773" s="1" t="str">
        <f t="shared" si="527"/>
        <v>Europa</v>
      </c>
      <c r="D6773" s="2">
        <v>30087522</v>
      </c>
      <c r="E6773" s="2" t="s">
        <v>5</v>
      </c>
      <c r="F6773" s="7">
        <v>178</v>
      </c>
      <c r="G6773" s="7">
        <f t="shared" si="528"/>
        <v>1.78</v>
      </c>
      <c r="H6773" s="7">
        <v>185</v>
      </c>
      <c r="I6773" s="7" t="s">
        <v>6</v>
      </c>
      <c r="J6773" s="7">
        <f t="shared" si="529"/>
        <v>83.914588450000011</v>
      </c>
      <c r="K6773" s="8">
        <f t="shared" si="530"/>
        <v>26.484846752304005</v>
      </c>
    </row>
    <row r="6774" spans="1:11" x14ac:dyDescent="0.25">
      <c r="A6774" s="1">
        <v>21</v>
      </c>
      <c r="B6774" s="1" t="str">
        <f t="shared" si="526"/>
        <v> Guinea</v>
      </c>
      <c r="C6774" s="1" t="str">
        <f t="shared" si="527"/>
        <v>África</v>
      </c>
      <c r="D6774" s="2">
        <v>43514563</v>
      </c>
      <c r="E6774" s="2" t="s">
        <v>7</v>
      </c>
      <c r="F6774" s="7">
        <v>148</v>
      </c>
      <c r="G6774" s="7">
        <f t="shared" si="528"/>
        <v>1.48</v>
      </c>
      <c r="H6774" s="7">
        <v>121.3</v>
      </c>
      <c r="I6774" s="7" t="s">
        <v>6</v>
      </c>
      <c r="J6774" s="7">
        <f t="shared" si="529"/>
        <v>55.020754481000004</v>
      </c>
      <c r="K6774" s="8">
        <f t="shared" si="530"/>
        <v>25.119044229821039</v>
      </c>
    </row>
    <row r="6775" spans="1:11" x14ac:dyDescent="0.25">
      <c r="A6775" s="1">
        <v>32</v>
      </c>
      <c r="B6775" s="1" t="str">
        <f t="shared" si="526"/>
        <v> Ghana</v>
      </c>
      <c r="C6775" s="1" t="str">
        <f t="shared" si="527"/>
        <v>África</v>
      </c>
      <c r="D6775" s="2">
        <v>96280543</v>
      </c>
      <c r="E6775" s="2" t="s">
        <v>7</v>
      </c>
      <c r="F6775" s="7">
        <v>137</v>
      </c>
      <c r="G6775" s="7">
        <f t="shared" si="528"/>
        <v>1.37</v>
      </c>
      <c r="H6775" s="7">
        <v>105.2</v>
      </c>
      <c r="I6775" s="7" t="s">
        <v>6</v>
      </c>
      <c r="J6775" s="7">
        <f t="shared" si="529"/>
        <v>47.717917324000005</v>
      </c>
      <c r="K6775" s="8">
        <f t="shared" si="530"/>
        <v>25.423793129095849</v>
      </c>
    </row>
    <row r="6776" spans="1:11" x14ac:dyDescent="0.25">
      <c r="A6776" s="1">
        <v>28</v>
      </c>
      <c r="B6776" s="1" t="str">
        <f t="shared" si="526"/>
        <v> Austria</v>
      </c>
      <c r="C6776" s="1" t="str">
        <f t="shared" si="527"/>
        <v>Europa</v>
      </c>
      <c r="D6776" s="2">
        <v>72842325</v>
      </c>
      <c r="E6776" s="2" t="s">
        <v>7</v>
      </c>
      <c r="F6776" s="7">
        <v>162</v>
      </c>
      <c r="G6776" s="7">
        <f t="shared" si="528"/>
        <v>1.62</v>
      </c>
      <c r="H6776" s="7">
        <v>141.30000000000001</v>
      </c>
      <c r="I6776" s="7" t="s">
        <v>6</v>
      </c>
      <c r="J6776" s="7">
        <f t="shared" si="529"/>
        <v>64.092601881000007</v>
      </c>
      <c r="K6776" s="8">
        <f t="shared" si="530"/>
        <v>24.421811416323727</v>
      </c>
    </row>
    <row r="6777" spans="1:11" x14ac:dyDescent="0.25">
      <c r="A6777" s="1">
        <v>4</v>
      </c>
      <c r="B6777" s="1" t="str">
        <f t="shared" si="526"/>
        <v> Mozambique</v>
      </c>
      <c r="C6777" s="1" t="str">
        <f t="shared" si="527"/>
        <v>África</v>
      </c>
      <c r="D6777" s="2">
        <v>51788049</v>
      </c>
      <c r="E6777" s="2" t="s">
        <v>5</v>
      </c>
      <c r="F6777" s="7">
        <v>165</v>
      </c>
      <c r="G6777" s="7">
        <f t="shared" si="528"/>
        <v>1.65</v>
      </c>
      <c r="H6777" s="7">
        <v>135.80000000000001</v>
      </c>
      <c r="I6777" s="7" t="s">
        <v>6</v>
      </c>
      <c r="J6777" s="7">
        <f t="shared" si="529"/>
        <v>61.597843846000011</v>
      </c>
      <c r="K6777" s="8">
        <f t="shared" si="530"/>
        <v>22.625470650505058</v>
      </c>
    </row>
    <row r="6778" spans="1:11" x14ac:dyDescent="0.25">
      <c r="A6778" s="1">
        <v>12</v>
      </c>
      <c r="B6778" s="1" t="str">
        <f t="shared" si="526"/>
        <v> Dominica</v>
      </c>
      <c r="C6778" s="1" t="str">
        <f t="shared" si="527"/>
        <v>Centroamérica</v>
      </c>
      <c r="D6778" s="2">
        <v>70272513</v>
      </c>
      <c r="E6778" s="2" t="s">
        <v>7</v>
      </c>
      <c r="F6778" s="7">
        <v>166</v>
      </c>
      <c r="G6778" s="7">
        <f t="shared" si="528"/>
        <v>1.66</v>
      </c>
      <c r="H6778" s="7">
        <v>72.400000000000006</v>
      </c>
      <c r="I6778" s="7" t="s">
        <v>8</v>
      </c>
      <c r="J6778" s="7">
        <f t="shared" si="529"/>
        <v>72.400000000000006</v>
      </c>
      <c r="K6778" s="8">
        <f t="shared" si="530"/>
        <v>26.273769777906811</v>
      </c>
    </row>
    <row r="6779" spans="1:11" x14ac:dyDescent="0.25">
      <c r="A6779" s="1">
        <v>48</v>
      </c>
      <c r="B6779" s="1" t="str">
        <f t="shared" si="526"/>
        <v> Vanuatu</v>
      </c>
      <c r="C6779" s="1" t="str">
        <f t="shared" si="527"/>
        <v>Oceanía</v>
      </c>
      <c r="D6779" s="2">
        <v>96252033</v>
      </c>
      <c r="E6779" s="2" t="s">
        <v>5</v>
      </c>
      <c r="F6779" s="7">
        <v>155</v>
      </c>
      <c r="G6779" s="7">
        <f t="shared" si="528"/>
        <v>1.55</v>
      </c>
      <c r="H6779" s="7">
        <v>128.30000000000001</v>
      </c>
      <c r="I6779" s="7" t="s">
        <v>6</v>
      </c>
      <c r="J6779" s="7">
        <f t="shared" si="529"/>
        <v>58.195901071000009</v>
      </c>
      <c r="K6779" s="8">
        <f t="shared" si="530"/>
        <v>24.223059759001043</v>
      </c>
    </row>
    <row r="6780" spans="1:11" x14ac:dyDescent="0.25">
      <c r="A6780" s="1">
        <v>9</v>
      </c>
      <c r="B6780" s="1" t="str">
        <f t="shared" si="526"/>
        <v> Seychelles</v>
      </c>
      <c r="C6780" s="1" t="str">
        <f t="shared" si="527"/>
        <v>Medio Oriente</v>
      </c>
      <c r="D6780" s="2">
        <v>76387350</v>
      </c>
      <c r="E6780" s="2" t="s">
        <v>7</v>
      </c>
      <c r="F6780" s="7">
        <v>176</v>
      </c>
      <c r="G6780" s="7">
        <f t="shared" si="528"/>
        <v>1.76</v>
      </c>
      <c r="H6780" s="7">
        <v>161.4</v>
      </c>
      <c r="I6780" s="7" t="s">
        <v>6</v>
      </c>
      <c r="J6780" s="7">
        <f t="shared" si="529"/>
        <v>73.209808518000003</v>
      </c>
      <c r="K6780" s="8">
        <f t="shared" si="530"/>
        <v>23.63436483664773</v>
      </c>
    </row>
    <row r="6781" spans="1:11" x14ac:dyDescent="0.25">
      <c r="A6781" s="1">
        <v>56</v>
      </c>
      <c r="B6781" s="1" t="str">
        <f t="shared" si="526"/>
        <v> Armenia</v>
      </c>
      <c r="C6781" s="1" t="str">
        <f t="shared" si="527"/>
        <v>Medio Oriente</v>
      </c>
      <c r="D6781" s="2">
        <v>22124544</v>
      </c>
      <c r="E6781" s="2" t="s">
        <v>5</v>
      </c>
      <c r="F6781" s="7">
        <v>161</v>
      </c>
      <c r="G6781" s="7">
        <f t="shared" si="528"/>
        <v>1.61</v>
      </c>
      <c r="H6781" s="7">
        <v>71.8</v>
      </c>
      <c r="I6781" s="7" t="s">
        <v>8</v>
      </c>
      <c r="J6781" s="7">
        <f t="shared" si="529"/>
        <v>71.8</v>
      </c>
      <c r="K6781" s="8">
        <f t="shared" si="530"/>
        <v>27.699548628525129</v>
      </c>
    </row>
    <row r="6782" spans="1:11" x14ac:dyDescent="0.25">
      <c r="A6782" s="1">
        <v>56</v>
      </c>
      <c r="B6782" s="1" t="str">
        <f t="shared" si="526"/>
        <v> Armenia</v>
      </c>
      <c r="C6782" s="1" t="str">
        <f t="shared" si="527"/>
        <v>Medio Oriente</v>
      </c>
      <c r="D6782" s="2">
        <v>88568712</v>
      </c>
      <c r="E6782" s="2" t="s">
        <v>5</v>
      </c>
      <c r="F6782" s="7">
        <v>148</v>
      </c>
      <c r="G6782" s="7">
        <f t="shared" si="528"/>
        <v>1.48</v>
      </c>
      <c r="H6782" s="7">
        <v>126.3</v>
      </c>
      <c r="I6782" s="7" t="s">
        <v>6</v>
      </c>
      <c r="J6782" s="7">
        <f t="shared" si="529"/>
        <v>57.288716331000003</v>
      </c>
      <c r="K6782" s="8">
        <f t="shared" si="530"/>
        <v>26.154454132121991</v>
      </c>
    </row>
    <row r="6783" spans="1:11" x14ac:dyDescent="0.25">
      <c r="A6783" s="1">
        <v>8</v>
      </c>
      <c r="B6783" s="1" t="str">
        <f t="shared" si="526"/>
        <v> Paraguay</v>
      </c>
      <c r="C6783" s="1" t="str">
        <f t="shared" si="527"/>
        <v>Sudamérica</v>
      </c>
      <c r="D6783" s="2">
        <v>94229211</v>
      </c>
      <c r="E6783" s="2" t="s">
        <v>5</v>
      </c>
      <c r="F6783" s="7">
        <v>188</v>
      </c>
      <c r="G6783" s="7">
        <f t="shared" si="528"/>
        <v>1.88</v>
      </c>
      <c r="H6783" s="7">
        <v>90.4</v>
      </c>
      <c r="I6783" s="7" t="s">
        <v>8</v>
      </c>
      <c r="J6783" s="7">
        <f t="shared" si="529"/>
        <v>90.4</v>
      </c>
      <c r="K6783" s="8">
        <f t="shared" si="530"/>
        <v>25.577184246265283</v>
      </c>
    </row>
    <row r="6784" spans="1:11" x14ac:dyDescent="0.25">
      <c r="A6784" s="1">
        <v>41</v>
      </c>
      <c r="B6784" s="1" t="str">
        <f t="shared" si="526"/>
        <v> Mongolia</v>
      </c>
      <c r="C6784" s="1" t="str">
        <f t="shared" si="527"/>
        <v>Asia</v>
      </c>
      <c r="D6784" s="2">
        <v>54464546</v>
      </c>
      <c r="E6784" s="2" t="s">
        <v>5</v>
      </c>
      <c r="F6784" s="7">
        <v>170</v>
      </c>
      <c r="G6784" s="7">
        <f t="shared" si="528"/>
        <v>1.7</v>
      </c>
      <c r="H6784" s="7">
        <v>166.2</v>
      </c>
      <c r="I6784" s="7" t="s">
        <v>6</v>
      </c>
      <c r="J6784" s="7">
        <f t="shared" si="529"/>
        <v>75.387051893999995</v>
      </c>
      <c r="K6784" s="8">
        <f t="shared" si="530"/>
        <v>26.085485084429067</v>
      </c>
    </row>
    <row r="6785" spans="1:11" x14ac:dyDescent="0.25">
      <c r="A6785" s="1">
        <v>50</v>
      </c>
      <c r="B6785" s="1" t="str">
        <f t="shared" si="526"/>
        <v> Venezuela</v>
      </c>
      <c r="C6785" s="1" t="str">
        <f t="shared" si="527"/>
        <v>Sudamérica</v>
      </c>
      <c r="D6785" s="2">
        <v>78335910</v>
      </c>
      <c r="E6785" s="2" t="s">
        <v>7</v>
      </c>
      <c r="F6785" s="7">
        <v>159</v>
      </c>
      <c r="G6785" s="7">
        <f t="shared" si="528"/>
        <v>1.59</v>
      </c>
      <c r="H6785" s="7">
        <v>153.4</v>
      </c>
      <c r="I6785" s="7" t="s">
        <v>6</v>
      </c>
      <c r="J6785" s="7">
        <f t="shared" si="529"/>
        <v>69.58106955800001</v>
      </c>
      <c r="K6785" s="8">
        <f t="shared" si="530"/>
        <v>27.523068532890314</v>
      </c>
    </row>
    <row r="6786" spans="1:11" x14ac:dyDescent="0.25">
      <c r="A6786" s="1">
        <v>54</v>
      </c>
      <c r="B6786" s="1" t="str">
        <f t="shared" si="526"/>
        <v> Bolivia</v>
      </c>
      <c r="C6786" s="1" t="str">
        <f t="shared" si="527"/>
        <v>Sudamérica</v>
      </c>
      <c r="D6786" s="2">
        <v>43826105</v>
      </c>
      <c r="E6786" s="2" t="s">
        <v>7</v>
      </c>
      <c r="F6786" s="7">
        <v>140</v>
      </c>
      <c r="G6786" s="7">
        <f t="shared" si="528"/>
        <v>1.4</v>
      </c>
      <c r="H6786" s="7">
        <v>59.5</v>
      </c>
      <c r="I6786" s="7" t="s">
        <v>8</v>
      </c>
      <c r="J6786" s="7">
        <f t="shared" si="529"/>
        <v>59.5</v>
      </c>
      <c r="K6786" s="8">
        <f t="shared" si="530"/>
        <v>30.357142857142861</v>
      </c>
    </row>
    <row r="6787" spans="1:11" x14ac:dyDescent="0.25">
      <c r="A6787" s="1">
        <v>5</v>
      </c>
      <c r="B6787" s="1" t="str">
        <f t="shared" ref="B6787:B6824" si="531">+VLOOKUP(A6787,$R$2:$S$68,2,FALSE)</f>
        <v> Togo</v>
      </c>
      <c r="C6787" s="1" t="str">
        <f t="shared" ref="C6787:C6824" si="532">+VLOOKUP(B6787,$O$2:$P$68,2,FALSE)</f>
        <v>África</v>
      </c>
      <c r="D6787" s="2">
        <v>66291592</v>
      </c>
      <c r="E6787" s="2" t="s">
        <v>7</v>
      </c>
      <c r="F6787" s="7">
        <v>150</v>
      </c>
      <c r="G6787" s="7">
        <f t="shared" ref="G6787:G6824" si="533">+F6787/100</f>
        <v>1.5</v>
      </c>
      <c r="H6787" s="7">
        <v>132.1</v>
      </c>
      <c r="I6787" s="7" t="s">
        <v>6</v>
      </c>
      <c r="J6787" s="7">
        <f t="shared" ref="J6787:J6824" si="534">+IF(I6787="lb",H6787*0.45359237,H6787)</f>
        <v>59.919552076999999</v>
      </c>
      <c r="K6787" s="8">
        <f t="shared" ref="K6787:K6824" si="535">+J6787/G6787^2</f>
        <v>26.63091203422222</v>
      </c>
    </row>
    <row r="6788" spans="1:11" x14ac:dyDescent="0.25">
      <c r="A6788" s="1">
        <v>33</v>
      </c>
      <c r="B6788" s="1" t="str">
        <f t="shared" si="531"/>
        <v> Serbia</v>
      </c>
      <c r="C6788" s="1" t="str">
        <f t="shared" si="532"/>
        <v>Europa</v>
      </c>
      <c r="D6788" s="2">
        <v>57842198</v>
      </c>
      <c r="E6788" s="2" t="s">
        <v>5</v>
      </c>
      <c r="F6788" s="7">
        <v>181</v>
      </c>
      <c r="G6788" s="7">
        <f t="shared" si="533"/>
        <v>1.81</v>
      </c>
      <c r="H6788" s="7">
        <v>181.4</v>
      </c>
      <c r="I6788" s="7" t="s">
        <v>6</v>
      </c>
      <c r="J6788" s="7">
        <f t="shared" si="534"/>
        <v>82.281655918000013</v>
      </c>
      <c r="K6788" s="8">
        <f t="shared" si="535"/>
        <v>25.115733926925312</v>
      </c>
    </row>
    <row r="6789" spans="1:11" x14ac:dyDescent="0.25">
      <c r="A6789" s="1">
        <v>29</v>
      </c>
      <c r="B6789" s="1" t="str">
        <f t="shared" si="531"/>
        <v> Angola</v>
      </c>
      <c r="C6789" s="1" t="str">
        <f t="shared" si="532"/>
        <v>África</v>
      </c>
      <c r="D6789" s="2">
        <v>73595005</v>
      </c>
      <c r="E6789" s="2" t="s">
        <v>7</v>
      </c>
      <c r="F6789" s="7">
        <v>149</v>
      </c>
      <c r="G6789" s="7">
        <f t="shared" si="533"/>
        <v>1.49</v>
      </c>
      <c r="H6789" s="7">
        <v>121.3</v>
      </c>
      <c r="I6789" s="7" t="s">
        <v>6</v>
      </c>
      <c r="J6789" s="7">
        <f t="shared" si="534"/>
        <v>55.020754481000004</v>
      </c>
      <c r="K6789" s="8">
        <f t="shared" si="535"/>
        <v>24.783007288410435</v>
      </c>
    </row>
    <row r="6790" spans="1:11" x14ac:dyDescent="0.25">
      <c r="A6790" s="1">
        <v>2</v>
      </c>
      <c r="B6790" s="1" t="str">
        <f t="shared" si="531"/>
        <v> Burkina Faso</v>
      </c>
      <c r="C6790" s="1" t="str">
        <f t="shared" si="532"/>
        <v>África</v>
      </c>
      <c r="D6790" s="2">
        <v>22077073</v>
      </c>
      <c r="E6790" s="2" t="s">
        <v>7</v>
      </c>
      <c r="F6790" s="7">
        <v>164</v>
      </c>
      <c r="G6790" s="7">
        <f t="shared" si="533"/>
        <v>1.64</v>
      </c>
      <c r="H6790" s="7">
        <v>123.7</v>
      </c>
      <c r="I6790" s="7" t="s">
        <v>6</v>
      </c>
      <c r="J6790" s="7">
        <f t="shared" si="534"/>
        <v>56.109376169000001</v>
      </c>
      <c r="K6790" s="8">
        <f t="shared" si="535"/>
        <v>20.861606249628203</v>
      </c>
    </row>
    <row r="6791" spans="1:11" x14ac:dyDescent="0.25">
      <c r="A6791" s="1">
        <v>55</v>
      </c>
      <c r="B6791" s="1" t="str">
        <f t="shared" si="531"/>
        <v> Honduras</v>
      </c>
      <c r="C6791" s="1" t="str">
        <f t="shared" si="532"/>
        <v>Centroamérica</v>
      </c>
      <c r="D6791" s="2">
        <v>63641933</v>
      </c>
      <c r="E6791" s="2" t="s">
        <v>5</v>
      </c>
      <c r="F6791" s="7">
        <v>180</v>
      </c>
      <c r="G6791" s="7">
        <f t="shared" si="533"/>
        <v>1.8</v>
      </c>
      <c r="H6791" s="7">
        <v>170.9</v>
      </c>
      <c r="I6791" s="7" t="s">
        <v>6</v>
      </c>
      <c r="J6791" s="7">
        <f t="shared" si="534"/>
        <v>77.518936033000003</v>
      </c>
      <c r="K6791" s="8">
        <f t="shared" si="535"/>
        <v>23.925597541049381</v>
      </c>
    </row>
    <row r="6792" spans="1:11" x14ac:dyDescent="0.25">
      <c r="A6792" s="1">
        <v>45</v>
      </c>
      <c r="B6792" s="1" t="str">
        <f t="shared" si="531"/>
        <v> Cuba</v>
      </c>
      <c r="C6792" s="1" t="str">
        <f t="shared" si="532"/>
        <v>Centroamérica</v>
      </c>
      <c r="D6792" s="2">
        <v>42969591</v>
      </c>
      <c r="E6792" s="2" t="s">
        <v>5</v>
      </c>
      <c r="F6792" s="7">
        <v>174</v>
      </c>
      <c r="G6792" s="7">
        <f t="shared" si="533"/>
        <v>1.74</v>
      </c>
      <c r="H6792" s="7">
        <v>78.8</v>
      </c>
      <c r="I6792" s="7" t="s">
        <v>8</v>
      </c>
      <c r="J6792" s="7">
        <f t="shared" si="534"/>
        <v>78.8</v>
      </c>
      <c r="K6792" s="8">
        <f t="shared" si="535"/>
        <v>26.02721627691901</v>
      </c>
    </row>
    <row r="6793" spans="1:11" x14ac:dyDescent="0.25">
      <c r="A6793" s="1">
        <v>38</v>
      </c>
      <c r="B6793" s="1" t="str">
        <f t="shared" si="531"/>
        <v> Namibia</v>
      </c>
      <c r="C6793" s="1" t="str">
        <f t="shared" si="532"/>
        <v>África</v>
      </c>
      <c r="D6793" s="2">
        <v>15338173</v>
      </c>
      <c r="E6793" s="2" t="s">
        <v>5</v>
      </c>
      <c r="F6793" s="7">
        <v>170</v>
      </c>
      <c r="G6793" s="7">
        <f t="shared" si="533"/>
        <v>1.7</v>
      </c>
      <c r="H6793" s="7">
        <v>55.4</v>
      </c>
      <c r="I6793" s="7" t="s">
        <v>8</v>
      </c>
      <c r="J6793" s="7">
        <f t="shared" si="534"/>
        <v>55.4</v>
      </c>
      <c r="K6793" s="8">
        <f t="shared" si="535"/>
        <v>19.169550173010382</v>
      </c>
    </row>
    <row r="6794" spans="1:11" x14ac:dyDescent="0.25">
      <c r="A6794" s="1">
        <v>64</v>
      </c>
      <c r="B6794" s="1" t="str">
        <f t="shared" si="531"/>
        <v> Kiribati</v>
      </c>
      <c r="C6794" s="1" t="str">
        <f t="shared" si="532"/>
        <v>Oceanía</v>
      </c>
      <c r="D6794" s="2">
        <v>69011378</v>
      </c>
      <c r="E6794" s="2" t="s">
        <v>5</v>
      </c>
      <c r="F6794" s="7">
        <v>173</v>
      </c>
      <c r="G6794" s="7">
        <f t="shared" si="533"/>
        <v>1.73</v>
      </c>
      <c r="H6794" s="7">
        <v>209.4</v>
      </c>
      <c r="I6794" s="7" t="s">
        <v>6</v>
      </c>
      <c r="J6794" s="7">
        <f t="shared" si="534"/>
        <v>94.982242278000001</v>
      </c>
      <c r="K6794" s="8">
        <f t="shared" si="535"/>
        <v>31.735855617628385</v>
      </c>
    </row>
    <row r="6795" spans="1:11" x14ac:dyDescent="0.25">
      <c r="A6795" s="1">
        <v>32</v>
      </c>
      <c r="B6795" s="1" t="str">
        <f t="shared" si="531"/>
        <v> Ghana</v>
      </c>
      <c r="C6795" s="1" t="str">
        <f t="shared" si="532"/>
        <v>África</v>
      </c>
      <c r="D6795" s="2">
        <v>42217632</v>
      </c>
      <c r="E6795" s="2" t="s">
        <v>5</v>
      </c>
      <c r="F6795" s="7">
        <v>164</v>
      </c>
      <c r="G6795" s="7">
        <f t="shared" si="533"/>
        <v>1.64</v>
      </c>
      <c r="H6795" s="7">
        <v>59.5</v>
      </c>
      <c r="I6795" s="7" t="s">
        <v>8</v>
      </c>
      <c r="J6795" s="7">
        <f t="shared" si="534"/>
        <v>59.5</v>
      </c>
      <c r="K6795" s="8">
        <f t="shared" si="535"/>
        <v>22.122248661511009</v>
      </c>
    </row>
    <row r="6796" spans="1:11" x14ac:dyDescent="0.25">
      <c r="A6796" s="1">
        <v>57</v>
      </c>
      <c r="B6796" s="1" t="str">
        <f t="shared" si="531"/>
        <v> Argentina</v>
      </c>
      <c r="C6796" s="1" t="str">
        <f t="shared" si="532"/>
        <v>Sudamérica</v>
      </c>
      <c r="D6796" s="2">
        <v>40328594</v>
      </c>
      <c r="E6796" s="2" t="s">
        <v>5</v>
      </c>
      <c r="F6796" s="7">
        <v>169</v>
      </c>
      <c r="G6796" s="7">
        <f t="shared" si="533"/>
        <v>1.69</v>
      </c>
      <c r="H6796" s="7">
        <v>92.8</v>
      </c>
      <c r="I6796" s="7" t="s">
        <v>8</v>
      </c>
      <c r="J6796" s="7">
        <f t="shared" si="534"/>
        <v>92.8</v>
      </c>
      <c r="K6796" s="8">
        <f t="shared" si="535"/>
        <v>32.491859528727986</v>
      </c>
    </row>
    <row r="6797" spans="1:11" x14ac:dyDescent="0.25">
      <c r="A6797" s="1">
        <v>42</v>
      </c>
      <c r="B6797" s="1" t="str">
        <f t="shared" si="531"/>
        <v> Mauritania</v>
      </c>
      <c r="C6797" s="1" t="str">
        <f t="shared" si="532"/>
        <v>África</v>
      </c>
      <c r="D6797" s="2">
        <v>98352827</v>
      </c>
      <c r="E6797" s="2" t="s">
        <v>7</v>
      </c>
      <c r="F6797" s="7">
        <v>153</v>
      </c>
      <c r="G6797" s="7">
        <f t="shared" si="533"/>
        <v>1.53</v>
      </c>
      <c r="H6797" s="7">
        <v>138.69999999999999</v>
      </c>
      <c r="I6797" s="7" t="s">
        <v>6</v>
      </c>
      <c r="J6797" s="7">
        <f t="shared" si="534"/>
        <v>62.913261718999998</v>
      </c>
      <c r="K6797" s="8">
        <f t="shared" si="535"/>
        <v>26.875672484514503</v>
      </c>
    </row>
    <row r="6798" spans="1:11" x14ac:dyDescent="0.25">
      <c r="A6798" s="1">
        <v>39</v>
      </c>
      <c r="B6798" s="1" t="str">
        <f t="shared" si="531"/>
        <v> Portugal</v>
      </c>
      <c r="C6798" s="1" t="str">
        <f t="shared" si="532"/>
        <v>Europa</v>
      </c>
      <c r="D6798" s="2">
        <v>41533260</v>
      </c>
      <c r="E6798" s="2" t="s">
        <v>7</v>
      </c>
      <c r="F6798" s="7">
        <v>164</v>
      </c>
      <c r="G6798" s="7">
        <f t="shared" si="533"/>
        <v>1.64</v>
      </c>
      <c r="H6798" s="7">
        <v>67.900000000000006</v>
      </c>
      <c r="I6798" s="7" t="s">
        <v>8</v>
      </c>
      <c r="J6798" s="7">
        <f t="shared" si="534"/>
        <v>67.900000000000006</v>
      </c>
      <c r="K6798" s="8">
        <f t="shared" si="535"/>
        <v>25.245389649018449</v>
      </c>
    </row>
    <row r="6799" spans="1:11" x14ac:dyDescent="0.25">
      <c r="A6799" s="1">
        <v>19</v>
      </c>
      <c r="B6799" s="1" t="str">
        <f t="shared" si="531"/>
        <v> Somalia</v>
      </c>
      <c r="C6799" s="1" t="str">
        <f t="shared" si="532"/>
        <v>África</v>
      </c>
      <c r="D6799" s="2">
        <v>15560141</v>
      </c>
      <c r="E6799" s="2" t="s">
        <v>5</v>
      </c>
      <c r="F6799" s="7">
        <v>170</v>
      </c>
      <c r="G6799" s="7">
        <f t="shared" si="533"/>
        <v>1.7</v>
      </c>
      <c r="H6799" s="7">
        <v>62.1</v>
      </c>
      <c r="I6799" s="7" t="s">
        <v>8</v>
      </c>
      <c r="J6799" s="7">
        <f t="shared" si="534"/>
        <v>62.1</v>
      </c>
      <c r="K6799" s="8">
        <f t="shared" si="535"/>
        <v>21.487889273356405</v>
      </c>
    </row>
    <row r="6800" spans="1:11" x14ac:dyDescent="0.25">
      <c r="A6800" s="1">
        <v>17</v>
      </c>
      <c r="B6800" s="1" t="str">
        <f t="shared" si="531"/>
        <v> India</v>
      </c>
      <c r="C6800" s="1" t="str">
        <f t="shared" si="532"/>
        <v>Asia</v>
      </c>
      <c r="D6800" s="2">
        <v>81745870</v>
      </c>
      <c r="E6800" s="2" t="s">
        <v>5</v>
      </c>
      <c r="F6800" s="7">
        <v>164</v>
      </c>
      <c r="G6800" s="7">
        <f t="shared" si="533"/>
        <v>1.64</v>
      </c>
      <c r="H6800" s="7">
        <v>50.4</v>
      </c>
      <c r="I6800" s="7" t="s">
        <v>8</v>
      </c>
      <c r="J6800" s="7">
        <f t="shared" si="534"/>
        <v>50.4</v>
      </c>
      <c r="K6800" s="8">
        <f t="shared" si="535"/>
        <v>18.738845925044618</v>
      </c>
    </row>
    <row r="6801" spans="1:11" x14ac:dyDescent="0.25">
      <c r="A6801" s="1">
        <v>18</v>
      </c>
      <c r="B6801" s="1" t="str">
        <f t="shared" si="531"/>
        <v> Chad</v>
      </c>
      <c r="C6801" s="1" t="str">
        <f t="shared" si="532"/>
        <v>África</v>
      </c>
      <c r="D6801" s="2">
        <v>68917084</v>
      </c>
      <c r="E6801" s="2" t="s">
        <v>7</v>
      </c>
      <c r="F6801" s="7">
        <v>164</v>
      </c>
      <c r="G6801" s="7">
        <f t="shared" si="533"/>
        <v>1.64</v>
      </c>
      <c r="H6801" s="7">
        <v>59</v>
      </c>
      <c r="I6801" s="7" t="s">
        <v>8</v>
      </c>
      <c r="J6801" s="7">
        <f t="shared" si="534"/>
        <v>59</v>
      </c>
      <c r="K6801" s="8">
        <f t="shared" si="535"/>
        <v>21.936347412254616</v>
      </c>
    </row>
    <row r="6802" spans="1:11" x14ac:dyDescent="0.25">
      <c r="A6802" s="1">
        <v>37</v>
      </c>
      <c r="B6802" s="1" t="str">
        <f t="shared" si="531"/>
        <v> Albania</v>
      </c>
      <c r="C6802" s="1" t="str">
        <f t="shared" si="532"/>
        <v>Europa</v>
      </c>
      <c r="D6802" s="2">
        <v>31121018</v>
      </c>
      <c r="E6802" s="2" t="s">
        <v>7</v>
      </c>
      <c r="F6802" s="7">
        <v>152</v>
      </c>
      <c r="G6802" s="7">
        <f t="shared" si="533"/>
        <v>1.52</v>
      </c>
      <c r="H6802" s="7">
        <v>135.4</v>
      </c>
      <c r="I6802" s="7" t="s">
        <v>6</v>
      </c>
      <c r="J6802" s="7">
        <f t="shared" si="534"/>
        <v>61.416406898000005</v>
      </c>
      <c r="K6802" s="8">
        <f t="shared" si="535"/>
        <v>26.582586088123271</v>
      </c>
    </row>
    <row r="6803" spans="1:11" x14ac:dyDescent="0.25">
      <c r="A6803" s="1">
        <v>61</v>
      </c>
      <c r="B6803" s="1" t="str">
        <f t="shared" si="531"/>
        <v> Jamaica</v>
      </c>
      <c r="C6803" s="1" t="str">
        <f t="shared" si="532"/>
        <v>Centroamérica</v>
      </c>
      <c r="D6803" s="2">
        <v>17472475</v>
      </c>
      <c r="E6803" s="2" t="s">
        <v>5</v>
      </c>
      <c r="F6803" s="7">
        <v>186</v>
      </c>
      <c r="G6803" s="7">
        <f t="shared" si="533"/>
        <v>1.86</v>
      </c>
      <c r="H6803" s="7">
        <v>83.7</v>
      </c>
      <c r="I6803" s="7" t="s">
        <v>8</v>
      </c>
      <c r="J6803" s="7">
        <f t="shared" si="534"/>
        <v>83.7</v>
      </c>
      <c r="K6803" s="8">
        <f t="shared" si="535"/>
        <v>24.193548387096772</v>
      </c>
    </row>
    <row r="6804" spans="1:11" x14ac:dyDescent="0.25">
      <c r="A6804" s="1">
        <v>14</v>
      </c>
      <c r="B6804" s="1" t="str">
        <f t="shared" si="531"/>
        <v> Madagascar</v>
      </c>
      <c r="C6804" s="1" t="str">
        <f t="shared" si="532"/>
        <v>África</v>
      </c>
      <c r="D6804" s="2">
        <v>11570083</v>
      </c>
      <c r="E6804" s="2" t="s">
        <v>5</v>
      </c>
      <c r="F6804" s="7">
        <v>184</v>
      </c>
      <c r="G6804" s="7">
        <f t="shared" si="533"/>
        <v>1.84</v>
      </c>
      <c r="H6804" s="7">
        <v>77.7</v>
      </c>
      <c r="I6804" s="7" t="s">
        <v>8</v>
      </c>
      <c r="J6804" s="7">
        <f t="shared" si="534"/>
        <v>77.7</v>
      </c>
      <c r="K6804" s="8">
        <f t="shared" si="535"/>
        <v>22.950141776937617</v>
      </c>
    </row>
    <row r="6805" spans="1:11" x14ac:dyDescent="0.25">
      <c r="A6805" s="1">
        <v>45</v>
      </c>
      <c r="B6805" s="1" t="str">
        <f t="shared" si="531"/>
        <v> Cuba</v>
      </c>
      <c r="C6805" s="1" t="str">
        <f t="shared" si="532"/>
        <v>Centroamérica</v>
      </c>
      <c r="D6805" s="2">
        <v>97560133</v>
      </c>
      <c r="E6805" s="2" t="s">
        <v>7</v>
      </c>
      <c r="F6805" s="7">
        <v>160</v>
      </c>
      <c r="G6805" s="7">
        <f t="shared" si="533"/>
        <v>1.6</v>
      </c>
      <c r="H6805" s="7">
        <v>176.8</v>
      </c>
      <c r="I6805" s="7" t="s">
        <v>6</v>
      </c>
      <c r="J6805" s="7">
        <f t="shared" si="534"/>
        <v>80.195131016000005</v>
      </c>
      <c r="K6805" s="8">
        <f t="shared" si="535"/>
        <v>31.326223053124995</v>
      </c>
    </row>
    <row r="6806" spans="1:11" x14ac:dyDescent="0.25">
      <c r="A6806" s="1">
        <v>60</v>
      </c>
      <c r="B6806" s="1" t="str">
        <f t="shared" si="531"/>
        <v> Nicaragua</v>
      </c>
      <c r="C6806" s="1" t="str">
        <f t="shared" si="532"/>
        <v>Centroamérica</v>
      </c>
      <c r="D6806" s="2">
        <v>59486625</v>
      </c>
      <c r="E6806" s="2" t="s">
        <v>7</v>
      </c>
      <c r="F6806" s="7">
        <v>138</v>
      </c>
      <c r="G6806" s="7">
        <f t="shared" si="533"/>
        <v>1.38</v>
      </c>
      <c r="H6806" s="7">
        <v>131.19999999999999</v>
      </c>
      <c r="I6806" s="7" t="s">
        <v>6</v>
      </c>
      <c r="J6806" s="7">
        <f t="shared" si="534"/>
        <v>59.511318943999996</v>
      </c>
      <c r="K6806" s="8">
        <f t="shared" si="535"/>
        <v>31.249379827767278</v>
      </c>
    </row>
    <row r="6807" spans="1:11" x14ac:dyDescent="0.25">
      <c r="A6807" s="1">
        <v>16</v>
      </c>
      <c r="B6807" s="1" t="str">
        <f t="shared" si="531"/>
        <v> Vietnam</v>
      </c>
      <c r="C6807" s="1" t="str">
        <f t="shared" si="532"/>
        <v>Asia</v>
      </c>
      <c r="D6807" s="2">
        <v>74051251</v>
      </c>
      <c r="E6807" s="2" t="s">
        <v>7</v>
      </c>
      <c r="F6807" s="7">
        <v>144</v>
      </c>
      <c r="G6807" s="7">
        <f t="shared" si="533"/>
        <v>1.44</v>
      </c>
      <c r="H6807" s="7">
        <v>43.4</v>
      </c>
      <c r="I6807" s="7" t="s">
        <v>8</v>
      </c>
      <c r="J6807" s="7">
        <f t="shared" si="534"/>
        <v>43.4</v>
      </c>
      <c r="K6807" s="8">
        <f t="shared" si="535"/>
        <v>20.929783950617285</v>
      </c>
    </row>
    <row r="6808" spans="1:11" x14ac:dyDescent="0.25">
      <c r="A6808" s="1">
        <v>8</v>
      </c>
      <c r="B6808" s="1" t="str">
        <f t="shared" si="531"/>
        <v> Paraguay</v>
      </c>
      <c r="C6808" s="1" t="str">
        <f t="shared" si="532"/>
        <v>Sudamérica</v>
      </c>
      <c r="D6808" s="2">
        <v>18882471</v>
      </c>
      <c r="E6808" s="2" t="s">
        <v>5</v>
      </c>
      <c r="F6808" s="7">
        <v>187</v>
      </c>
      <c r="G6808" s="7">
        <f t="shared" si="533"/>
        <v>1.87</v>
      </c>
      <c r="H6808" s="7">
        <v>81.2</v>
      </c>
      <c r="I6808" s="7" t="s">
        <v>8</v>
      </c>
      <c r="J6808" s="7">
        <f t="shared" si="534"/>
        <v>81.2</v>
      </c>
      <c r="K6808" s="8">
        <f t="shared" si="535"/>
        <v>23.22056678772627</v>
      </c>
    </row>
    <row r="6809" spans="1:11" x14ac:dyDescent="0.25">
      <c r="A6809" s="1">
        <v>25</v>
      </c>
      <c r="B6809" s="1" t="str">
        <f t="shared" si="531"/>
        <v> Zambia</v>
      </c>
      <c r="C6809" s="1" t="str">
        <f t="shared" si="532"/>
        <v>África</v>
      </c>
      <c r="D6809" s="2">
        <v>10413672</v>
      </c>
      <c r="E6809" s="2" t="s">
        <v>5</v>
      </c>
      <c r="F6809" s="7">
        <v>185</v>
      </c>
      <c r="G6809" s="7">
        <f t="shared" si="533"/>
        <v>1.85</v>
      </c>
      <c r="H6809" s="7">
        <v>171.5</v>
      </c>
      <c r="I6809" s="7" t="s">
        <v>6</v>
      </c>
      <c r="J6809" s="7">
        <f t="shared" si="534"/>
        <v>77.791091455</v>
      </c>
      <c r="K6809" s="8">
        <f t="shared" si="535"/>
        <v>22.729318175310443</v>
      </c>
    </row>
    <row r="6810" spans="1:11" x14ac:dyDescent="0.25">
      <c r="A6810" s="1">
        <v>64</v>
      </c>
      <c r="B6810" s="1" t="str">
        <f t="shared" si="531"/>
        <v> Kiribati</v>
      </c>
      <c r="C6810" s="1" t="str">
        <f t="shared" si="532"/>
        <v>Oceanía</v>
      </c>
      <c r="D6810" s="2">
        <v>20987273</v>
      </c>
      <c r="E6810" s="2" t="s">
        <v>5</v>
      </c>
      <c r="F6810" s="7">
        <v>176</v>
      </c>
      <c r="G6810" s="7">
        <f t="shared" si="533"/>
        <v>1.76</v>
      </c>
      <c r="H6810" s="7">
        <v>81.599999999999994</v>
      </c>
      <c r="I6810" s="7" t="s">
        <v>8</v>
      </c>
      <c r="J6810" s="7">
        <f t="shared" si="534"/>
        <v>81.599999999999994</v>
      </c>
      <c r="K6810" s="8">
        <f t="shared" si="535"/>
        <v>26.34297520661157</v>
      </c>
    </row>
    <row r="6811" spans="1:11" x14ac:dyDescent="0.25">
      <c r="A6811" s="1">
        <v>64</v>
      </c>
      <c r="B6811" s="1" t="str">
        <f t="shared" si="531"/>
        <v> Kiribati</v>
      </c>
      <c r="C6811" s="1" t="str">
        <f t="shared" si="532"/>
        <v>Oceanía</v>
      </c>
      <c r="D6811" s="2">
        <v>15482117</v>
      </c>
      <c r="E6811" s="2" t="s">
        <v>7</v>
      </c>
      <c r="F6811" s="7">
        <v>157</v>
      </c>
      <c r="G6811" s="7">
        <f t="shared" si="533"/>
        <v>1.57</v>
      </c>
      <c r="H6811" s="7">
        <v>181.7</v>
      </c>
      <c r="I6811" s="7" t="s">
        <v>6</v>
      </c>
      <c r="J6811" s="7">
        <f t="shared" si="534"/>
        <v>82.417733628999997</v>
      </c>
      <c r="K6811" s="8">
        <f t="shared" si="535"/>
        <v>33.436542508418192</v>
      </c>
    </row>
    <row r="6812" spans="1:11" x14ac:dyDescent="0.25">
      <c r="A6812" s="1">
        <v>64</v>
      </c>
      <c r="B6812" s="1" t="str">
        <f t="shared" si="531"/>
        <v> Kiribati</v>
      </c>
      <c r="C6812" s="1" t="str">
        <f t="shared" si="532"/>
        <v>Oceanía</v>
      </c>
      <c r="D6812" s="2">
        <v>19797848</v>
      </c>
      <c r="E6812" s="2" t="s">
        <v>5</v>
      </c>
      <c r="F6812" s="7">
        <v>182</v>
      </c>
      <c r="G6812" s="7">
        <f t="shared" si="533"/>
        <v>1.82</v>
      </c>
      <c r="H6812" s="7">
        <v>209.9</v>
      </c>
      <c r="I6812" s="7" t="s">
        <v>6</v>
      </c>
      <c r="J6812" s="7">
        <f t="shared" si="534"/>
        <v>95.209038463000013</v>
      </c>
      <c r="K6812" s="8">
        <f t="shared" si="535"/>
        <v>28.743218953930686</v>
      </c>
    </row>
    <row r="6813" spans="1:11" x14ac:dyDescent="0.25">
      <c r="A6813" s="1">
        <v>24</v>
      </c>
      <c r="B6813" s="1" t="str">
        <f t="shared" si="531"/>
        <v> China</v>
      </c>
      <c r="C6813" s="1" t="str">
        <f t="shared" si="532"/>
        <v>Asia</v>
      </c>
      <c r="D6813" s="2">
        <v>58252134</v>
      </c>
      <c r="E6813" s="2" t="s">
        <v>5</v>
      </c>
      <c r="F6813" s="7">
        <v>162</v>
      </c>
      <c r="G6813" s="7">
        <f t="shared" si="533"/>
        <v>1.62</v>
      </c>
      <c r="H6813" s="7">
        <v>68.7</v>
      </c>
      <c r="I6813" s="7" t="s">
        <v>8</v>
      </c>
      <c r="J6813" s="7">
        <f t="shared" si="534"/>
        <v>68.7</v>
      </c>
      <c r="K6813" s="8">
        <f t="shared" si="535"/>
        <v>26.177411979881111</v>
      </c>
    </row>
    <row r="6814" spans="1:11" x14ac:dyDescent="0.25">
      <c r="A6814" s="1">
        <v>40</v>
      </c>
      <c r="B6814" s="1" t="str">
        <f t="shared" si="531"/>
        <v> Israel</v>
      </c>
      <c r="C6814" s="1" t="str">
        <f t="shared" si="532"/>
        <v>Medio Oriente</v>
      </c>
      <c r="D6814" s="2">
        <v>60509348</v>
      </c>
      <c r="E6814" s="2" t="s">
        <v>7</v>
      </c>
      <c r="F6814" s="7">
        <v>168</v>
      </c>
      <c r="G6814" s="7">
        <f t="shared" si="533"/>
        <v>1.68</v>
      </c>
      <c r="H6814" s="7">
        <v>64.3</v>
      </c>
      <c r="I6814" s="7" t="s">
        <v>8</v>
      </c>
      <c r="J6814" s="7">
        <f t="shared" si="534"/>
        <v>64.3</v>
      </c>
      <c r="K6814" s="8">
        <f t="shared" si="535"/>
        <v>22.782029478458053</v>
      </c>
    </row>
    <row r="6815" spans="1:11" x14ac:dyDescent="0.25">
      <c r="A6815" s="1">
        <v>34</v>
      </c>
      <c r="B6815" s="1" t="str">
        <f t="shared" si="531"/>
        <v> Bulgaria</v>
      </c>
      <c r="C6815" s="1" t="str">
        <f t="shared" si="532"/>
        <v>Europa</v>
      </c>
      <c r="D6815" s="2">
        <v>87117723</v>
      </c>
      <c r="E6815" s="2" t="s">
        <v>5</v>
      </c>
      <c r="F6815" s="7">
        <v>181</v>
      </c>
      <c r="G6815" s="7">
        <f t="shared" si="533"/>
        <v>1.81</v>
      </c>
      <c r="H6815" s="7">
        <v>207.9</v>
      </c>
      <c r="I6815" s="7" t="s">
        <v>6</v>
      </c>
      <c r="J6815" s="7">
        <f t="shared" si="534"/>
        <v>94.301853723000008</v>
      </c>
      <c r="K6815" s="8">
        <f t="shared" si="535"/>
        <v>28.784790977992127</v>
      </c>
    </row>
    <row r="6816" spans="1:11" x14ac:dyDescent="0.25">
      <c r="A6816" s="1">
        <v>19</v>
      </c>
      <c r="B6816" s="1" t="str">
        <f t="shared" si="531"/>
        <v> Somalia</v>
      </c>
      <c r="C6816" s="1" t="str">
        <f t="shared" si="532"/>
        <v>África</v>
      </c>
      <c r="D6816" s="2">
        <v>82087207</v>
      </c>
      <c r="E6816" s="2" t="s">
        <v>7</v>
      </c>
      <c r="F6816" s="7">
        <v>155</v>
      </c>
      <c r="G6816" s="7">
        <f t="shared" si="533"/>
        <v>1.55</v>
      </c>
      <c r="H6816" s="7">
        <v>116.6</v>
      </c>
      <c r="I6816" s="7" t="s">
        <v>6</v>
      </c>
      <c r="J6816" s="7">
        <f t="shared" si="534"/>
        <v>52.888870341999997</v>
      </c>
      <c r="K6816" s="8">
        <f t="shared" si="535"/>
        <v>22.014097957127987</v>
      </c>
    </row>
    <row r="6817" spans="1:11" x14ac:dyDescent="0.25">
      <c r="A6817" s="1">
        <v>10</v>
      </c>
      <c r="B6817" s="1" t="str">
        <f t="shared" si="531"/>
        <v> Chile</v>
      </c>
      <c r="C6817" s="1" t="str">
        <f t="shared" si="532"/>
        <v>Sudamérica</v>
      </c>
      <c r="D6817" s="2">
        <v>72417201</v>
      </c>
      <c r="E6817" s="2" t="s">
        <v>5</v>
      </c>
      <c r="F6817" s="7">
        <v>166</v>
      </c>
      <c r="G6817" s="7">
        <f t="shared" si="533"/>
        <v>1.66</v>
      </c>
      <c r="H6817" s="7">
        <v>152.6</v>
      </c>
      <c r="I6817" s="7" t="s">
        <v>6</v>
      </c>
      <c r="J6817" s="7">
        <f t="shared" si="534"/>
        <v>69.218195661999999</v>
      </c>
      <c r="K6817" s="8">
        <f t="shared" si="535"/>
        <v>25.119101343446076</v>
      </c>
    </row>
    <row r="6818" spans="1:11" x14ac:dyDescent="0.25">
      <c r="A6818" s="1">
        <v>58</v>
      </c>
      <c r="B6818" s="1" t="str">
        <f t="shared" si="531"/>
        <v> Guyana</v>
      </c>
      <c r="C6818" s="1" t="str">
        <f t="shared" si="532"/>
        <v>Sudamérica</v>
      </c>
      <c r="D6818" s="2">
        <v>21618448</v>
      </c>
      <c r="E6818" s="2" t="s">
        <v>7</v>
      </c>
      <c r="F6818" s="7">
        <v>145</v>
      </c>
      <c r="G6818" s="7">
        <f t="shared" si="533"/>
        <v>1.45</v>
      </c>
      <c r="H6818" s="7">
        <v>131.4</v>
      </c>
      <c r="I6818" s="7" t="s">
        <v>6</v>
      </c>
      <c r="J6818" s="7">
        <f t="shared" si="534"/>
        <v>59.602037418000009</v>
      </c>
      <c r="K6818" s="8">
        <f t="shared" si="535"/>
        <v>28.348174752913202</v>
      </c>
    </row>
    <row r="6819" spans="1:11" x14ac:dyDescent="0.25">
      <c r="A6819" s="1">
        <v>30</v>
      </c>
      <c r="B6819" s="1" t="str">
        <f t="shared" si="531"/>
        <v> Liberia</v>
      </c>
      <c r="C6819" s="1" t="str">
        <f t="shared" si="532"/>
        <v>África</v>
      </c>
      <c r="D6819" s="2">
        <v>41307425</v>
      </c>
      <c r="E6819" s="2" t="s">
        <v>7</v>
      </c>
      <c r="F6819" s="7">
        <v>151</v>
      </c>
      <c r="G6819" s="7">
        <f t="shared" si="533"/>
        <v>1.51</v>
      </c>
      <c r="H6819" s="7">
        <v>59.3</v>
      </c>
      <c r="I6819" s="7" t="s">
        <v>8</v>
      </c>
      <c r="J6819" s="7">
        <f t="shared" si="534"/>
        <v>59.3</v>
      </c>
      <c r="K6819" s="8">
        <f t="shared" si="535"/>
        <v>26.007631244243672</v>
      </c>
    </row>
    <row r="6820" spans="1:11" x14ac:dyDescent="0.25">
      <c r="A6820" s="1">
        <v>54</v>
      </c>
      <c r="B6820" s="1" t="str">
        <f t="shared" si="531"/>
        <v> Bolivia</v>
      </c>
      <c r="C6820" s="1" t="str">
        <f t="shared" si="532"/>
        <v>Sudamérica</v>
      </c>
      <c r="D6820" s="2">
        <v>60008665</v>
      </c>
      <c r="E6820" s="2" t="s">
        <v>7</v>
      </c>
      <c r="F6820" s="7">
        <v>155</v>
      </c>
      <c r="G6820" s="7">
        <f t="shared" si="533"/>
        <v>1.55</v>
      </c>
      <c r="H6820" s="7">
        <v>68.3</v>
      </c>
      <c r="I6820" s="7" t="s">
        <v>8</v>
      </c>
      <c r="J6820" s="7">
        <f t="shared" si="534"/>
        <v>68.3</v>
      </c>
      <c r="K6820" s="8">
        <f t="shared" si="535"/>
        <v>28.428720083246613</v>
      </c>
    </row>
    <row r="6821" spans="1:11" x14ac:dyDescent="0.25">
      <c r="A6821" s="1">
        <v>42</v>
      </c>
      <c r="B6821" s="1" t="str">
        <f t="shared" si="531"/>
        <v> Mauritania</v>
      </c>
      <c r="C6821" s="1" t="str">
        <f t="shared" si="532"/>
        <v>África</v>
      </c>
      <c r="D6821" s="2">
        <v>83161296</v>
      </c>
      <c r="E6821" s="2" t="s">
        <v>5</v>
      </c>
      <c r="F6821" s="7">
        <v>174</v>
      </c>
      <c r="G6821" s="7">
        <f t="shared" si="533"/>
        <v>1.74</v>
      </c>
      <c r="H6821" s="7">
        <v>161.80000000000001</v>
      </c>
      <c r="I6821" s="7" t="s">
        <v>6</v>
      </c>
      <c r="J6821" s="7">
        <f t="shared" si="534"/>
        <v>73.391245466000015</v>
      </c>
      <c r="K6821" s="8">
        <f t="shared" si="535"/>
        <v>24.240733738274546</v>
      </c>
    </row>
    <row r="6822" spans="1:11" x14ac:dyDescent="0.25">
      <c r="A6822" s="1">
        <v>9</v>
      </c>
      <c r="B6822" s="1" t="str">
        <f t="shared" si="531"/>
        <v> Seychelles</v>
      </c>
      <c r="C6822" s="1" t="str">
        <f t="shared" si="532"/>
        <v>Medio Oriente</v>
      </c>
      <c r="D6822" s="2">
        <v>70366484</v>
      </c>
      <c r="E6822" s="2" t="s">
        <v>5</v>
      </c>
      <c r="F6822" s="7">
        <v>181</v>
      </c>
      <c r="G6822" s="7">
        <f t="shared" si="533"/>
        <v>1.81</v>
      </c>
      <c r="H6822" s="7">
        <v>179.2</v>
      </c>
      <c r="I6822" s="7" t="s">
        <v>6</v>
      </c>
      <c r="J6822" s="7">
        <f t="shared" si="534"/>
        <v>81.283752703999994</v>
      </c>
      <c r="K6822" s="8">
        <f t="shared" si="535"/>
        <v>24.811132964195231</v>
      </c>
    </row>
    <row r="6823" spans="1:11" x14ac:dyDescent="0.25">
      <c r="A6823" s="1">
        <v>37</v>
      </c>
      <c r="B6823" s="1" t="str">
        <f t="shared" si="531"/>
        <v> Albania</v>
      </c>
      <c r="C6823" s="1" t="str">
        <f t="shared" si="532"/>
        <v>Europa</v>
      </c>
      <c r="D6823" s="2">
        <v>66244755</v>
      </c>
      <c r="E6823" s="2" t="s">
        <v>5</v>
      </c>
      <c r="F6823" s="7">
        <v>202</v>
      </c>
      <c r="G6823" s="7">
        <f t="shared" si="533"/>
        <v>2.02</v>
      </c>
      <c r="H6823" s="7">
        <v>107.4</v>
      </c>
      <c r="I6823" s="7" t="s">
        <v>8</v>
      </c>
      <c r="J6823" s="7">
        <f t="shared" si="534"/>
        <v>107.4</v>
      </c>
      <c r="K6823" s="8">
        <f t="shared" si="535"/>
        <v>26.320948926575827</v>
      </c>
    </row>
    <row r="6824" spans="1:11" x14ac:dyDescent="0.25">
      <c r="A6824" s="1">
        <v>66</v>
      </c>
      <c r="B6824" s="1" t="str">
        <f t="shared" si="531"/>
        <v> Tonga</v>
      </c>
      <c r="C6824" s="1" t="str">
        <f t="shared" si="532"/>
        <v>Oceanía</v>
      </c>
      <c r="D6824" s="2">
        <v>22218588</v>
      </c>
      <c r="E6824" s="2" t="s">
        <v>5</v>
      </c>
      <c r="F6824" s="7">
        <v>180</v>
      </c>
      <c r="G6824" s="7">
        <f t="shared" si="533"/>
        <v>1.8</v>
      </c>
      <c r="H6824" s="7">
        <v>236.6</v>
      </c>
      <c r="I6824" s="7" t="s">
        <v>6</v>
      </c>
      <c r="J6824" s="7">
        <f t="shared" si="534"/>
        <v>107.31995474200001</v>
      </c>
      <c r="K6824" s="8">
        <f t="shared" si="535"/>
        <v>33.123442821604939</v>
      </c>
    </row>
  </sheetData>
  <pageMargins left="0.7" right="0.7" top="0.75" bottom="0.75" header="0.3" footer="0.3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Renzo</dc:creator>
  <cp:lastModifiedBy>Renzo</cp:lastModifiedBy>
  <dcterms:created xsi:type="dcterms:W3CDTF">2021-07-27T15:29:42Z</dcterms:created>
  <dcterms:modified xsi:type="dcterms:W3CDTF">2021-07-27T16:42:35Z</dcterms:modified>
</cp:coreProperties>
</file>