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530" activeTab="1" xr2:uid="{DDD9888B-01C3-442B-8667-73FED250EA22}"/>
  </bookViews>
  <sheets>
    <sheet name="Hoja1" sheetId="1" r:id="rId1"/>
    <sheet name="Hoja2" sheetId="2" r:id="rId2"/>
  </sheets>
  <definedNames>
    <definedName name="COD_1">Hoja1!$J$4</definedName>
    <definedName name="COD2_">Hoja1!$J$5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D21" i="2" l="1"/>
  <c r="D19" i="2"/>
  <c r="D17" i="2"/>
  <c r="D15" i="2"/>
  <c r="D13" i="2"/>
  <c r="D11" i="2"/>
  <c r="D9" i="2"/>
</calcChain>
</file>

<file path=xl/sharedStrings.xml><?xml version="1.0" encoding="utf-8"?>
<sst xmlns="http://schemas.openxmlformats.org/spreadsheetml/2006/main" count="38" uniqueCount="31">
  <si>
    <t xml:space="preserve">HIGIENE </t>
  </si>
  <si>
    <t xml:space="preserve"># DE CITAS </t>
  </si>
  <si>
    <t xml:space="preserve">CUIDADOS </t>
  </si>
  <si>
    <t xml:space="preserve">PRECIOS </t>
  </si>
  <si>
    <t xml:space="preserve">BENEFICIOS </t>
  </si>
  <si>
    <t>GARANTIA</t>
  </si>
  <si>
    <t>FORMAS DE PAGO</t>
  </si>
  <si>
    <t>Es procedimiento preventivo que realizamos cada 6 meses en el cual eliminamos lo que es la placa blanca por medio de la profilaxis y el cálculo por medio del detartraje a pacientes de ortodoncia se debe de realizar cada 5 meses ya que con los Brackets se acumula mucha más placa de lo normal y hay más riesgo de obtener una enfermedad periodontal.</t>
  </si>
  <si>
    <t>1 CITA</t>
  </si>
  <si>
    <t xml:space="preserve">despues de una limpeza  es recoemndable comerdespues de 30 minutos   y no olvidar realizarse una higiene cada 6 meses </t>
  </si>
  <si>
    <t>profilaxis :     $ 35.000                   detartrje :      $ 45.000       profiyec         $ 60.000</t>
  </si>
  <si>
    <t xml:space="preserve">de contado                    si son pacientes de ortodoncia se da las siguientes opciones plan preventivo: cancelar 13.500 cada mes con el control...     dar el 50% y el otro 50% lo antes posible.  si el paciente   no tiene  el dinero completo preguntarle cuanto puede abonar y asi darle manejo dependiendo el dinero que tenga el paciente                      </t>
  </si>
  <si>
    <t>*prevencion de enfermedad periodontales                 *ayua a evitar el mal aliento                             *te ayudara a luciar una sonrisa mas brillante                           *te ayudara a mantener una buena salud en general</t>
  </si>
  <si>
    <t xml:space="preserve">PRODUCTO </t>
  </si>
  <si>
    <t>DEFINICION</t>
  </si>
  <si>
    <t xml:space="preserve">IMAGEN </t>
  </si>
  <si>
    <t xml:space="preserve">AYUDA- VENTAS </t>
  </si>
  <si>
    <t xml:space="preserve">SELLANTES </t>
  </si>
  <si>
    <t>Después de aplicar el sellante dental, debes dejar pasar dos horas sin comer. es importante no descuidar los hábitos de higiene, seguir cepillando con frecuencia y técnica, usar hilo dental a diario, y cuidar la dieta.</t>
  </si>
  <si>
    <t xml:space="preserve">*prevension contra la caries </t>
  </si>
  <si>
    <t xml:space="preserve">es una placa protectora que cubre fisuras y se encarga de proteger el diente de caries.
</t>
  </si>
  <si>
    <t xml:space="preserve">DEFINICION </t>
  </si>
  <si>
    <t xml:space="preserve">FORMA DE PAGO </t>
  </si>
  <si>
    <t xml:space="preserve">GARANTIA </t>
  </si>
  <si>
    <t xml:space="preserve">BUCADOR DIENTES DE SABLE </t>
  </si>
  <si>
    <t xml:space="preserve">*de contado  Y si son pacientes de ortodoncia se da las siguientes opciones:  si son varios sellantes dar la posibilidad de ir haciendolos de uno en uno  o ir abonando a capital                     </t>
  </si>
  <si>
    <t>+</t>
  </si>
  <si>
    <t xml:space="preserve">COD IMAGEN </t>
  </si>
  <si>
    <t xml:space="preserve">COD 1 </t>
  </si>
  <si>
    <t>COD2</t>
  </si>
  <si>
    <t xml:space="preserve">imagen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</si>
</sst>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_);[Red]\(&quot;$&quot;\ 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4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wrapText="1"/>
    </xf>
    <xf numFmtId="6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105801</xdr:colOff>
      <xdr:row>4</xdr:row>
      <xdr:rowOff>202409</xdr:rowOff>
    </xdr:from>
    <xdr:to>
      <xdr:col>9</xdr:col>
      <xdr:colOff>1629802</xdr:colOff>
      <xdr:row>4</xdr:row>
      <xdr:rowOff>1614455</xdr:rowOff>
    </xdr:to>
    <xdr:pic>
      <xdr:nvPicPr>
        <xdr:cNvPr id="13" name="image2">
          <a:extLst>
            <a:ext uri="{FF2B5EF4-FFF2-40B4-BE49-F238E27FC236}">
              <a16:creationId xmlns:a16="http://schemas.microsoft.com/office/drawing/2014/main" id="{D423A45D-E566-44C9-BDB1-A9F8F1BF4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3651" y="4202909"/>
          <a:ext cx="1524001" cy="1412046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3</xdr:row>
      <xdr:rowOff>982851</xdr:rowOff>
    </xdr:from>
    <xdr:to>
      <xdr:col>9</xdr:col>
      <xdr:colOff>1629756</xdr:colOff>
      <xdr:row>3</xdr:row>
      <xdr:rowOff>2102078</xdr:rowOff>
    </xdr:to>
    <xdr:pic>
      <xdr:nvPicPr>
        <xdr:cNvPr id="3" name="imagen1">
          <a:extLst>
            <a:ext uri="{FF2B5EF4-FFF2-40B4-BE49-F238E27FC236}">
              <a16:creationId xmlns:a16="http://schemas.microsoft.com/office/drawing/2014/main" id="{C106ADDB-1AA3-4C33-8506-9FA76764B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2150" y="1554351"/>
          <a:ext cx="1515456" cy="1119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38B4C-85D7-4122-B0EB-6BD6B4818598}">
  <dimension ref="A2:J5"/>
  <sheetViews>
    <sheetView topLeftCell="C5" workbookViewId="0">
      <selection activeCell="J4" sqref="J4"/>
    </sheetView>
  </sheetViews>
  <sheetFormatPr baseColWidth="10" defaultRowHeight="15" x14ac:dyDescent="0.25"/>
  <cols>
    <col min="2" max="2" width="35.140625" customWidth="1"/>
    <col min="4" max="4" width="17.140625" customWidth="1"/>
    <col min="6" max="6" width="19" customWidth="1"/>
    <col min="9" max="9" width="13.5703125" customWidth="1"/>
    <col min="10" max="10" width="26.5703125" customWidth="1"/>
  </cols>
  <sheetData>
    <row r="2" spans="1:10" x14ac:dyDescent="0.25">
      <c r="C2" s="9" t="s">
        <v>16</v>
      </c>
      <c r="D2" s="9"/>
      <c r="E2" s="9"/>
      <c r="F2" s="9"/>
    </row>
    <row r="3" spans="1:10" x14ac:dyDescent="0.25">
      <c r="A3" s="1" t="s">
        <v>13</v>
      </c>
      <c r="B3" s="1" t="s">
        <v>14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</v>
      </c>
      <c r="H3" s="1" t="s">
        <v>5</v>
      </c>
      <c r="I3" s="1" t="s">
        <v>27</v>
      </c>
      <c r="J3" s="1" t="s">
        <v>15</v>
      </c>
    </row>
    <row r="4" spans="1:10" ht="270" x14ac:dyDescent="0.25">
      <c r="A4" s="2" t="s">
        <v>0</v>
      </c>
      <c r="B4" s="3" t="s">
        <v>7</v>
      </c>
      <c r="C4" s="2" t="s">
        <v>8</v>
      </c>
      <c r="D4" s="3" t="s">
        <v>9</v>
      </c>
      <c r="E4" s="3" t="s">
        <v>10</v>
      </c>
      <c r="F4" s="3" t="s">
        <v>11</v>
      </c>
      <c r="G4" s="4" t="s">
        <v>12</v>
      </c>
      <c r="H4" s="3"/>
      <c r="I4" s="3" t="s">
        <v>28</v>
      </c>
      <c r="J4" s="3">
        <v>1</v>
      </c>
    </row>
    <row r="5" spans="1:10" ht="210" x14ac:dyDescent="0.25">
      <c r="A5" s="5" t="s">
        <v>17</v>
      </c>
      <c r="B5" s="6" t="s">
        <v>20</v>
      </c>
      <c r="C5" s="2" t="s">
        <v>8</v>
      </c>
      <c r="D5" s="3" t="s">
        <v>18</v>
      </c>
      <c r="E5" s="8">
        <v>35000</v>
      </c>
      <c r="F5" s="3" t="s">
        <v>25</v>
      </c>
      <c r="G5" s="3" t="s">
        <v>19</v>
      </c>
      <c r="H5" s="3"/>
      <c r="I5" s="3" t="s">
        <v>29</v>
      </c>
      <c r="J5" s="7">
        <v>2</v>
      </c>
    </row>
  </sheetData>
  <mergeCells count="1">
    <mergeCell ref="C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17B7E-04EF-4142-8283-7EA610C59BF9}">
  <dimension ref="A3:K23"/>
  <sheetViews>
    <sheetView tabSelected="1" zoomScaleNormal="100" zoomScaleSheetLayoutView="80" workbookViewId="0">
      <selection activeCell="G7" sqref="G7:G23"/>
    </sheetView>
  </sheetViews>
  <sheetFormatPr baseColWidth="10" defaultRowHeight="15" x14ac:dyDescent="0.25"/>
  <sheetData>
    <row r="3" spans="1:11" ht="18.75" customHeight="1" x14ac:dyDescent="0.25">
      <c r="A3" s="10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A5" s="19"/>
      <c r="B5" s="12"/>
      <c r="C5" s="12"/>
      <c r="D5" s="12"/>
      <c r="E5" s="12"/>
      <c r="F5" s="12"/>
      <c r="G5" s="12"/>
      <c r="H5" s="12"/>
      <c r="I5" s="12"/>
      <c r="J5" s="12"/>
      <c r="K5" s="20"/>
    </row>
    <row r="6" spans="1:11" x14ac:dyDescent="0.25">
      <c r="A6" s="21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x14ac:dyDescent="0.25">
      <c r="A7" s="21"/>
      <c r="B7" s="18" t="s">
        <v>13</v>
      </c>
      <c r="C7" s="18"/>
      <c r="D7" s="23" t="s">
        <v>0</v>
      </c>
      <c r="E7" s="23"/>
      <c r="F7" s="23"/>
      <c r="G7" s="14"/>
      <c r="H7" s="19" t="s">
        <v>30</v>
      </c>
      <c r="I7" s="12"/>
      <c r="J7" s="20"/>
      <c r="K7" s="15"/>
    </row>
    <row r="8" spans="1:11" x14ac:dyDescent="0.25">
      <c r="A8" s="21"/>
      <c r="B8" s="17"/>
      <c r="C8" s="17"/>
      <c r="D8" s="17"/>
      <c r="E8" s="17"/>
      <c r="F8" s="17"/>
      <c r="G8" s="14"/>
      <c r="H8" s="25"/>
      <c r="I8" s="13"/>
      <c r="J8" s="16"/>
      <c r="K8" s="15"/>
    </row>
    <row r="9" spans="1:11" ht="164.25" customHeight="1" x14ac:dyDescent="0.25">
      <c r="A9" s="21"/>
      <c r="B9" s="18" t="s">
        <v>21</v>
      </c>
      <c r="C9" s="18"/>
      <c r="D9" s="23" t="str">
        <f>VLOOKUP(D7,Hoja1!A4:H5,2,FALSE)</f>
        <v>Es procedimiento preventivo que realizamos cada 6 meses en el cual eliminamos lo que es la placa blanca por medio de la profilaxis y el cálculo por medio del detartraje a pacientes de ortodoncia se debe de realizar cada 5 meses ya que con los Brackets se acumula mucha más placa de lo normal y hay más riesgo de obtener una enfermedad periodontal.</v>
      </c>
      <c r="E9" s="23"/>
      <c r="F9" s="23"/>
      <c r="G9" s="14"/>
      <c r="H9" s="26">
        <f>VLOOKUP(D7,Hoja1!A4:J5,10,FALSE)</f>
        <v>1</v>
      </c>
      <c r="I9" s="26"/>
      <c r="J9" s="26"/>
      <c r="K9" s="15"/>
    </row>
    <row r="10" spans="1:11" x14ac:dyDescent="0.25">
      <c r="A10" s="21"/>
      <c r="B10" s="17"/>
      <c r="C10" s="17"/>
      <c r="D10" s="17"/>
      <c r="E10" s="17"/>
      <c r="F10" s="17"/>
      <c r="G10" s="14"/>
      <c r="H10" s="24"/>
      <c r="I10" s="24"/>
      <c r="J10" s="24"/>
      <c r="K10" s="15"/>
    </row>
    <row r="11" spans="1:11" ht="24" customHeight="1" x14ac:dyDescent="0.25">
      <c r="A11" s="21"/>
      <c r="B11" s="18" t="s">
        <v>1</v>
      </c>
      <c r="C11" s="18"/>
      <c r="D11" s="22" t="str">
        <f>VLOOKUP(D7,Hoja1!A4:H5,3,FALSE)</f>
        <v>1 CITA</v>
      </c>
      <c r="E11" s="22"/>
      <c r="F11" s="22"/>
      <c r="G11" s="14"/>
      <c r="H11" s="24"/>
      <c r="I11" s="24"/>
      <c r="J11" s="24"/>
      <c r="K11" s="15"/>
    </row>
    <row r="12" spans="1:11" x14ac:dyDescent="0.25">
      <c r="A12" s="21"/>
      <c r="B12" s="17"/>
      <c r="C12" s="17"/>
      <c r="D12" s="17"/>
      <c r="E12" s="17"/>
      <c r="F12" s="17"/>
      <c r="G12" s="14"/>
      <c r="H12" s="24"/>
      <c r="I12" s="24"/>
      <c r="J12" s="24"/>
      <c r="K12" s="15"/>
    </row>
    <row r="13" spans="1:11" ht="108.75" customHeight="1" x14ac:dyDescent="0.25">
      <c r="A13" s="21"/>
      <c r="B13" s="18" t="s">
        <v>2</v>
      </c>
      <c r="C13" s="18"/>
      <c r="D13" s="23" t="str">
        <f>VLOOKUP(D7,Hoja1!A4:H5,4,FALSE)</f>
        <v xml:space="preserve">despues de una limpeza  es recoemndable comerdespues de 30 minutos   y no olvidar realizarse una higiene cada 6 meses </v>
      </c>
      <c r="E13" s="23"/>
      <c r="F13" s="23"/>
      <c r="G13" s="14"/>
      <c r="H13" s="24"/>
      <c r="I13" s="24"/>
      <c r="J13" s="24"/>
      <c r="K13" s="15"/>
    </row>
    <row r="14" spans="1:11" x14ac:dyDescent="0.25">
      <c r="A14" s="21"/>
      <c r="B14" s="17"/>
      <c r="C14" s="17"/>
      <c r="D14" s="17"/>
      <c r="E14" s="17"/>
      <c r="F14" s="17"/>
      <c r="G14" s="14"/>
      <c r="H14" s="24"/>
      <c r="I14" s="24"/>
      <c r="J14" s="24"/>
      <c r="K14" s="15"/>
    </row>
    <row r="15" spans="1:11" x14ac:dyDescent="0.25">
      <c r="A15" s="21"/>
      <c r="B15" s="18" t="s">
        <v>3</v>
      </c>
      <c r="C15" s="18"/>
      <c r="D15" s="22" t="str">
        <f>VLOOKUP(D7,Hoja1!A4:H5,5,FALSE)</f>
        <v>profilaxis :     $ 35.000                   detartrje :      $ 45.000       profiyec         $ 60.000</v>
      </c>
      <c r="E15" s="22"/>
      <c r="F15" s="22"/>
      <c r="G15" s="14"/>
      <c r="H15" s="24"/>
      <c r="I15" s="24"/>
      <c r="J15" s="24"/>
      <c r="K15" s="15"/>
    </row>
    <row r="16" spans="1:11" x14ac:dyDescent="0.25">
      <c r="A16" s="21"/>
      <c r="B16" s="17"/>
      <c r="C16" s="17"/>
      <c r="D16" s="17"/>
      <c r="E16" s="17"/>
      <c r="F16" s="17"/>
      <c r="G16" s="14"/>
      <c r="H16" s="24"/>
      <c r="I16" s="24"/>
      <c r="J16" s="24"/>
      <c r="K16" s="15"/>
    </row>
    <row r="17" spans="1:11" ht="99" customHeight="1" x14ac:dyDescent="0.25">
      <c r="A17" s="21"/>
      <c r="B17" s="18" t="s">
        <v>22</v>
      </c>
      <c r="C17" s="18"/>
      <c r="D17" s="23" t="str">
        <f>VLOOKUP(D7,Hoja1!A4:H5,6,FALSE)</f>
        <v xml:space="preserve">de contado                    si son pacientes de ortodoncia se da las siguientes opciones plan preventivo: cancelar 13.500 cada mes con el control...     dar el 50% y el otro 50% lo antes posible.  si el paciente   no tiene  el dinero completo preguntarle cuanto puede abonar y asi darle manejo dependiendo el dinero que tenga el paciente                      </v>
      </c>
      <c r="E17" s="23"/>
      <c r="F17" s="23"/>
      <c r="G17" s="14"/>
      <c r="H17" s="24"/>
      <c r="I17" s="24"/>
      <c r="J17" s="24"/>
      <c r="K17" s="15"/>
    </row>
    <row r="18" spans="1:11" x14ac:dyDescent="0.25">
      <c r="A18" s="21"/>
      <c r="B18" s="17"/>
      <c r="C18" s="17"/>
      <c r="D18" s="17"/>
      <c r="E18" s="17"/>
      <c r="F18" s="17"/>
      <c r="G18" s="14"/>
      <c r="H18" s="14" t="s">
        <v>26</v>
      </c>
      <c r="I18" s="14"/>
      <c r="J18" s="14"/>
      <c r="K18" s="15"/>
    </row>
    <row r="19" spans="1:11" ht="69" customHeight="1" x14ac:dyDescent="0.25">
      <c r="A19" s="21"/>
      <c r="B19" s="18" t="s">
        <v>4</v>
      </c>
      <c r="C19" s="18"/>
      <c r="D19" s="23" t="str">
        <f>VLOOKUP(D7,Hoja1!A4:H5,7,FALSE)</f>
        <v>*prevencion de enfermedad periodontales                 *ayua a evitar el mal aliento                             *te ayudara a luciar una sonrisa mas brillante                           *te ayudara a mantener una buena salud en general</v>
      </c>
      <c r="E19" s="23"/>
      <c r="F19" s="23"/>
      <c r="G19" s="14"/>
      <c r="H19" s="14"/>
      <c r="I19" s="14"/>
      <c r="J19" s="14"/>
      <c r="K19" s="15"/>
    </row>
    <row r="20" spans="1:11" x14ac:dyDescent="0.25">
      <c r="A20" s="21"/>
      <c r="B20" s="17"/>
      <c r="C20" s="17"/>
      <c r="D20" s="17"/>
      <c r="E20" s="17"/>
      <c r="F20" s="17"/>
      <c r="G20" s="14"/>
      <c r="H20" s="14"/>
      <c r="I20" s="14"/>
      <c r="J20" s="14"/>
      <c r="K20" s="15"/>
    </row>
    <row r="21" spans="1:11" x14ac:dyDescent="0.25">
      <c r="A21" s="21"/>
      <c r="B21" s="18" t="s">
        <v>23</v>
      </c>
      <c r="C21" s="18"/>
      <c r="D21" s="22">
        <f>VLOOKUP(D7,Hoja1!A4:H5,8,FALSE)</f>
        <v>0</v>
      </c>
      <c r="E21" s="22"/>
      <c r="F21" s="22"/>
      <c r="G21" s="14"/>
      <c r="H21" s="14"/>
      <c r="I21" s="14"/>
      <c r="J21" s="14"/>
      <c r="K21" s="15"/>
    </row>
    <row r="22" spans="1:11" x14ac:dyDescent="0.25">
      <c r="A22" s="21"/>
      <c r="B22" s="12"/>
      <c r="C22" s="12"/>
      <c r="D22" s="12"/>
      <c r="E22" s="12"/>
      <c r="F22" s="12"/>
      <c r="G22" s="14"/>
      <c r="H22" s="14"/>
      <c r="I22" s="14"/>
      <c r="J22" s="14"/>
      <c r="K22" s="15"/>
    </row>
    <row r="23" spans="1:11" x14ac:dyDescent="0.25">
      <c r="A23" s="21"/>
      <c r="B23" s="13"/>
      <c r="C23" s="13"/>
      <c r="D23" s="13"/>
      <c r="E23" s="13"/>
      <c r="F23" s="13"/>
      <c r="G23" s="13"/>
      <c r="H23" s="13"/>
      <c r="I23" s="13"/>
      <c r="J23" s="13"/>
      <c r="K23" s="16"/>
    </row>
  </sheetData>
  <mergeCells count="32">
    <mergeCell ref="D11:F11"/>
    <mergeCell ref="H9:J9"/>
    <mergeCell ref="H7:J8"/>
    <mergeCell ref="A7:A23"/>
    <mergeCell ref="B21:C21"/>
    <mergeCell ref="D21:F21"/>
    <mergeCell ref="D19:F19"/>
    <mergeCell ref="D17:F17"/>
    <mergeCell ref="D15:F15"/>
    <mergeCell ref="D13:F13"/>
    <mergeCell ref="B13:C13"/>
    <mergeCell ref="B15:C15"/>
    <mergeCell ref="B17:C17"/>
    <mergeCell ref="B19:C19"/>
    <mergeCell ref="B7:C7"/>
    <mergeCell ref="D7:F7"/>
    <mergeCell ref="B9:C9"/>
    <mergeCell ref="D9:F9"/>
    <mergeCell ref="B11:C11"/>
    <mergeCell ref="A3:K4"/>
    <mergeCell ref="B22:F23"/>
    <mergeCell ref="H18:K23"/>
    <mergeCell ref="K7:K17"/>
    <mergeCell ref="B8:F8"/>
    <mergeCell ref="B20:F20"/>
    <mergeCell ref="B18:F18"/>
    <mergeCell ref="B16:F16"/>
    <mergeCell ref="B14:F14"/>
    <mergeCell ref="B12:F12"/>
    <mergeCell ref="B10:F10"/>
    <mergeCell ref="A5:K6"/>
    <mergeCell ref="G7:G2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B7A5C1-CCC9-46A1-8BCC-9F9D69FEAABA}">
          <x14:formula1>
            <xm:f>Hoja1!$A$4:$A$5</xm:f>
          </x14:formula1>
          <xm:sqref>D7:F7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COD_1</vt:lpstr>
      <vt:lpstr>COD2_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2017-12-30T15:50:50Z</dcterms:created>
  <dcterms:modified xsi:type="dcterms:W3CDTF">2018-01-02T17:34:59Z</dcterms:modified>
</cp:coreProperties>
</file>