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wnloads\Hyper\"/>
    </mc:Choice>
  </mc:AlternateContent>
  <bookViews>
    <workbookView xWindow="0" yWindow="0" windowWidth="20490" windowHeight="7755"/>
  </bookViews>
  <sheets>
    <sheet name="MENU" sheetId="1" r:id="rId1"/>
    <sheet name="UNI1" sheetId="2" r:id="rId2"/>
    <sheet name="SOM1" sheetId="3" r:id="rId3"/>
    <sheet name="RIO1" sheetId="4" r:id="rId4"/>
    <sheet name="MEN1" sheetId="5" r:id="rId5"/>
  </sheets>
  <externalReferences>
    <externalReference r:id="rId6"/>
  </externalReferences>
  <definedNames>
    <definedName name="_xlnm._FilterDatabase" localSheetId="4" hidden="1">'MEN1'!$J$6:$R$6</definedName>
    <definedName name="_xlnm._FilterDatabase" localSheetId="3" hidden="1">'RIO1'!$J$6:$R$6</definedName>
    <definedName name="_xlnm._FilterDatabase" localSheetId="2" hidden="1">'SOM1'!$J$6:$R$6</definedName>
    <definedName name="_xlnm._FilterDatabase" localSheetId="1" hidden="1">'UNI1'!$J$6:$R$6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5" l="1"/>
  <c r="X1" i="5"/>
  <c r="W1" i="5"/>
  <c r="V1" i="5"/>
  <c r="U1" i="5"/>
  <c r="T1" i="5"/>
  <c r="S1" i="5"/>
  <c r="B1" i="5"/>
  <c r="O2" i="4"/>
  <c r="X1" i="4"/>
  <c r="W1" i="4"/>
  <c r="V1" i="4"/>
  <c r="U1" i="4"/>
  <c r="T1" i="4"/>
  <c r="S1" i="4"/>
  <c r="B1" i="4"/>
  <c r="O2" i="3"/>
  <c r="X1" i="3"/>
  <c r="W1" i="3"/>
  <c r="V1" i="3"/>
  <c r="U1" i="3"/>
  <c r="T1" i="3"/>
  <c r="S1" i="3"/>
  <c r="B1" i="3"/>
  <c r="O2" i="2"/>
  <c r="X1" i="2"/>
  <c r="W1" i="2"/>
  <c r="V1" i="2"/>
  <c r="U1" i="2"/>
  <c r="T1" i="2"/>
  <c r="S1" i="2"/>
  <c r="B1" i="2"/>
  <c r="A3" i="1"/>
</calcChain>
</file>

<file path=xl/sharedStrings.xml><?xml version="1.0" encoding="utf-8"?>
<sst xmlns="http://schemas.openxmlformats.org/spreadsheetml/2006/main" count="153" uniqueCount="41">
  <si>
    <t>B</t>
  </si>
  <si>
    <t>CODIGO</t>
  </si>
  <si>
    <t>NOMBRE DE CLIENTE</t>
  </si>
  <si>
    <t>BOLIVIANOS</t>
  </si>
  <si>
    <t>DOLARES</t>
  </si>
  <si>
    <t>UNI1</t>
  </si>
  <si>
    <t>UNIVERSIDAD AUTONOMA TOMAS FRIAS</t>
  </si>
  <si>
    <t>SOM1</t>
  </si>
  <si>
    <t>SOMBREROS SUCRE</t>
  </si>
  <si>
    <t>RIO1</t>
  </si>
  <si>
    <t>RIOS MICHEL ALVARO JHONNY</t>
  </si>
  <si>
    <t>MEN1</t>
  </si>
  <si>
    <t>MENACHO HIZA JAVIER</t>
  </si>
  <si>
    <t>ESTADO DE CUENTA</t>
  </si>
  <si>
    <t>INICIO</t>
  </si>
  <si>
    <t>CLIENTE   :</t>
  </si>
  <si>
    <t>SALDO AL :</t>
  </si>
  <si>
    <t>CI :</t>
  </si>
  <si>
    <t>DIR. OFI  :</t>
  </si>
  <si>
    <t>TEL. OFI :</t>
  </si>
  <si>
    <t>NIT :</t>
  </si>
  <si>
    <t>DIR. DOM  :</t>
  </si>
  <si>
    <t>TEL. DOM :</t>
  </si>
  <si>
    <t>REF:</t>
  </si>
  <si>
    <t>E-MAIL</t>
  </si>
  <si>
    <t>FECHA DE</t>
  </si>
  <si>
    <t>COD</t>
  </si>
  <si>
    <t>DOCUMENTO Nº</t>
  </si>
  <si>
    <t>RUTA Y/O SERVICIO</t>
  </si>
  <si>
    <t>NOMBRE DEL PASAJER@</t>
  </si>
  <si>
    <t>DEBITOS</t>
  </si>
  <si>
    <t>CREDITOS</t>
  </si>
  <si>
    <t>SALDO</t>
  </si>
  <si>
    <t>ENTREGADO EL</t>
  </si>
  <si>
    <t>OBS</t>
  </si>
  <si>
    <t>FEES</t>
  </si>
  <si>
    <t>EMISION</t>
  </si>
  <si>
    <t>PAGO</t>
  </si>
  <si>
    <t>NCNº</t>
  </si>
  <si>
    <t>INCA GARCILAZO</t>
  </si>
  <si>
    <t>POLICLINICO CAJA NACIONAL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</si>
</sst>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\ \-\ mmmm\ \-\ yyyy"/>
    <numFmt numFmtId="165" formatCode="dd\-mmm\-yyyy"/>
  </numFmts>
  <fonts count="11" x14ac:knownFonts="1">
    <font>
      <sz val="10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u/>
      <sz val="10"/>
      <color theme="10"/>
      <name val="Arial"/>
      <family val="2"/>
    </font>
    <font>
      <sz val="11"/>
      <name val="Arial"/>
      <family val="2"/>
    </font>
    <font>
      <sz val="8"/>
      <color indexed="10"/>
      <name val="Courier New"/>
      <family val="3"/>
    </font>
    <font>
      <sz val="8"/>
      <name val="Courier New"/>
      <family val="3"/>
    </font>
    <font>
      <u/>
      <sz val="8"/>
      <color theme="10"/>
      <name val="Courier New"/>
      <family val="3"/>
    </font>
    <font>
      <b/>
      <sz val="8"/>
      <name val="Courier New"/>
      <family val="3"/>
    </font>
    <font>
      <sz val="8"/>
      <color indexed="8"/>
      <name val="Courier New"/>
      <family val="3"/>
    </font>
    <font>
      <sz val="8"/>
      <color theme="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0" xfId="1" applyBorder="1" applyAlignment="1" applyProtection="1">
      <alignment horizontal="left" vertical="center"/>
    </xf>
    <xf numFmtId="0" fontId="4" fillId="2" borderId="0" xfId="1" quotePrefix="1" applyFont="1" applyFill="1" applyAlignment="1" applyProtection="1">
      <alignment horizontal="left" vertical="center"/>
    </xf>
    <xf numFmtId="43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2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/>
    <xf numFmtId="0" fontId="1" fillId="0" borderId="2" xfId="1" applyFont="1" applyFill="1" applyBorder="1" applyAlignment="1" applyProtection="1">
      <alignment horizontal="center"/>
    </xf>
    <xf numFmtId="43" fontId="6" fillId="0" borderId="2" xfId="0" applyNumberFormat="1" applyFont="1" applyBorder="1" applyAlignment="1"/>
    <xf numFmtId="0" fontId="7" fillId="0" borderId="0" xfId="1" applyFont="1" applyAlignment="1" applyProtection="1">
      <alignment horizontal="left" vertical="center"/>
    </xf>
    <xf numFmtId="0" fontId="6" fillId="0" borderId="0" xfId="0" applyFont="1" applyAlignment="1">
      <alignment horizontal="right" vertical="center"/>
    </xf>
    <xf numFmtId="43" fontId="6" fillId="0" borderId="0" xfId="0" quotePrefix="1" applyNumberFormat="1" applyFont="1" applyAlignment="1">
      <alignment horizontal="center" vertical="center"/>
    </xf>
    <xf numFmtId="43" fontId="6" fillId="0" borderId="0" xfId="0" quotePrefix="1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left"/>
    </xf>
    <xf numFmtId="1" fontId="6" fillId="2" borderId="0" xfId="0" applyNumberFormat="1" applyFont="1" applyFill="1" applyBorder="1" applyAlignment="1" applyProtection="1">
      <alignment horizontal="left" vertical="center"/>
    </xf>
    <xf numFmtId="1" fontId="6" fillId="2" borderId="0" xfId="0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43" fontId="6" fillId="0" borderId="0" xfId="0" applyNumberFormat="1" applyFont="1" applyBorder="1" applyAlignment="1" applyProtection="1">
      <alignment horizontal="right" vertical="center"/>
    </xf>
    <xf numFmtId="43" fontId="6" fillId="0" borderId="0" xfId="0" applyNumberFormat="1" applyFont="1" applyBorder="1" applyAlignment="1" applyProtection="1">
      <alignment vertical="center"/>
    </xf>
    <xf numFmtId="43" fontId="6" fillId="0" borderId="0" xfId="0" applyNumberFormat="1" applyFont="1" applyBorder="1" applyAlignment="1">
      <alignment vertical="center"/>
    </xf>
    <xf numFmtId="43" fontId="6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 applyProtection="1">
      <alignment horizontal="left" vertical="center"/>
    </xf>
    <xf numFmtId="1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Border="1" applyAlignment="1" applyProtection="1">
      <alignment vertical="top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left" vertical="center"/>
    </xf>
    <xf numFmtId="1" fontId="6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 applyProtection="1">
      <alignment vertical="top"/>
    </xf>
    <xf numFmtId="0" fontId="6" fillId="0" borderId="3" xfId="0" applyFont="1" applyBorder="1" applyAlignment="1" applyProtection="1">
      <alignment vertical="top"/>
    </xf>
    <xf numFmtId="1" fontId="6" fillId="0" borderId="3" xfId="0" applyNumberFormat="1" applyFont="1" applyBorder="1" applyAlignment="1" applyProtection="1">
      <alignment horizontal="left" vertical="top"/>
    </xf>
    <xf numFmtId="1" fontId="6" fillId="0" borderId="3" xfId="0" applyNumberFormat="1" applyFont="1" applyBorder="1" applyAlignment="1" applyProtection="1">
      <alignment vertical="top"/>
    </xf>
    <xf numFmtId="0" fontId="6" fillId="0" borderId="3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43" fontId="6" fillId="0" borderId="3" xfId="0" applyNumberFormat="1" applyFont="1" applyBorder="1" applyAlignment="1" applyProtection="1">
      <alignment horizontal="right" vertical="top"/>
    </xf>
    <xf numFmtId="43" fontId="6" fillId="0" borderId="3" xfId="0" applyNumberFormat="1" applyFont="1" applyBorder="1" applyAlignment="1" applyProtection="1">
      <alignment vertical="top"/>
    </xf>
    <xf numFmtId="43" fontId="6" fillId="0" borderId="3" xfId="0" applyNumberFormat="1" applyFont="1" applyBorder="1" applyAlignment="1">
      <alignment vertical="top"/>
    </xf>
    <xf numFmtId="43" fontId="6" fillId="0" borderId="3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3" xfId="0" applyNumberFormat="1" applyFont="1" applyBorder="1" applyAlignment="1" applyProtection="1">
      <alignment horizontal="left" vertical="top"/>
    </xf>
    <xf numFmtId="0" fontId="6" fillId="0" borderId="3" xfId="0" applyNumberFormat="1" applyFont="1" applyBorder="1" applyAlignment="1" applyProtection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6" fillId="0" borderId="5" xfId="0" applyFont="1" applyBorder="1" applyAlignment="1">
      <alignment vertical="center"/>
    </xf>
    <xf numFmtId="43" fontId="9" fillId="0" borderId="6" xfId="0" applyNumberFormat="1" applyFont="1" applyFill="1" applyBorder="1" applyAlignment="1" applyProtection="1">
      <alignment horizontal="center" vertical="center"/>
    </xf>
    <xf numFmtId="43" fontId="9" fillId="0" borderId="4" xfId="0" applyNumberFormat="1" applyFont="1" applyFill="1" applyBorder="1" applyAlignment="1" applyProtection="1">
      <alignment horizontal="center" vertical="center"/>
    </xf>
    <xf numFmtId="43" fontId="9" fillId="0" borderId="7" xfId="0" applyNumberFormat="1" applyFont="1" applyFill="1" applyBorder="1" applyAlignment="1" applyProtection="1">
      <alignment horizontal="center" vertical="center"/>
    </xf>
    <xf numFmtId="43" fontId="9" fillId="0" borderId="8" xfId="0" applyNumberFormat="1" applyFont="1" applyFill="1" applyBorder="1" applyAlignment="1" applyProtection="1">
      <alignment horizontal="center" vertical="center"/>
    </xf>
    <xf numFmtId="43" fontId="9" fillId="0" borderId="9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0" fillId="0" borderId="11" xfId="0" applyFont="1" applyBorder="1" applyAlignment="1">
      <alignment vertical="center"/>
    </xf>
    <xf numFmtId="43" fontId="6" fillId="0" borderId="13" xfId="0" applyNumberFormat="1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165" fontId="6" fillId="0" borderId="0" xfId="0" applyNumberFormat="1" applyFont="1" applyAlignment="1">
      <alignment vertical="center"/>
    </xf>
  </cellXfs>
  <cellStyles count="2">
    <cellStyle name="Hipervínculo" xfId="1" builtinId="8"/>
    <cellStyle name="Normal" xfId="0" builtinId="0"/>
  </cellStyles>
  <dxfs count="4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tas%20de%20cobranza\Ctas\Cuentas%20por%20Cobra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T"/>
      <sheetName val="REC"/>
      <sheetName val="EGR"/>
      <sheetName val="MENU"/>
      <sheetName val="A1"/>
      <sheetName val="UNI1"/>
      <sheetName val="SOM1"/>
      <sheetName val="RIO1"/>
      <sheetName val="MEN1"/>
      <sheetName val="INF1"/>
      <sheetName val="FAC2"/>
      <sheetName val="COM1"/>
      <sheetName val="ABA1"/>
      <sheetName val="ABU1"/>
      <sheetName val="ACA1"/>
      <sheetName val="ACE1"/>
      <sheetName val="ACO1"/>
      <sheetName val="ADU1"/>
      <sheetName val="AID1"/>
      <sheetName val="ALB1"/>
      <sheetName val="ALD1"/>
      <sheetName val="ALI2"/>
      <sheetName val="ALU2"/>
      <sheetName val="ALV1"/>
      <sheetName val="ALV2"/>
      <sheetName val="ALV3"/>
      <sheetName val="ALV5"/>
      <sheetName val="AMU1"/>
      <sheetName val="ARA1"/>
      <sheetName val="ARA10"/>
      <sheetName val="ARA3"/>
      <sheetName val="ARA5"/>
      <sheetName val="ARA6"/>
      <sheetName val="ARA8"/>
      <sheetName val="ARA9"/>
      <sheetName val="ARC1"/>
      <sheetName val="ARC2"/>
      <sheetName val="ARD1"/>
      <sheetName val="ARM"/>
      <sheetName val="ARR1"/>
      <sheetName val="ATC1"/>
      <sheetName val="AUZ1"/>
      <sheetName val="AVI1"/>
      <sheetName val="AYA1"/>
      <sheetName val="BAN1"/>
      <sheetName val="BAS1"/>
      <sheetName val="BER1"/>
      <sheetName val="BOH1"/>
      <sheetName val="BOL2"/>
      <sheetName val="BON1"/>
      <sheetName val="BUS1"/>
      <sheetName val="CAB2"/>
      <sheetName val="CAB4"/>
      <sheetName val="CAJ1"/>
      <sheetName val="CAJ2"/>
      <sheetName val="CAL2"/>
      <sheetName val="CAL3"/>
      <sheetName val="CAL4"/>
      <sheetName val="CAL7"/>
      <sheetName val="CAM1"/>
      <sheetName val="CAM2"/>
      <sheetName val="CAM3"/>
      <sheetName val="CAR2"/>
      <sheetName val="CAR3"/>
      <sheetName val="CAR4"/>
      <sheetName val="CAR4 (2)"/>
      <sheetName val="CAS1"/>
      <sheetName val="CAS2"/>
      <sheetName val="CAS3"/>
      <sheetName val="CEN1"/>
      <sheetName val="CES1"/>
      <sheetName val="CES2"/>
      <sheetName val="CHA"/>
      <sheetName val="CHA1"/>
      <sheetName val="CHA2"/>
      <sheetName val="CHO"/>
      <sheetName val="CHU1"/>
      <sheetName val="CHU2"/>
      <sheetName val="CID1"/>
      <sheetName val="CIV1"/>
      <sheetName val="CLA1"/>
      <sheetName val="COL1"/>
      <sheetName val="COL2"/>
      <sheetName val="CON1"/>
      <sheetName val="CON2"/>
      <sheetName val="COR1"/>
      <sheetName val="COR2"/>
      <sheetName val="COR3"/>
      <sheetName val="COS1"/>
      <sheetName val="DAH1"/>
      <sheetName val="DAV1"/>
      <sheetName val="DAZ"/>
      <sheetName val="DEF1"/>
      <sheetName val="DEL1"/>
      <sheetName val="DEL2"/>
      <sheetName val="DEL3"/>
      <sheetName val="DEL4"/>
      <sheetName val="DIA1"/>
      <sheetName val="DIA3"/>
      <sheetName val="DUP1"/>
      <sheetName val="DUR1"/>
      <sheetName val="ECH1"/>
      <sheetName val="EID1"/>
      <sheetName val="EID2"/>
      <sheetName val="ENC1"/>
      <sheetName val="ESA1"/>
      <sheetName val="FAC1"/>
      <sheetName val="FAR1"/>
      <sheetName val="FLO2"/>
      <sheetName val="FRE1"/>
      <sheetName val="FUN1"/>
      <sheetName val="FUN3"/>
      <sheetName val="GUA1"/>
      <sheetName val="GAR1"/>
      <sheetName val="GIM1"/>
      <sheetName val="GON1"/>
      <sheetName val="GON2"/>
      <sheetName val="GUE2"/>
      <sheetName val="GUT1"/>
      <sheetName val="GUT2"/>
      <sheetName val="HAM1"/>
      <sheetName val="HAY1"/>
      <sheetName val="HER3"/>
      <sheetName val="HOS1"/>
      <sheetName val="HUM1"/>
      <sheetName val="HUR"/>
      <sheetName val="HUR1"/>
      <sheetName val="IBA1"/>
      <sheetName val="IBN1"/>
      <sheetName val="INN1"/>
      <sheetName val="INR1"/>
      <sheetName val="INS1"/>
      <sheetName val="IRU1"/>
      <sheetName val="ISA1"/>
      <sheetName val="JAL1"/>
      <sheetName val="JES1"/>
      <sheetName val="JOY1"/>
      <sheetName val="LAB1"/>
      <sheetName val="LAG1"/>
      <sheetName val="LAG2"/>
      <sheetName val="LIB1"/>
      <sheetName val="LIM1"/>
      <sheetName val="LIM2"/>
      <sheetName val="LOA1"/>
      <sheetName val="LOP1"/>
      <sheetName val="LOP2"/>
      <sheetName val="LOP3"/>
      <sheetName val="LOP4"/>
      <sheetName val="LOR1"/>
      <sheetName val="LOR2"/>
      <sheetName val="LOR3"/>
      <sheetName val="MAD1"/>
      <sheetName val="MAI1"/>
      <sheetName val="MAI2"/>
      <sheetName val="MART1"/>
      <sheetName val="MARQ3"/>
      <sheetName val="MAT1"/>
      <sheetName val="MEL1"/>
      <sheetName val="MOJ1"/>
      <sheetName val="MOL"/>
      <sheetName val="MOR1"/>
      <sheetName val="MOR2"/>
      <sheetName val="MOY1"/>
      <sheetName val="MUR1"/>
      <sheetName val="NAV1"/>
      <sheetName val="NAV2"/>
      <sheetName val="NAV3"/>
      <sheetName val="NEG1"/>
      <sheetName val="OAS1"/>
      <sheetName val="OFT1"/>
      <sheetName val="ORT1"/>
      <sheetName val="PAC1"/>
      <sheetName val="PAL1"/>
      <sheetName val="PAR2"/>
      <sheetName val="PAS1"/>
      <sheetName val="PER1"/>
      <sheetName val="PES1"/>
      <sheetName val="PEÑ1"/>
      <sheetName val="PIE1"/>
      <sheetName val="PIN1"/>
      <sheetName val="POR1"/>
      <sheetName val="POR2"/>
      <sheetName val="PRA1"/>
      <sheetName val="RAM1"/>
      <sheetName val="REN1"/>
      <sheetName val="REY1"/>
      <sheetName val="RIC1"/>
      <sheetName val="RIV1"/>
      <sheetName val="RIV2"/>
      <sheetName val="RIV3"/>
      <sheetName val="ROC1"/>
      <sheetName val="ROD1"/>
      <sheetName val="RUE1"/>
      <sheetName val="RUI1"/>
      <sheetName val="RUT1"/>
      <sheetName val="SAA1"/>
      <sheetName val="SAL1"/>
      <sheetName val="SAL2"/>
      <sheetName val="SAN1"/>
      <sheetName val="SAN2"/>
      <sheetName val="SAN3"/>
      <sheetName val="SAN4"/>
      <sheetName val="SAN5"/>
      <sheetName val="SAR1"/>
      <sheetName val="SIL1"/>
      <sheetName val="SIL2"/>
      <sheetName val="SOC1"/>
      <sheetName val="SOL1"/>
      <sheetName val="SOL2"/>
      <sheetName val="SOL3"/>
      <sheetName val="SOL4"/>
      <sheetName val="SOR1"/>
      <sheetName val="STI1"/>
      <sheetName val="SUA1"/>
      <sheetName val="TAB1"/>
      <sheetName val="TER1"/>
      <sheetName val="TIT1"/>
      <sheetName val="TIT4"/>
      <sheetName val="TOR2"/>
      <sheetName val="TOR3"/>
      <sheetName val="TOR4"/>
      <sheetName val="TOR5"/>
      <sheetName val="TOR6"/>
      <sheetName val="TRI1"/>
      <sheetName val="TRI2"/>
      <sheetName val="URQ1"/>
      <sheetName val="URQ2"/>
      <sheetName val="VAL1"/>
      <sheetName val="VAL2"/>
      <sheetName val="VED1"/>
      <sheetName val="VEG1"/>
      <sheetName val="VEL1"/>
      <sheetName val="VID1"/>
      <sheetName val="VID2"/>
      <sheetName val="VID3"/>
      <sheetName val="VIL1"/>
      <sheetName val="XIM1"/>
      <sheetName val="YPF1"/>
      <sheetName val="YPF2"/>
      <sheetName val="YPF3"/>
      <sheetName val="YPF4"/>
      <sheetName val="ZAP1"/>
      <sheetName val="ZEL1"/>
      <sheetName val="ZEN1"/>
    </sheetNames>
    <definedNames>
      <definedName name="Lista_nombresdekardex"/>
    </definedNames>
    <sheetDataSet>
      <sheetData sheetId="0">
        <row r="2">
          <cell r="T2" t="str">
            <v>ZAP1</v>
          </cell>
        </row>
      </sheetData>
      <sheetData sheetId="1"/>
      <sheetData sheetId="2"/>
      <sheetData sheetId="3">
        <row r="2">
          <cell r="B2" t="str">
            <v>UNI1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F5"/>
  <sheetViews>
    <sheetView showGridLines="0" tabSelected="1" zoomScale="99" zoomScaleNormal="99" workbookViewId="0">
      <pane ySplit="1" topLeftCell="A2" activePane="bottomLeft" state="frozen"/>
      <selection activeCell="C9" sqref="C9"/>
      <selection pane="bottomLeft"/>
    </sheetView>
  </sheetViews>
  <sheetFormatPr baseColWidth="10" defaultColWidth="7.5703125" defaultRowHeight="15" x14ac:dyDescent="0.2"/>
  <cols>
    <col min="1" max="1" width="6.85546875" style="9" customWidth="1"/>
    <col min="2" max="2" width="8" style="10" customWidth="1"/>
    <col min="3" max="3" width="55" style="4" customWidth="1"/>
    <col min="4" max="6" width="14.7109375" style="4" customWidth="1"/>
    <col min="7" max="16384" width="7.5703125" style="4"/>
  </cols>
  <sheetData>
    <row r="1" spans="1:6" ht="21.95" customHeight="1" thickTop="1" x14ac:dyDescent="0.2">
      <c r="A1" s="1" t="s">
        <v>0</v>
      </c>
      <c r="B1" s="2" t="s">
        <v>1</v>
      </c>
      <c r="C1" s="2" t="s">
        <v>2</v>
      </c>
      <c r="D1" s="3"/>
      <c r="E1" s="3"/>
      <c r="F1" s="3"/>
    </row>
    <row r="2" spans="1:6" ht="15" customHeight="1" x14ac:dyDescent="0.2">
      <c r="A2" s="5">
        <v>1</v>
      </c>
      <c r="B2" s="6" t="s">
        <v>5</v>
      </c>
      <c r="C2" s="7" t="s">
        <v>6</v>
      </c>
      <c r="D2" s="8"/>
      <c r="E2" s="8"/>
      <c r="F2" s="8"/>
    </row>
    <row r="3" spans="1:6" ht="15" customHeight="1" x14ac:dyDescent="0.2">
      <c r="A3" s="5">
        <f>A2+1</f>
        <v>2</v>
      </c>
      <c r="B3" s="6" t="s">
        <v>7</v>
      </c>
      <c r="C3" s="7" t="s">
        <v>8</v>
      </c>
      <c r="D3" s="8"/>
      <c r="E3" s="8"/>
      <c r="F3" s="8"/>
    </row>
    <row r="4" spans="1:6" ht="15" customHeight="1" x14ac:dyDescent="0.2">
      <c r="A4" s="5">
        <v>8</v>
      </c>
      <c r="B4" s="6" t="s">
        <v>9</v>
      </c>
      <c r="C4" s="7" t="s">
        <v>10</v>
      </c>
      <c r="D4" s="8"/>
      <c r="E4" s="8"/>
      <c r="F4" s="8"/>
    </row>
    <row r="5" spans="1:6" ht="15" customHeight="1" x14ac:dyDescent="0.2">
      <c r="A5" s="5">
        <v>8</v>
      </c>
      <c r="B5" s="6" t="s">
        <v>11</v>
      </c>
      <c r="C5" s="7" t="s">
        <v>12</v>
      </c>
      <c r="D5" s="8"/>
      <c r="E5" s="8"/>
      <c r="F5" s="8"/>
    </row>
  </sheetData>
  <hyperlinks>
    <hyperlink ref="B2" location="'UNI1'!A1" display="UNI1"/>
    <hyperlink ref="B3" location="'SOM1'!A1" display="SOM1"/>
    <hyperlink ref="B4" location="'RIO1'!A1" display="RIO1"/>
    <hyperlink ref="B5" location="'MEN1'!A1" display="MEN1"/>
  </hyperlinks>
  <pageMargins left="0" right="0" top="0.78740157480314965" bottom="0.39370078740157483" header="0" footer="0"/>
  <pageSetup orientation="portrait" r:id="rId1"/>
  <headerFooter scaleWithDoc="0">
    <oddHeader>&amp;L&amp;"Arial,Negrita"&amp;14        &amp;12Teresita's&amp;14 &amp;10Tours
       Tr&amp;8avel Agency  &amp;  Tour Operator
                     Since 1980&amp;R&amp;"Arial,Negrita"&amp;9Dir.: Bolivar N° 490 Telf.: 6460040 Fax.: 6912545
www.salaruyuni.com
Sucre-Bolivia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4"/>
  <dimension ref="A1:X6"/>
  <sheetViews>
    <sheetView showGridLines="0" zoomScale="99" zoomScaleNormal="99" workbookViewId="0">
      <pane ySplit="6" topLeftCell="A7" activePane="bottomLeft" state="frozen"/>
      <selection activeCell="C9" sqref="C9"/>
      <selection pane="bottomLeft"/>
    </sheetView>
  </sheetViews>
  <sheetFormatPr baseColWidth="10" defaultRowHeight="11.25" x14ac:dyDescent="0.2"/>
  <cols>
    <col min="1" max="1" width="10.7109375" style="81" customWidth="1"/>
    <col min="2" max="2" width="3.7109375" style="35" customWidth="1"/>
    <col min="3" max="3" width="3.7109375" style="21" customWidth="1"/>
    <col min="4" max="4" width="9.7109375" style="21" customWidth="1"/>
    <col min="5" max="9" width="4.28515625" style="21" customWidth="1"/>
    <col min="10" max="10" width="20.7109375" style="21" customWidth="1"/>
    <col min="11" max="14" width="10.7109375" style="20" customWidth="1"/>
    <col min="15" max="16" width="11.7109375" style="20" customWidth="1"/>
    <col min="17" max="17" width="6.7109375" style="35" customWidth="1"/>
    <col min="18" max="18" width="4.7109375" style="17" customWidth="1"/>
    <col min="19" max="19" width="13.7109375" style="35" customWidth="1"/>
    <col min="20" max="21" width="15.7109375" style="21" customWidth="1"/>
    <col min="22" max="16384" width="11.42578125" style="21"/>
  </cols>
  <sheetData>
    <row r="1" spans="1:24" ht="21.95" customHeight="1" thickTop="1" x14ac:dyDescent="0.3">
      <c r="A1" s="11" t="s">
        <v>1</v>
      </c>
      <c r="B1" s="12" t="str">
        <f>MID(B2,1,3)&amp;1</f>
        <v>UNI1</v>
      </c>
      <c r="C1" s="13"/>
      <c r="D1" s="14" t="s">
        <v>13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5"/>
      <c r="Q1" s="16" t="s">
        <v>14</v>
      </c>
      <c r="S1" s="18" t="e">
        <f>+U1-W1</f>
        <v>#REF!</v>
      </c>
      <c r="T1" s="19" t="e">
        <f>+V1-X1</f>
        <v>#REF!</v>
      </c>
      <c r="U1" s="19" t="e">
        <f>SUM(#REF!)</f>
        <v>#REF!</v>
      </c>
      <c r="V1" s="20" t="e">
        <f>SUM(#REF!)</f>
        <v>#REF!</v>
      </c>
      <c r="W1" s="20" t="e">
        <f>SUM(#REF!)</f>
        <v>#REF!</v>
      </c>
      <c r="X1" s="20" t="e">
        <f>SUM(#REF!)</f>
        <v>#REF!</v>
      </c>
    </row>
    <row r="2" spans="1:24" x14ac:dyDescent="0.2">
      <c r="A2" s="22" t="s">
        <v>15</v>
      </c>
      <c r="B2" s="23" t="s">
        <v>6</v>
      </c>
      <c r="C2" s="24"/>
      <c r="D2" s="25"/>
      <c r="E2" s="26"/>
      <c r="F2" s="26"/>
      <c r="G2" s="26"/>
      <c r="H2" s="26"/>
      <c r="I2" s="27"/>
      <c r="J2" s="26"/>
      <c r="K2" s="28"/>
      <c r="L2" s="29"/>
      <c r="M2" s="30"/>
      <c r="N2" s="31" t="s">
        <v>16</v>
      </c>
      <c r="O2" s="32">
        <f ca="1">TODAY()-1</f>
        <v>42495</v>
      </c>
      <c r="P2" s="32"/>
      <c r="Q2" s="33" t="s">
        <v>17</v>
      </c>
      <c r="R2" s="34"/>
      <c r="S2" s="34"/>
      <c r="T2" s="34"/>
      <c r="U2" s="35"/>
    </row>
    <row r="3" spans="1:24" x14ac:dyDescent="0.2">
      <c r="A3" s="36" t="s">
        <v>18</v>
      </c>
      <c r="B3" s="37"/>
      <c r="C3" s="38"/>
      <c r="D3" s="39"/>
      <c r="E3" s="26"/>
      <c r="F3" s="26"/>
      <c r="G3" s="26"/>
      <c r="H3" s="26"/>
      <c r="I3" s="26"/>
      <c r="J3" s="40"/>
      <c r="K3" s="28"/>
      <c r="L3" s="29"/>
      <c r="M3" s="30"/>
      <c r="N3" s="31" t="s">
        <v>19</v>
      </c>
      <c r="O3" s="41"/>
      <c r="P3" s="41"/>
      <c r="Q3" s="33" t="s">
        <v>20</v>
      </c>
      <c r="R3" s="34"/>
      <c r="S3" s="34"/>
      <c r="T3" s="34"/>
      <c r="U3" s="35"/>
    </row>
    <row r="4" spans="1:24" ht="15" customHeight="1" x14ac:dyDescent="0.2">
      <c r="A4" s="42" t="s">
        <v>21</v>
      </c>
      <c r="B4" s="43"/>
      <c r="C4" s="44"/>
      <c r="D4" s="45"/>
      <c r="E4" s="46"/>
      <c r="F4" s="46"/>
      <c r="G4" s="46"/>
      <c r="H4" s="46"/>
      <c r="I4" s="46"/>
      <c r="J4" s="47"/>
      <c r="K4" s="48"/>
      <c r="L4" s="49"/>
      <c r="M4" s="50"/>
      <c r="N4" s="51" t="s">
        <v>22</v>
      </c>
      <c r="O4" s="52"/>
      <c r="P4" s="52"/>
      <c r="Q4" s="53" t="s">
        <v>23</v>
      </c>
      <c r="R4" s="54"/>
      <c r="S4" s="54"/>
      <c r="T4" s="54"/>
      <c r="U4" s="55" t="s">
        <v>24</v>
      </c>
      <c r="V4" s="56"/>
    </row>
    <row r="5" spans="1:24" x14ac:dyDescent="0.2">
      <c r="A5" s="57" t="s">
        <v>25</v>
      </c>
      <c r="B5" s="58" t="s">
        <v>26</v>
      </c>
      <c r="C5" s="59" t="s">
        <v>27</v>
      </c>
      <c r="D5" s="60"/>
      <c r="E5" s="59" t="s">
        <v>28</v>
      </c>
      <c r="F5" s="61"/>
      <c r="G5" s="61"/>
      <c r="H5" s="61"/>
      <c r="I5" s="60"/>
      <c r="J5" s="62" t="s">
        <v>29</v>
      </c>
      <c r="K5" s="63" t="s">
        <v>30</v>
      </c>
      <c r="L5" s="64"/>
      <c r="M5" s="63" t="s">
        <v>31</v>
      </c>
      <c r="N5" s="65"/>
      <c r="O5" s="66" t="s">
        <v>32</v>
      </c>
      <c r="P5" s="67"/>
      <c r="Q5" s="68"/>
      <c r="R5" s="69"/>
      <c r="S5" s="58" t="s">
        <v>33</v>
      </c>
      <c r="T5" s="58" t="s">
        <v>34</v>
      </c>
      <c r="U5" s="58" t="s">
        <v>35</v>
      </c>
    </row>
    <row r="6" spans="1:24" x14ac:dyDescent="0.2">
      <c r="A6" s="70" t="s">
        <v>36</v>
      </c>
      <c r="B6" s="71"/>
      <c r="C6" s="72"/>
      <c r="D6" s="73"/>
      <c r="E6" s="72"/>
      <c r="F6" s="74"/>
      <c r="G6" s="74"/>
      <c r="H6" s="74"/>
      <c r="I6" s="73"/>
      <c r="J6" s="75" t="s">
        <v>29</v>
      </c>
      <c r="K6" s="76" t="s">
        <v>3</v>
      </c>
      <c r="L6" s="76" t="s">
        <v>4</v>
      </c>
      <c r="M6" s="76" t="s">
        <v>3</v>
      </c>
      <c r="N6" s="76" t="s">
        <v>4</v>
      </c>
      <c r="O6" s="77" t="s">
        <v>3</v>
      </c>
      <c r="P6" s="78" t="s">
        <v>4</v>
      </c>
      <c r="Q6" s="79" t="s">
        <v>37</v>
      </c>
      <c r="R6" s="80" t="s">
        <v>38</v>
      </c>
      <c r="S6" s="71"/>
      <c r="T6" s="71"/>
      <c r="U6" s="71"/>
    </row>
  </sheetData>
  <autoFilter ref="J6:R6"/>
  <mergeCells count="16">
    <mergeCell ref="S5:S6"/>
    <mergeCell ref="T5:T6"/>
    <mergeCell ref="U5:U6"/>
    <mergeCell ref="B5:B6"/>
    <mergeCell ref="C5:D6"/>
    <mergeCell ref="E5:I6"/>
    <mergeCell ref="K5:L5"/>
    <mergeCell ref="M5:N5"/>
    <mergeCell ref="O5:P5"/>
    <mergeCell ref="D1:N1"/>
    <mergeCell ref="O2:P2"/>
    <mergeCell ref="R2:T2"/>
    <mergeCell ref="O3:P3"/>
    <mergeCell ref="R3:T3"/>
    <mergeCell ref="O4:P4"/>
    <mergeCell ref="R4:T4"/>
  </mergeCells>
  <conditionalFormatting sqref="D7:D9871">
    <cfRule type="duplicateValues" dxfId="3" priority="3"/>
  </conditionalFormatting>
  <dataValidations count="1">
    <dataValidation type="date" operator="greaterThan" allowBlank="1" showInputMessage="1" showErrorMessage="1" sqref="O2">
      <formula1>32874</formula1>
    </dataValidation>
  </dataValidations>
  <hyperlinks>
    <hyperlink ref="Q1" location="MENU!A1" display="INICIO"/>
    <hyperlink ref="D1" location="MENU!A1" display="INICIO"/>
  </hyperlinks>
  <pageMargins left="0" right="0" top="0.78740157480314965" bottom="0.39370078740157483" header="0" footer="0"/>
  <pageSetup orientation="landscape" r:id="rId1"/>
  <headerFooter scaleWithDoc="0">
    <oddHeader>&amp;L&amp;"Arial,Negrita"&amp;14        &amp;12Teresita's&amp;14 &amp;10Tours
       Tr&amp;8avel Agency  &amp;  Tour Operator
                     Since 1980&amp;R&amp;"Arial,Negrita"&amp;9Dir.: Bolivar N° 490 Telf.: 6460040 Fax.: 6912545
www.salaruyuni.com
Sucre-Bolivia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3"/>
  <dimension ref="A1:X6"/>
  <sheetViews>
    <sheetView showGridLines="0" zoomScale="99" zoomScaleNormal="99" workbookViewId="0">
      <pane ySplit="6" topLeftCell="A36" activePane="bottomLeft" state="frozen"/>
      <selection pane="bottomLeft"/>
    </sheetView>
  </sheetViews>
  <sheetFormatPr baseColWidth="10" defaultRowHeight="11.25" x14ac:dyDescent="0.2"/>
  <cols>
    <col min="1" max="1" width="10.7109375" style="81" customWidth="1"/>
    <col min="2" max="2" width="3.7109375" style="35" customWidth="1"/>
    <col min="3" max="3" width="3.7109375" style="21" customWidth="1"/>
    <col min="4" max="4" width="9.7109375" style="21" customWidth="1"/>
    <col min="5" max="9" width="4.28515625" style="21" customWidth="1"/>
    <col min="10" max="10" width="20.7109375" style="21" customWidth="1"/>
    <col min="11" max="14" width="10.7109375" style="20" customWidth="1"/>
    <col min="15" max="16" width="11.7109375" style="20" customWidth="1"/>
    <col min="17" max="17" width="6.7109375" style="35" customWidth="1"/>
    <col min="18" max="18" width="4.7109375" style="17" customWidth="1"/>
    <col min="19" max="19" width="13.7109375" style="35" customWidth="1"/>
    <col min="20" max="21" width="15.7109375" style="21" customWidth="1"/>
    <col min="22" max="16384" width="11.42578125" style="21"/>
  </cols>
  <sheetData>
    <row r="1" spans="1:24" ht="21.95" customHeight="1" thickTop="1" x14ac:dyDescent="0.3">
      <c r="A1" s="11" t="s">
        <v>1</v>
      </c>
      <c r="B1" s="12" t="str">
        <f>MID(B2,1,3)&amp;1</f>
        <v>SOM1</v>
      </c>
      <c r="C1" s="13"/>
      <c r="D1" s="14" t="s">
        <v>13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5"/>
      <c r="Q1" s="16" t="s">
        <v>14</v>
      </c>
      <c r="S1" s="18" t="e">
        <f>+U1-W1</f>
        <v>#REF!</v>
      </c>
      <c r="T1" s="19" t="e">
        <f>+V1-X1</f>
        <v>#REF!</v>
      </c>
      <c r="U1" s="19" t="e">
        <f>SUM(#REF!)</f>
        <v>#REF!</v>
      </c>
      <c r="V1" s="20" t="e">
        <f>SUM(#REF!)</f>
        <v>#REF!</v>
      </c>
      <c r="W1" s="20" t="e">
        <f>SUM(#REF!)</f>
        <v>#REF!</v>
      </c>
      <c r="X1" s="20" t="e">
        <f>SUM(#REF!)</f>
        <v>#REF!</v>
      </c>
    </row>
    <row r="2" spans="1:24" x14ac:dyDescent="0.2">
      <c r="A2" s="22" t="s">
        <v>15</v>
      </c>
      <c r="B2" s="23" t="s">
        <v>8</v>
      </c>
      <c r="C2" s="24"/>
      <c r="D2" s="25"/>
      <c r="E2" s="26"/>
      <c r="F2" s="26"/>
      <c r="G2" s="26"/>
      <c r="H2" s="26"/>
      <c r="I2" s="27"/>
      <c r="J2" s="26"/>
      <c r="K2" s="28"/>
      <c r="L2" s="29"/>
      <c r="M2" s="30"/>
      <c r="N2" s="31" t="s">
        <v>16</v>
      </c>
      <c r="O2" s="32">
        <f ca="1">TODAY()-1</f>
        <v>42495</v>
      </c>
      <c r="P2" s="32"/>
      <c r="Q2" s="33" t="s">
        <v>17</v>
      </c>
      <c r="R2" s="34"/>
      <c r="S2" s="34"/>
      <c r="T2" s="34"/>
      <c r="U2" s="35"/>
    </row>
    <row r="3" spans="1:24" x14ac:dyDescent="0.2">
      <c r="A3" s="36" t="s">
        <v>18</v>
      </c>
      <c r="B3" s="37" t="s">
        <v>39</v>
      </c>
      <c r="C3" s="38"/>
      <c r="D3" s="39"/>
      <c r="E3" s="26"/>
      <c r="F3" s="26"/>
      <c r="G3" s="26"/>
      <c r="H3" s="26"/>
      <c r="I3" s="26"/>
      <c r="J3" s="40"/>
      <c r="K3" s="28"/>
      <c r="L3" s="29"/>
      <c r="M3" s="30"/>
      <c r="N3" s="31" t="s">
        <v>19</v>
      </c>
      <c r="O3" s="41"/>
      <c r="P3" s="41"/>
      <c r="Q3" s="33" t="s">
        <v>20</v>
      </c>
      <c r="R3" s="34"/>
      <c r="S3" s="34"/>
      <c r="T3" s="34"/>
      <c r="U3" s="35"/>
    </row>
    <row r="4" spans="1:24" ht="15" customHeight="1" x14ac:dyDescent="0.2">
      <c r="A4" s="42" t="s">
        <v>21</v>
      </c>
      <c r="B4" s="43"/>
      <c r="C4" s="44"/>
      <c r="D4" s="45"/>
      <c r="E4" s="46"/>
      <c r="F4" s="46"/>
      <c r="G4" s="46"/>
      <c r="H4" s="46"/>
      <c r="I4" s="46"/>
      <c r="J4" s="47"/>
      <c r="K4" s="48"/>
      <c r="L4" s="49"/>
      <c r="M4" s="50"/>
      <c r="N4" s="51" t="s">
        <v>22</v>
      </c>
      <c r="O4" s="52"/>
      <c r="P4" s="52"/>
      <c r="Q4" s="53" t="s">
        <v>23</v>
      </c>
      <c r="R4" s="54"/>
      <c r="S4" s="54"/>
      <c r="T4" s="54"/>
      <c r="U4" s="55" t="s">
        <v>24</v>
      </c>
      <c r="V4" s="56"/>
    </row>
    <row r="5" spans="1:24" x14ac:dyDescent="0.2">
      <c r="A5" s="57" t="s">
        <v>25</v>
      </c>
      <c r="B5" s="58" t="s">
        <v>26</v>
      </c>
      <c r="C5" s="59" t="s">
        <v>27</v>
      </c>
      <c r="D5" s="60"/>
      <c r="E5" s="59" t="s">
        <v>28</v>
      </c>
      <c r="F5" s="61"/>
      <c r="G5" s="61"/>
      <c r="H5" s="61"/>
      <c r="I5" s="60"/>
      <c r="J5" s="62" t="s">
        <v>29</v>
      </c>
      <c r="K5" s="63" t="s">
        <v>30</v>
      </c>
      <c r="L5" s="64"/>
      <c r="M5" s="63" t="s">
        <v>31</v>
      </c>
      <c r="N5" s="65"/>
      <c r="O5" s="66" t="s">
        <v>32</v>
      </c>
      <c r="P5" s="67"/>
      <c r="Q5" s="68"/>
      <c r="R5" s="69"/>
      <c r="S5" s="58" t="s">
        <v>33</v>
      </c>
      <c r="T5" s="58" t="s">
        <v>34</v>
      </c>
      <c r="U5" s="58" t="s">
        <v>35</v>
      </c>
    </row>
    <row r="6" spans="1:24" x14ac:dyDescent="0.2">
      <c r="A6" s="70" t="s">
        <v>36</v>
      </c>
      <c r="B6" s="71"/>
      <c r="C6" s="72"/>
      <c r="D6" s="73"/>
      <c r="E6" s="72"/>
      <c r="F6" s="74"/>
      <c r="G6" s="74"/>
      <c r="H6" s="74"/>
      <c r="I6" s="73"/>
      <c r="J6" s="75" t="s">
        <v>29</v>
      </c>
      <c r="K6" s="76" t="s">
        <v>3</v>
      </c>
      <c r="L6" s="76" t="s">
        <v>4</v>
      </c>
      <c r="M6" s="76" t="s">
        <v>3</v>
      </c>
      <c r="N6" s="76" t="s">
        <v>4</v>
      </c>
      <c r="O6" s="77" t="s">
        <v>3</v>
      </c>
      <c r="P6" s="78" t="s">
        <v>4</v>
      </c>
      <c r="Q6" s="79" t="s">
        <v>37</v>
      </c>
      <c r="R6" s="80" t="s">
        <v>38</v>
      </c>
      <c r="S6" s="71"/>
      <c r="T6" s="71"/>
      <c r="U6" s="71"/>
    </row>
  </sheetData>
  <autoFilter ref="J6:R6"/>
  <mergeCells count="16">
    <mergeCell ref="S5:S6"/>
    <mergeCell ref="T5:T6"/>
    <mergeCell ref="U5:U6"/>
    <mergeCell ref="B5:B6"/>
    <mergeCell ref="C5:D6"/>
    <mergeCell ref="E5:I6"/>
    <mergeCell ref="K5:L5"/>
    <mergeCell ref="M5:N5"/>
    <mergeCell ref="O5:P5"/>
    <mergeCell ref="D1:N1"/>
    <mergeCell ref="O2:P2"/>
    <mergeCell ref="R2:T2"/>
    <mergeCell ref="O3:P3"/>
    <mergeCell ref="R3:T3"/>
    <mergeCell ref="O4:P4"/>
    <mergeCell ref="R4:T4"/>
  </mergeCells>
  <conditionalFormatting sqref="D7:D9871">
    <cfRule type="duplicateValues" dxfId="2" priority="6"/>
  </conditionalFormatting>
  <dataValidations count="1">
    <dataValidation type="date" operator="greaterThan" allowBlank="1" showInputMessage="1" showErrorMessage="1" sqref="O2">
      <formula1>32874</formula1>
    </dataValidation>
  </dataValidations>
  <hyperlinks>
    <hyperlink ref="Q1" location="MENU!A1" display="INICIO"/>
    <hyperlink ref="D1" location="MENU!A1" display="INICIO"/>
  </hyperlinks>
  <pageMargins left="0" right="0" top="0.78740157480314965" bottom="0.39370078740157483" header="0" footer="0"/>
  <pageSetup orientation="landscape" r:id="rId1"/>
  <headerFooter scaleWithDoc="0">
    <oddHeader>&amp;L&amp;"Arial,Negrita"&amp;14        &amp;12Teresita's&amp;14 &amp;10Tours
       Tr&amp;8avel Agency  &amp;  Tour Operator
                     Since 1980&amp;R&amp;"Arial,Negrita"&amp;9Dir.: Bolivar N° 490 Telf.: 6460040 Fax.: 6912545
www.salaruyuni.com
Sucre-Bolivia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2"/>
  <dimension ref="A1:X6"/>
  <sheetViews>
    <sheetView showGridLines="0" zoomScale="99" zoomScaleNormal="99" workbookViewId="0">
      <pane ySplit="6" topLeftCell="A7" activePane="bottomLeft" state="frozen"/>
      <selection pane="bottomLeft"/>
    </sheetView>
  </sheetViews>
  <sheetFormatPr baseColWidth="10" defaultRowHeight="11.25" x14ac:dyDescent="0.2"/>
  <cols>
    <col min="1" max="1" width="10.7109375" style="81" customWidth="1"/>
    <col min="2" max="2" width="3.7109375" style="35" customWidth="1"/>
    <col min="3" max="3" width="3.7109375" style="21" customWidth="1"/>
    <col min="4" max="4" width="9.7109375" style="21" customWidth="1"/>
    <col min="5" max="9" width="4.28515625" style="21" customWidth="1"/>
    <col min="10" max="10" width="20.7109375" style="21" customWidth="1"/>
    <col min="11" max="14" width="10.7109375" style="20" customWidth="1"/>
    <col min="15" max="16" width="11.7109375" style="20" customWidth="1"/>
    <col min="17" max="17" width="6.7109375" style="35" customWidth="1"/>
    <col min="18" max="18" width="4.7109375" style="17" customWidth="1"/>
    <col min="19" max="19" width="13.7109375" style="35" customWidth="1"/>
    <col min="20" max="21" width="15.7109375" style="21" customWidth="1"/>
    <col min="22" max="16384" width="11.42578125" style="21"/>
  </cols>
  <sheetData>
    <row r="1" spans="1:24" ht="21.95" customHeight="1" thickTop="1" x14ac:dyDescent="0.3">
      <c r="A1" s="11" t="s">
        <v>1</v>
      </c>
      <c r="B1" s="12" t="str">
        <f>MID(B2,1,3)&amp;1</f>
        <v>RIO1</v>
      </c>
      <c r="C1" s="13"/>
      <c r="D1" s="14" t="s">
        <v>13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5"/>
      <c r="Q1" s="16" t="s">
        <v>14</v>
      </c>
      <c r="S1" s="18" t="e">
        <f>+U1-W1</f>
        <v>#REF!</v>
      </c>
      <c r="T1" s="19" t="e">
        <f>+V1-X1</f>
        <v>#REF!</v>
      </c>
      <c r="U1" s="19" t="e">
        <f>SUM(#REF!)</f>
        <v>#REF!</v>
      </c>
      <c r="V1" s="20" t="e">
        <f>SUM(#REF!)</f>
        <v>#REF!</v>
      </c>
      <c r="W1" s="20" t="e">
        <f>SUM(#REF!)</f>
        <v>#REF!</v>
      </c>
      <c r="X1" s="20" t="e">
        <f>SUM(#REF!)</f>
        <v>#REF!</v>
      </c>
    </row>
    <row r="2" spans="1:24" x14ac:dyDescent="0.2">
      <c r="A2" s="22" t="s">
        <v>15</v>
      </c>
      <c r="B2" s="23" t="s">
        <v>10</v>
      </c>
      <c r="C2" s="24"/>
      <c r="D2" s="25"/>
      <c r="E2" s="26"/>
      <c r="F2" s="26"/>
      <c r="G2" s="26"/>
      <c r="H2" s="26"/>
      <c r="I2" s="27"/>
      <c r="J2" s="26"/>
      <c r="K2" s="28"/>
      <c r="L2" s="29"/>
      <c r="M2" s="30"/>
      <c r="N2" s="31" t="s">
        <v>16</v>
      </c>
      <c r="O2" s="32">
        <f ca="1">TODAY()-1</f>
        <v>42495</v>
      </c>
      <c r="P2" s="32"/>
      <c r="Q2" s="33" t="s">
        <v>17</v>
      </c>
      <c r="R2" s="34"/>
      <c r="S2" s="34"/>
      <c r="T2" s="34"/>
      <c r="U2" s="35"/>
    </row>
    <row r="3" spans="1:24" x14ac:dyDescent="0.2">
      <c r="A3" s="36" t="s">
        <v>18</v>
      </c>
      <c r="B3" s="37"/>
      <c r="C3" s="38"/>
      <c r="D3" s="39"/>
      <c r="E3" s="26"/>
      <c r="F3" s="26"/>
      <c r="G3" s="26"/>
      <c r="H3" s="26"/>
      <c r="I3" s="26"/>
      <c r="J3" s="40"/>
      <c r="K3" s="28"/>
      <c r="L3" s="29"/>
      <c r="M3" s="30"/>
      <c r="N3" s="31" t="s">
        <v>19</v>
      </c>
      <c r="O3" s="41"/>
      <c r="P3" s="41"/>
      <c r="Q3" s="33" t="s">
        <v>20</v>
      </c>
      <c r="R3" s="34"/>
      <c r="S3" s="34"/>
      <c r="T3" s="34"/>
      <c r="U3" s="35"/>
    </row>
    <row r="4" spans="1:24" ht="15" customHeight="1" x14ac:dyDescent="0.2">
      <c r="A4" s="42" t="s">
        <v>21</v>
      </c>
      <c r="B4" s="43"/>
      <c r="C4" s="44"/>
      <c r="D4" s="45"/>
      <c r="E4" s="46"/>
      <c r="F4" s="46"/>
      <c r="G4" s="46"/>
      <c r="H4" s="46"/>
      <c r="I4" s="46"/>
      <c r="J4" s="47"/>
      <c r="K4" s="48"/>
      <c r="L4" s="49"/>
      <c r="M4" s="50"/>
      <c r="N4" s="51" t="s">
        <v>22</v>
      </c>
      <c r="O4" s="52"/>
      <c r="P4" s="52"/>
      <c r="Q4" s="53" t="s">
        <v>23</v>
      </c>
      <c r="R4" s="54"/>
      <c r="S4" s="54"/>
      <c r="T4" s="54"/>
      <c r="U4" s="55" t="s">
        <v>24</v>
      </c>
      <c r="V4" s="56"/>
    </row>
    <row r="5" spans="1:24" x14ac:dyDescent="0.2">
      <c r="A5" s="57" t="s">
        <v>25</v>
      </c>
      <c r="B5" s="58" t="s">
        <v>26</v>
      </c>
      <c r="C5" s="59" t="s">
        <v>27</v>
      </c>
      <c r="D5" s="60"/>
      <c r="E5" s="59" t="s">
        <v>28</v>
      </c>
      <c r="F5" s="61"/>
      <c r="G5" s="61"/>
      <c r="H5" s="61"/>
      <c r="I5" s="60"/>
      <c r="J5" s="62" t="s">
        <v>29</v>
      </c>
      <c r="K5" s="63" t="s">
        <v>30</v>
      </c>
      <c r="L5" s="64"/>
      <c r="M5" s="63" t="s">
        <v>31</v>
      </c>
      <c r="N5" s="65"/>
      <c r="O5" s="66" t="s">
        <v>32</v>
      </c>
      <c r="P5" s="67"/>
      <c r="Q5" s="68"/>
      <c r="R5" s="69"/>
      <c r="S5" s="58" t="s">
        <v>33</v>
      </c>
      <c r="T5" s="58" t="s">
        <v>34</v>
      </c>
      <c r="U5" s="58" t="s">
        <v>35</v>
      </c>
    </row>
    <row r="6" spans="1:24" x14ac:dyDescent="0.2">
      <c r="A6" s="70" t="s">
        <v>36</v>
      </c>
      <c r="B6" s="71"/>
      <c r="C6" s="72"/>
      <c r="D6" s="73"/>
      <c r="E6" s="72"/>
      <c r="F6" s="74"/>
      <c r="G6" s="74"/>
      <c r="H6" s="74"/>
      <c r="I6" s="73"/>
      <c r="J6" s="75" t="s">
        <v>29</v>
      </c>
      <c r="K6" s="76" t="s">
        <v>3</v>
      </c>
      <c r="L6" s="76" t="s">
        <v>4</v>
      </c>
      <c r="M6" s="76" t="s">
        <v>3</v>
      </c>
      <c r="N6" s="76" t="s">
        <v>4</v>
      </c>
      <c r="O6" s="77" t="s">
        <v>3</v>
      </c>
      <c r="P6" s="78" t="s">
        <v>4</v>
      </c>
      <c r="Q6" s="79" t="s">
        <v>37</v>
      </c>
      <c r="R6" s="80" t="s">
        <v>38</v>
      </c>
      <c r="S6" s="71"/>
      <c r="T6" s="71"/>
      <c r="U6" s="71"/>
    </row>
  </sheetData>
  <autoFilter ref="J6:R6"/>
  <mergeCells count="16">
    <mergeCell ref="S5:S6"/>
    <mergeCell ref="T5:T6"/>
    <mergeCell ref="U5:U6"/>
    <mergeCell ref="B5:B6"/>
    <mergeCell ref="C5:D6"/>
    <mergeCell ref="E5:I6"/>
    <mergeCell ref="K5:L5"/>
    <mergeCell ref="M5:N5"/>
    <mergeCell ref="O5:P5"/>
    <mergeCell ref="D1:N1"/>
    <mergeCell ref="O2:P2"/>
    <mergeCell ref="R2:T2"/>
    <mergeCell ref="O3:P3"/>
    <mergeCell ref="R3:T3"/>
    <mergeCell ref="O4:P4"/>
    <mergeCell ref="R4:T4"/>
  </mergeCells>
  <conditionalFormatting sqref="D7:D9871">
    <cfRule type="duplicateValues" dxfId="1" priority="5"/>
  </conditionalFormatting>
  <dataValidations count="1">
    <dataValidation type="date" operator="greaterThan" allowBlank="1" showInputMessage="1" showErrorMessage="1" sqref="O2">
      <formula1>32874</formula1>
    </dataValidation>
  </dataValidations>
  <hyperlinks>
    <hyperlink ref="Q1" location="MENU!A1" display="INICIO"/>
    <hyperlink ref="D1" location="MENU!A1" display="INICIO"/>
  </hyperlinks>
  <pageMargins left="0" right="0" top="0.78740157480314965" bottom="0.39370078740157483" header="0" footer="0"/>
  <pageSetup orientation="landscape" r:id="rId1"/>
  <headerFooter scaleWithDoc="0">
    <oddHeader>&amp;L&amp;"Arial,Negrita"&amp;14        &amp;12Teresita's&amp;14 &amp;10Tours
       Tr&amp;8avel Agency  &amp;  Tour Operator
                     Since 1980&amp;R&amp;"Arial,Negrita"&amp;9Dir.: Bolivar N° 490 Telf.: 6460040 Fax.: 6912545
www.salaruyuni.com
Sucre-Bolivia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1"/>
  <dimension ref="A1:X6"/>
  <sheetViews>
    <sheetView showGridLines="0" zoomScale="99" zoomScaleNormal="99" workbookViewId="0">
      <pane ySplit="6" topLeftCell="A7" activePane="bottomLeft" state="frozen"/>
      <selection pane="bottomLeft"/>
    </sheetView>
  </sheetViews>
  <sheetFormatPr baseColWidth="10" defaultRowHeight="11.25" x14ac:dyDescent="0.2"/>
  <cols>
    <col min="1" max="1" width="10.7109375" style="81" customWidth="1"/>
    <col min="2" max="2" width="3.7109375" style="35" customWidth="1"/>
    <col min="3" max="3" width="3.7109375" style="21" customWidth="1"/>
    <col min="4" max="4" width="9.7109375" style="21" customWidth="1"/>
    <col min="5" max="9" width="4.28515625" style="21" customWidth="1"/>
    <col min="10" max="10" width="20.7109375" style="21" customWidth="1"/>
    <col min="11" max="14" width="10.7109375" style="20" customWidth="1"/>
    <col min="15" max="16" width="11.7109375" style="20" customWidth="1"/>
    <col min="17" max="17" width="6.7109375" style="35" customWidth="1"/>
    <col min="18" max="18" width="4.7109375" style="17" customWidth="1"/>
    <col min="19" max="19" width="13.7109375" style="35" customWidth="1"/>
    <col min="20" max="21" width="15.7109375" style="21" customWidth="1"/>
    <col min="22" max="16384" width="11.42578125" style="21"/>
  </cols>
  <sheetData>
    <row r="1" spans="1:24" ht="21.95" customHeight="1" thickTop="1" x14ac:dyDescent="0.3">
      <c r="A1" s="11" t="s">
        <v>1</v>
      </c>
      <c r="B1" s="12" t="str">
        <f>MID(B2,1,3)&amp;1</f>
        <v>MEN1</v>
      </c>
      <c r="C1" s="13"/>
      <c r="D1" s="14" t="s">
        <v>13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5"/>
      <c r="Q1" s="16" t="s">
        <v>14</v>
      </c>
      <c r="S1" s="18" t="e">
        <f>+U1-W1</f>
        <v>#REF!</v>
      </c>
      <c r="T1" s="19" t="e">
        <f>+V1-X1</f>
        <v>#REF!</v>
      </c>
      <c r="U1" s="19" t="e">
        <f>SUM(#REF!)</f>
        <v>#REF!</v>
      </c>
      <c r="V1" s="20" t="e">
        <f>SUM(#REF!)</f>
        <v>#REF!</v>
      </c>
      <c r="W1" s="20" t="e">
        <f>SUM(#REF!)</f>
        <v>#REF!</v>
      </c>
      <c r="X1" s="20" t="e">
        <f>SUM(#REF!)</f>
        <v>#REF!</v>
      </c>
    </row>
    <row r="2" spans="1:24" x14ac:dyDescent="0.2">
      <c r="A2" s="22" t="s">
        <v>15</v>
      </c>
      <c r="B2" s="23" t="s">
        <v>12</v>
      </c>
      <c r="C2" s="24"/>
      <c r="D2" s="25"/>
      <c r="E2" s="26"/>
      <c r="F2" s="26"/>
      <c r="G2" s="26"/>
      <c r="H2" s="26"/>
      <c r="I2" s="27"/>
      <c r="J2" s="26"/>
      <c r="K2" s="28"/>
      <c r="L2" s="29"/>
      <c r="M2" s="30"/>
      <c r="N2" s="31" t="s">
        <v>16</v>
      </c>
      <c r="O2" s="32">
        <f ca="1">TODAY()-1</f>
        <v>42495</v>
      </c>
      <c r="P2" s="32"/>
      <c r="Q2" s="33" t="s">
        <v>17</v>
      </c>
      <c r="R2" s="34"/>
      <c r="S2" s="34"/>
      <c r="T2" s="34"/>
      <c r="U2" s="35"/>
    </row>
    <row r="3" spans="1:24" x14ac:dyDescent="0.2">
      <c r="A3" s="36" t="s">
        <v>18</v>
      </c>
      <c r="B3" s="37" t="s">
        <v>40</v>
      </c>
      <c r="C3" s="38"/>
      <c r="D3" s="39"/>
      <c r="E3" s="26"/>
      <c r="F3" s="26"/>
      <c r="G3" s="26"/>
      <c r="H3" s="26"/>
      <c r="I3" s="26"/>
      <c r="J3" s="40"/>
      <c r="K3" s="28"/>
      <c r="L3" s="29"/>
      <c r="M3" s="30"/>
      <c r="N3" s="31" t="s">
        <v>19</v>
      </c>
      <c r="O3" s="41"/>
      <c r="P3" s="41"/>
      <c r="Q3" s="33" t="s">
        <v>20</v>
      </c>
      <c r="R3" s="34"/>
      <c r="S3" s="34"/>
      <c r="T3" s="34"/>
      <c r="U3" s="35"/>
    </row>
    <row r="4" spans="1:24" ht="15" customHeight="1" x14ac:dyDescent="0.2">
      <c r="A4" s="42" t="s">
        <v>21</v>
      </c>
      <c r="B4" s="43"/>
      <c r="C4" s="44"/>
      <c r="D4" s="45"/>
      <c r="E4" s="46"/>
      <c r="F4" s="46"/>
      <c r="G4" s="46"/>
      <c r="H4" s="46"/>
      <c r="I4" s="46"/>
      <c r="J4" s="47"/>
      <c r="K4" s="48"/>
      <c r="L4" s="49"/>
      <c r="M4" s="50"/>
      <c r="N4" s="51" t="s">
        <v>22</v>
      </c>
      <c r="O4" s="52"/>
      <c r="P4" s="52"/>
      <c r="Q4" s="53" t="s">
        <v>23</v>
      </c>
      <c r="R4" s="54"/>
      <c r="S4" s="54"/>
      <c r="T4" s="54"/>
      <c r="U4" s="55" t="s">
        <v>24</v>
      </c>
      <c r="V4" s="56"/>
    </row>
    <row r="5" spans="1:24" x14ac:dyDescent="0.2">
      <c r="A5" s="57" t="s">
        <v>25</v>
      </c>
      <c r="B5" s="58" t="s">
        <v>26</v>
      </c>
      <c r="C5" s="59" t="s">
        <v>27</v>
      </c>
      <c r="D5" s="60"/>
      <c r="E5" s="59" t="s">
        <v>28</v>
      </c>
      <c r="F5" s="61"/>
      <c r="G5" s="61"/>
      <c r="H5" s="61"/>
      <c r="I5" s="60"/>
      <c r="J5" s="62" t="s">
        <v>29</v>
      </c>
      <c r="K5" s="63" t="s">
        <v>30</v>
      </c>
      <c r="L5" s="64"/>
      <c r="M5" s="63" t="s">
        <v>31</v>
      </c>
      <c r="N5" s="65"/>
      <c r="O5" s="66" t="s">
        <v>32</v>
      </c>
      <c r="P5" s="67"/>
      <c r="Q5" s="68"/>
      <c r="R5" s="69"/>
      <c r="S5" s="58" t="s">
        <v>33</v>
      </c>
      <c r="T5" s="58" t="s">
        <v>34</v>
      </c>
      <c r="U5" s="58" t="s">
        <v>35</v>
      </c>
    </row>
    <row r="6" spans="1:24" x14ac:dyDescent="0.2">
      <c r="A6" s="70" t="s">
        <v>36</v>
      </c>
      <c r="B6" s="71"/>
      <c r="C6" s="72"/>
      <c r="D6" s="73"/>
      <c r="E6" s="72"/>
      <c r="F6" s="74"/>
      <c r="G6" s="74"/>
      <c r="H6" s="74"/>
      <c r="I6" s="73"/>
      <c r="J6" s="75" t="s">
        <v>29</v>
      </c>
      <c r="K6" s="76" t="s">
        <v>3</v>
      </c>
      <c r="L6" s="76" t="s">
        <v>4</v>
      </c>
      <c r="M6" s="76" t="s">
        <v>3</v>
      </c>
      <c r="N6" s="76" t="s">
        <v>4</v>
      </c>
      <c r="O6" s="77" t="s">
        <v>3</v>
      </c>
      <c r="P6" s="78" t="s">
        <v>4</v>
      </c>
      <c r="Q6" s="79" t="s">
        <v>37</v>
      </c>
      <c r="R6" s="80" t="s">
        <v>38</v>
      </c>
      <c r="S6" s="71"/>
      <c r="T6" s="71"/>
      <c r="U6" s="71"/>
    </row>
  </sheetData>
  <autoFilter ref="J6:R6"/>
  <mergeCells count="16">
    <mergeCell ref="S5:S6"/>
    <mergeCell ref="T5:T6"/>
    <mergeCell ref="U5:U6"/>
    <mergeCell ref="B5:B6"/>
    <mergeCell ref="C5:D6"/>
    <mergeCell ref="E5:I6"/>
    <mergeCell ref="K5:L5"/>
    <mergeCell ref="M5:N5"/>
    <mergeCell ref="O5:P5"/>
    <mergeCell ref="D1:N1"/>
    <mergeCell ref="O2:P2"/>
    <mergeCell ref="R2:T2"/>
    <mergeCell ref="O3:P3"/>
    <mergeCell ref="R3:T3"/>
    <mergeCell ref="O4:P4"/>
    <mergeCell ref="R4:T4"/>
  </mergeCells>
  <conditionalFormatting sqref="D7:D9871">
    <cfRule type="duplicateValues" dxfId="0" priority="4"/>
  </conditionalFormatting>
  <dataValidations count="1">
    <dataValidation type="date" operator="greaterThan" allowBlank="1" showInputMessage="1" showErrorMessage="1" sqref="O2">
      <formula1>32874</formula1>
    </dataValidation>
  </dataValidations>
  <hyperlinks>
    <hyperlink ref="Q1" location="MENU!A1" display="INICIO"/>
    <hyperlink ref="D1" location="MENU!A1" display="INICIO"/>
  </hyperlinks>
  <pageMargins left="0" right="0" top="0.78740157480314965" bottom="0.39370078740157483" header="0" footer="0"/>
  <pageSetup orientation="landscape" r:id="rId1"/>
  <headerFooter scaleWithDoc="0">
    <oddHeader>&amp;L&amp;"Arial,Negrita"&amp;14        &amp;12Teresita's&amp;14 &amp;10Tours
       Tr&amp;8avel Agency  &amp;  Tour Operator
                     Since 1980&amp;R&amp;"Arial,Negrita"&amp;9Dir.: Bolivar N° 490 Telf.: 6460040 Fax.: 6912545
www.salaruyuni.com
Sucre-Bolivia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MENU</vt:lpstr>
      <vt:lpstr>UNI1</vt:lpstr>
      <vt:lpstr>SOM1</vt:lpstr>
      <vt:lpstr>RIO1</vt:lpstr>
      <vt:lpstr>MEN1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2016-05-06T14:29:36Z</dcterms:created>
  <dcterms:modified xsi:type="dcterms:W3CDTF">2016-05-06T15:33:13Z</dcterms:modified>
</cp:coreProperties>
</file>