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6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D3" i="1"/>
  <c r="F3" i="1" s="1"/>
  <c r="E3" i="1" l="1"/>
  <c r="G4" i="1" l="1"/>
  <c r="D4" i="1"/>
  <c r="E4" i="1" s="1"/>
  <c r="F4" i="1" l="1"/>
</calcChain>
</file>

<file path=xl/sharedStrings.xml><?xml version="1.0" encoding="utf-8"?>
<sst xmlns="http://schemas.openxmlformats.org/spreadsheetml/2006/main" count="38" uniqueCount="21">
  <si>
    <t>Material</t>
  </si>
  <si>
    <t>Texto breve</t>
  </si>
  <si>
    <t>Código PRIMER PROVEEDOR</t>
  </si>
  <si>
    <t>código SEGUNDO PROVEEDOR</t>
  </si>
  <si>
    <t>FILM PE STRETCH PRESENTACION 2KG</t>
  </si>
  <si>
    <t>ALCOHOL ISOPROPILICO NORMAL</t>
  </si>
  <si>
    <t xml:space="preserve">utilizar </t>
  </si>
  <si>
    <t>Proveedor</t>
  </si>
  <si>
    <t>Nombre</t>
  </si>
  <si>
    <t>SOLPACK S.A.C</t>
  </si>
  <si>
    <t>GLP GAS LICUADO PETROLEO</t>
  </si>
  <si>
    <t>SOLGAS S.A.</t>
  </si>
  <si>
    <t>LIMA GAS SA</t>
  </si>
  <si>
    <t>ALCOHOL ESTEARILICO GRADO INDUSTRIAL</t>
  </si>
  <si>
    <t>IMPORTADORA FERRETERA Y SOLDADURAS</t>
  </si>
  <si>
    <t>SYZ COMINSA S.R.L.</t>
  </si>
  <si>
    <t>TRAIN PRODUCCION E.I.R.L.</t>
  </si>
  <si>
    <t>HIPOCLORITO SODIO 7,50% 7681 QUIMTIA</t>
  </si>
  <si>
    <t>QUIMTIA SA</t>
  </si>
  <si>
    <t># Proveedores</t>
  </si>
  <si>
    <t>código TERCER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</si>
</sst>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5" borderId="0" xfId="0" applyFill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3" borderId="0" xfId="0" applyFill="1" applyBorder="1"/>
    <xf numFmtId="0" fontId="0" fillId="0" borderId="0" xfId="0" applyNumberFormat="1" applyBorder="1" applyAlignment="1">
      <alignment horizontal="right" vertical="top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2" max="2" width="13.7109375" customWidth="1"/>
    <col min="3" max="3" width="39.5703125" customWidth="1"/>
    <col min="4" max="4" width="14.28515625" customWidth="1"/>
    <col min="5" max="7" width="28.28515625" customWidth="1"/>
  </cols>
  <sheetData>
    <row r="2" spans="2:7" x14ac:dyDescent="0.25">
      <c r="B2" s="9" t="s">
        <v>0</v>
      </c>
      <c r="C2" s="9" t="s">
        <v>1</v>
      </c>
      <c r="D2" s="9" t="s">
        <v>19</v>
      </c>
      <c r="E2" s="10" t="s">
        <v>2</v>
      </c>
      <c r="F2" s="10" t="s">
        <v>3</v>
      </c>
      <c r="G2" s="10" t="s">
        <v>20</v>
      </c>
    </row>
    <row r="3" spans="2:7" x14ac:dyDescent="0.25">
      <c r="B3" s="6">
        <v>1270227</v>
      </c>
      <c r="C3" s="1" t="s">
        <v>4</v>
      </c>
      <c r="D3" s="5">
        <f>COUNTIFS(Hoja2!B$2:B$20,B3,Hoja2!C$2:C$20,C3)</f>
        <v>6</v>
      </c>
      <c r="E3" s="7">
        <f>+IF(COLUMNS($E3:E3)&gt;$D3,"",_xlfn.AGGREGATE(15,6,Hoja2!$D$2:$D$9/(Hoja2!$B$2:$B$10=$B3)/(Hoja2!$C$2:$C$9=$C3),COLUMNS($E3:E3)))</f>
        <v>24958</v>
      </c>
      <c r="F3" s="7">
        <f>+IF(COLUMNS($E3:F3)&gt;$D3,"",_xlfn.AGGREGATE(15,6,Hoja2!$D$2:$D$10/(Hoja2!$B$2:$B$10=$B3)/(Hoja2!$C$2:$C$10=$C3),COLUMNS($E3:F3)))</f>
        <v>24958</v>
      </c>
      <c r="G3" s="7">
        <f>IF(COLUMNS($E3:G3)&gt;$D3,"",_xlfn.AGGREGATE(15,6,Hoja2!$D$2:$D$20/(Hoja2!$B$2:$B$20=$B3)/(Hoja2!$C$2:$C$20=$C3),COLUMNS($E3:G3)))</f>
        <v>24958</v>
      </c>
    </row>
    <row r="4" spans="2:7" x14ac:dyDescent="0.25">
      <c r="B4" s="8">
        <v>1412154</v>
      </c>
      <c r="C4" s="1" t="s">
        <v>5</v>
      </c>
      <c r="D4" s="5">
        <f>COUNTIFS(Hoja2!B$2:B$9,B4,Hoja2!C$2:C$9,C4)</f>
        <v>3</v>
      </c>
      <c r="E4" s="7">
        <f>IF(COLUMNS($E4:E4)&gt;$D4,"",_xlfn.AGGREGATE(15,6,Hoja2!$D$2:$D$9/(Hoja2!$B$2:$B$9=$B4)/(Hoja2!$C$2:$C$9=$C4),COLUMNS($E4:E4)))</f>
        <v>43825</v>
      </c>
      <c r="F4" s="7">
        <f>IF(COLUMNS($E4:F4)&gt;$D4,"",_xlfn.AGGREGATE(15,6,Hoja2!$D$2:$D$9/(Hoja2!$B$2:$B$9=$B4)/(Hoja2!$C$2:$C$9=$C4),COLUMNS($E4:F4)))</f>
        <v>47465</v>
      </c>
      <c r="G4" s="7">
        <f>IF(COLUMNS($E4:G4)&gt;$D4,"",_xlfn.AGGREGATE(15,6,Hoja2!$D$2:$D$9/(Hoja2!$B$2:$B$9=$B4)/(Hoja2!$C$2:$C$9=$C4),COLUMNS($E4:G4)))</f>
        <v>47465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B13" sqref="B13:E13"/>
    </sheetView>
  </sheetViews>
  <sheetFormatPr baseColWidth="10" defaultRowHeight="15" x14ac:dyDescent="0.25"/>
  <cols>
    <col min="3" max="3" width="39.140625" bestFit="1" customWidth="1"/>
    <col min="4" max="4" width="10.28515625" bestFit="1" customWidth="1"/>
    <col min="5" max="5" width="39" bestFit="1" customWidth="1"/>
  </cols>
  <sheetData>
    <row r="1" spans="2:5" x14ac:dyDescent="0.25">
      <c r="B1" s="2" t="s">
        <v>0</v>
      </c>
      <c r="C1" s="2" t="s">
        <v>6</v>
      </c>
      <c r="D1" s="2" t="s">
        <v>7</v>
      </c>
      <c r="E1" s="2" t="s">
        <v>8</v>
      </c>
    </row>
    <row r="2" spans="2:5" x14ac:dyDescent="0.25">
      <c r="B2" s="3">
        <v>1270227</v>
      </c>
      <c r="C2" s="4" t="s">
        <v>4</v>
      </c>
      <c r="D2" s="3">
        <v>24958</v>
      </c>
      <c r="E2" s="4" t="s">
        <v>9</v>
      </c>
    </row>
    <row r="3" spans="2:5" x14ac:dyDescent="0.25">
      <c r="B3" s="3">
        <v>1283593</v>
      </c>
      <c r="C3" s="4" t="s">
        <v>10</v>
      </c>
      <c r="D3" s="3">
        <v>13706</v>
      </c>
      <c r="E3" s="4" t="s">
        <v>11</v>
      </c>
    </row>
    <row r="4" spans="2:5" x14ac:dyDescent="0.25">
      <c r="B4" s="3">
        <v>1283593</v>
      </c>
      <c r="C4" s="4" t="s">
        <v>10</v>
      </c>
      <c r="D4" s="3">
        <v>13631</v>
      </c>
      <c r="E4" s="4" t="s">
        <v>12</v>
      </c>
    </row>
    <row r="5" spans="2:5" x14ac:dyDescent="0.25">
      <c r="B5" s="3">
        <v>1412150</v>
      </c>
      <c r="C5" s="4" t="s">
        <v>13</v>
      </c>
      <c r="D5" s="3">
        <v>16054</v>
      </c>
      <c r="E5" s="4" t="s">
        <v>14</v>
      </c>
    </row>
    <row r="6" spans="2:5" x14ac:dyDescent="0.25">
      <c r="B6" s="3">
        <v>1412154</v>
      </c>
      <c r="C6" s="4" t="s">
        <v>5</v>
      </c>
      <c r="D6" s="3">
        <v>43825</v>
      </c>
      <c r="E6" s="4" t="s">
        <v>15</v>
      </c>
    </row>
    <row r="7" spans="2:5" x14ac:dyDescent="0.25">
      <c r="B7" s="3">
        <v>1412154</v>
      </c>
      <c r="C7" s="4" t="s">
        <v>5</v>
      </c>
      <c r="D7" s="3">
        <v>47465</v>
      </c>
      <c r="E7" s="4" t="s">
        <v>16</v>
      </c>
    </row>
    <row r="8" spans="2:5" x14ac:dyDescent="0.25">
      <c r="B8" s="3">
        <v>1412154</v>
      </c>
      <c r="C8" s="4" t="s">
        <v>5</v>
      </c>
      <c r="D8" s="3">
        <v>47465</v>
      </c>
      <c r="E8" s="4" t="s">
        <v>16</v>
      </c>
    </row>
    <row r="9" spans="2:5" x14ac:dyDescent="0.25">
      <c r="B9" s="3">
        <v>1429600</v>
      </c>
      <c r="C9" s="4" t="s">
        <v>17</v>
      </c>
      <c r="D9" s="3">
        <v>13710</v>
      </c>
      <c r="E9" s="4" t="s">
        <v>18</v>
      </c>
    </row>
    <row r="10" spans="2:5" x14ac:dyDescent="0.25">
      <c r="B10" s="3">
        <v>1270227</v>
      </c>
      <c r="C10" s="4" t="s">
        <v>4</v>
      </c>
      <c r="D10" s="3">
        <v>24958</v>
      </c>
      <c r="E10" s="4" t="s">
        <v>9</v>
      </c>
    </row>
    <row r="11" spans="2:5" x14ac:dyDescent="0.25">
      <c r="B11" s="3">
        <v>1270227</v>
      </c>
      <c r="C11" s="4" t="s">
        <v>4</v>
      </c>
      <c r="D11" s="3">
        <v>24958</v>
      </c>
      <c r="E11" s="4" t="s">
        <v>9</v>
      </c>
    </row>
    <row r="12" spans="2:5" x14ac:dyDescent="0.25">
      <c r="B12" s="3">
        <v>1270227</v>
      </c>
      <c r="C12" s="4" t="s">
        <v>4</v>
      </c>
      <c r="D12" s="3">
        <v>24958</v>
      </c>
      <c r="E12" s="4" t="s">
        <v>9</v>
      </c>
    </row>
    <row r="13" spans="2:5" x14ac:dyDescent="0.25">
      <c r="B13" s="3">
        <v>1270227</v>
      </c>
      <c r="C13" s="4" t="s">
        <v>4</v>
      </c>
      <c r="D13" s="3">
        <v>24958</v>
      </c>
      <c r="E13" s="4" t="s">
        <v>9</v>
      </c>
    </row>
    <row r="14" spans="2:5" x14ac:dyDescent="0.25">
      <c r="B14" s="3">
        <v>1270227</v>
      </c>
      <c r="C14" s="4" t="s">
        <v>4</v>
      </c>
      <c r="D14" s="3">
        <v>24958</v>
      </c>
      <c r="E14" s="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2017-11-21T19:11:28Z</dcterms:modified>
</cp:coreProperties>
</file>