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HAN02\Downloads\"/>
    </mc:Choice>
  </mc:AlternateContent>
  <bookViews>
    <workbookView xWindow="0" yWindow="0" windowWidth="21240" windowHeight="4020" xr2:uid="{6B49F505-D11E-4620-9B1E-BCC1F030ADEE}"/>
  </bookViews>
  <sheets>
    <sheet name="Hoja1" sheetId="1" r:id="rId1"/>
  </sheets>
  <definedNames>
    <definedName name="fecha_referencia">Hoja1!$G$1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D6" i="1" s="1"/>
  <c r="D12" i="1" l="1"/>
  <c r="E12" i="1" s="1"/>
  <c r="G12" i="1" s="1"/>
  <c r="D15" i="1"/>
  <c r="E15" i="1" s="1"/>
  <c r="G15" i="1" s="1"/>
  <c r="D11" i="1"/>
  <c r="E11" i="1" s="1"/>
  <c r="G11" i="1" s="1"/>
  <c r="D7" i="1"/>
  <c r="E7" i="1" s="1"/>
  <c r="G7" i="1" s="1"/>
  <c r="D13" i="1"/>
  <c r="E13" i="1" s="1"/>
  <c r="G13" i="1" s="1"/>
  <c r="D9" i="1"/>
  <c r="E9" i="1" s="1"/>
  <c r="G9" i="1" s="1"/>
  <c r="D8" i="1"/>
  <c r="E8" i="1" s="1"/>
  <c r="G8" i="1" s="1"/>
  <c r="D14" i="1"/>
  <c r="E14" i="1" s="1"/>
  <c r="G14" i="1" s="1"/>
  <c r="D10" i="1"/>
  <c r="E10" i="1" s="1"/>
  <c r="G10" i="1" s="1"/>
  <c r="D5" i="1"/>
  <c r="E5" i="1" s="1"/>
  <c r="G5" i="1" s="1"/>
  <c r="F13" i="1"/>
  <c r="H13" i="1" s="1"/>
  <c r="F9" i="1"/>
  <c r="F12" i="1"/>
  <c r="H12" i="1" s="1"/>
  <c r="F15" i="1"/>
  <c r="H15" i="1" s="1"/>
  <c r="F11" i="1"/>
  <c r="H11" i="1" s="1"/>
  <c r="F7" i="1"/>
  <c r="H7" i="1" s="1"/>
  <c r="F8" i="1"/>
  <c r="F14" i="1"/>
  <c r="F10" i="1"/>
  <c r="F6" i="1"/>
  <c r="F5" i="1"/>
  <c r="E6" i="1"/>
  <c r="G6" i="1" s="1"/>
  <c r="H14" i="1" l="1"/>
  <c r="H10" i="1"/>
  <c r="H9" i="1"/>
  <c r="H8" i="1"/>
  <c r="H5" i="1"/>
  <c r="H6" i="1"/>
</calcChain>
</file>

<file path=xl/sharedStrings.xml><?xml version="1.0" encoding="utf-8"?>
<sst xmlns="http://schemas.openxmlformats.org/spreadsheetml/2006/main" count="14" uniqueCount="12">
  <si>
    <t>FECHA ALTA EMPRESA</t>
  </si>
  <si>
    <t>FECHA VARIACIÓN CONTRATO</t>
  </si>
  <si>
    <t>FECHA BAJA EMPRESA</t>
  </si>
  <si>
    <t>Fecha de referencia para cálculo</t>
  </si>
  <si>
    <t>fechas a considerar</t>
  </si>
  <si>
    <t>Intermedia</t>
  </si>
  <si>
    <t>días primer periodo</t>
  </si>
  <si>
    <t>días segundo periodo</t>
  </si>
  <si>
    <t>fin (mes actual o baja)</t>
  </si>
  <si>
    <t>Inicio (fin mes anterior o día antes del alta)</t>
  </si>
  <si>
    <t>Las variaciones cuentan desde la fecha en que se producen</t>
  </si>
  <si>
    <t>se cuenta tanto el día que se hace la variación como el último día trabajado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</si>
</sst>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0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/>
    <xf numFmtId="0" fontId="0" fillId="0" borderId="0" xfId="0" applyNumberFormat="1"/>
    <xf numFmtId="0" fontId="0" fillId="0" borderId="0" xfId="0" applyNumberForma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6E4A-9F33-4BA9-8826-519D26D86010}">
  <dimension ref="A1:L15"/>
  <sheetViews>
    <sheetView tabSelected="1" workbookViewId="0">
      <selection activeCell="H5" sqref="H5"/>
    </sheetView>
  </sheetViews>
  <sheetFormatPr baseColWidth="10" defaultRowHeight="15" x14ac:dyDescent="0.25"/>
  <cols>
    <col min="3" max="3" width="18.140625" customWidth="1"/>
    <col min="4" max="6" width="15.7109375" customWidth="1"/>
    <col min="7" max="7" width="11.42578125" style="8"/>
  </cols>
  <sheetData>
    <row r="1" spans="1:12" x14ac:dyDescent="0.25">
      <c r="G1" s="2">
        <f ca="1">TODAY()</f>
        <v>43117</v>
      </c>
      <c r="H1" s="1" t="s">
        <v>3</v>
      </c>
    </row>
    <row r="3" spans="1:12" x14ac:dyDescent="0.25">
      <c r="D3" t="s">
        <v>4</v>
      </c>
    </row>
    <row r="4" spans="1:12" ht="45" x14ac:dyDescent="0.25">
      <c r="A4" s="5" t="s">
        <v>0</v>
      </c>
      <c r="B4" s="5" t="s">
        <v>1</v>
      </c>
      <c r="C4" s="5" t="s">
        <v>2</v>
      </c>
      <c r="D4" s="4" t="s">
        <v>9</v>
      </c>
      <c r="E4" s="4" t="s">
        <v>5</v>
      </c>
      <c r="F4" s="4" t="s">
        <v>8</v>
      </c>
      <c r="G4" s="9" t="s">
        <v>6</v>
      </c>
      <c r="H4" s="5" t="s">
        <v>7</v>
      </c>
      <c r="J4" s="6" t="s">
        <v>6</v>
      </c>
      <c r="K4" s="6" t="s">
        <v>7</v>
      </c>
    </row>
    <row r="5" spans="1:12" x14ac:dyDescent="0.25">
      <c r="A5" s="1">
        <v>39995</v>
      </c>
      <c r="B5" s="1"/>
      <c r="C5" s="1"/>
      <c r="D5" s="1">
        <f t="shared" ref="D5:D15" ca="1" si="0">MAX(A5-1,EOMONTH(fecha_referencia,-1))</f>
        <v>43100</v>
      </c>
      <c r="E5" s="1">
        <f ca="1">MAX(D5,B5)</f>
        <v>43100</v>
      </c>
      <c r="F5" s="1">
        <f t="shared" ref="F5:F15" ca="1" si="1">MIN(EOMONTH(fecha_referencia,0),C5)</f>
        <v>43131</v>
      </c>
      <c r="G5" s="3">
        <f ca="1">+IF(B5="",E5-D5,(E5-D5)-1)</f>
        <v>0</v>
      </c>
      <c r="H5" s="3">
        <f ca="1">IF(B5="",F5-E5,(F5-E5)+1)</f>
        <v>31</v>
      </c>
      <c r="J5">
        <v>0</v>
      </c>
      <c r="K5">
        <v>31</v>
      </c>
    </row>
    <row r="6" spans="1:12" x14ac:dyDescent="0.25">
      <c r="A6" s="1">
        <v>40704</v>
      </c>
      <c r="B6" s="1">
        <v>43101</v>
      </c>
      <c r="C6" s="1"/>
      <c r="D6" s="1">
        <f t="shared" ca="1" si="0"/>
        <v>43100</v>
      </c>
      <c r="E6" s="1">
        <f t="shared" ref="E6:E15" ca="1" si="2">MAX(D6,B6)</f>
        <v>43101</v>
      </c>
      <c r="F6" s="1">
        <f t="shared" ca="1" si="1"/>
        <v>43131</v>
      </c>
      <c r="G6" s="3">
        <f ca="1">+IF(B6="",E6-D6,(E6-D6)-1)</f>
        <v>0</v>
      </c>
      <c r="H6" s="3">
        <f ca="1">IF(B6="",F6-E6,(F6-E6)+1)</f>
        <v>31</v>
      </c>
      <c r="J6" s="7">
        <v>0</v>
      </c>
      <c r="K6" s="7">
        <v>31</v>
      </c>
      <c r="L6" t="s">
        <v>10</v>
      </c>
    </row>
    <row r="7" spans="1:12" x14ac:dyDescent="0.25">
      <c r="A7" s="1">
        <v>41345</v>
      </c>
      <c r="B7" s="1"/>
      <c r="C7" s="1">
        <v>43111</v>
      </c>
      <c r="D7" s="1">
        <f t="shared" ca="1" si="0"/>
        <v>43100</v>
      </c>
      <c r="E7" s="1">
        <f t="shared" ca="1" si="2"/>
        <v>43100</v>
      </c>
      <c r="F7" s="1">
        <f t="shared" ca="1" si="1"/>
        <v>43111</v>
      </c>
      <c r="G7" s="3">
        <f ca="1">+IF(B7="",E7-D7,(E7-D7)-1)</f>
        <v>0</v>
      </c>
      <c r="H7" s="3">
        <f ca="1">IF(B7="",F7-E7,(F7-E7)+1)</f>
        <v>11</v>
      </c>
      <c r="J7">
        <v>0</v>
      </c>
      <c r="K7">
        <v>11</v>
      </c>
    </row>
    <row r="8" spans="1:12" x14ac:dyDescent="0.25">
      <c r="A8" s="1">
        <v>42900</v>
      </c>
      <c r="B8" s="1">
        <v>43101</v>
      </c>
      <c r="C8" s="1">
        <v>43111</v>
      </c>
      <c r="D8" s="1">
        <f t="shared" ca="1" si="0"/>
        <v>43100</v>
      </c>
      <c r="E8" s="1">
        <f t="shared" ca="1" si="2"/>
        <v>43101</v>
      </c>
      <c r="F8" s="1">
        <f t="shared" ca="1" si="1"/>
        <v>43111</v>
      </c>
      <c r="G8" s="3">
        <f ca="1">+IF(B8="",E8-D8,(E8-D8)-1)</f>
        <v>0</v>
      </c>
      <c r="H8" s="3">
        <f ca="1">IF(B8="",F8-E8,(F8-E8)+1)</f>
        <v>11</v>
      </c>
      <c r="J8" s="7">
        <v>0</v>
      </c>
      <c r="K8" s="7">
        <v>11</v>
      </c>
    </row>
    <row r="9" spans="1:12" x14ac:dyDescent="0.25">
      <c r="A9" s="1">
        <v>43043</v>
      </c>
      <c r="B9" s="1"/>
      <c r="C9" s="1">
        <v>43101</v>
      </c>
      <c r="D9" s="1">
        <f t="shared" ca="1" si="0"/>
        <v>43100</v>
      </c>
      <c r="E9" s="1">
        <f t="shared" ca="1" si="2"/>
        <v>43100</v>
      </c>
      <c r="F9" s="1">
        <f t="shared" ca="1" si="1"/>
        <v>43101</v>
      </c>
      <c r="G9" s="3">
        <f ca="1">+IF(B9="",E9-D9,(E9-D9)-1)</f>
        <v>0</v>
      </c>
      <c r="H9" s="3">
        <f ca="1">IF(B9="",F9-E9,(F9-E9)+1)</f>
        <v>1</v>
      </c>
      <c r="J9">
        <v>0</v>
      </c>
      <c r="K9">
        <v>1</v>
      </c>
    </row>
    <row r="10" spans="1:12" x14ac:dyDescent="0.25">
      <c r="A10" s="1">
        <v>43102</v>
      </c>
      <c r="B10" s="1"/>
      <c r="C10" s="1">
        <v>43115</v>
      </c>
      <c r="D10" s="1">
        <f t="shared" ca="1" si="0"/>
        <v>43101</v>
      </c>
      <c r="E10" s="1">
        <f t="shared" ca="1" si="2"/>
        <v>43101</v>
      </c>
      <c r="F10" s="1">
        <f t="shared" ca="1" si="1"/>
        <v>43115</v>
      </c>
      <c r="G10" s="3">
        <f ca="1">+IF(B10="",E10-D10,(E10-D10)-1)</f>
        <v>0</v>
      </c>
      <c r="H10" s="3">
        <f ca="1">IF(B10="",F10-E10,(F10-E10)+1)</f>
        <v>14</v>
      </c>
      <c r="J10" s="10">
        <v>0</v>
      </c>
      <c r="K10" s="10">
        <v>14</v>
      </c>
    </row>
    <row r="11" spans="1:12" x14ac:dyDescent="0.25">
      <c r="A11" s="1">
        <v>43107</v>
      </c>
      <c r="B11" s="1">
        <v>43115</v>
      </c>
      <c r="C11" s="1">
        <v>43125</v>
      </c>
      <c r="D11" s="1">
        <f t="shared" ca="1" si="0"/>
        <v>43106</v>
      </c>
      <c r="E11" s="1">
        <f t="shared" ca="1" si="2"/>
        <v>43115</v>
      </c>
      <c r="F11" s="1">
        <f t="shared" ca="1" si="1"/>
        <v>43125</v>
      </c>
      <c r="G11" s="3">
        <f ca="1">+IF(B11="",E11-D11,(E11-D11)-1)</f>
        <v>8</v>
      </c>
      <c r="H11" s="3">
        <f ca="1">IF(B11="",F11-E11,(F11-E11)+1)</f>
        <v>11</v>
      </c>
      <c r="J11" s="7">
        <v>8</v>
      </c>
      <c r="K11" s="7">
        <v>11</v>
      </c>
      <c r="L11" t="s">
        <v>11</v>
      </c>
    </row>
    <row r="12" spans="1:12" x14ac:dyDescent="0.25">
      <c r="A12" s="1">
        <v>43101</v>
      </c>
      <c r="B12" s="1">
        <v>43110</v>
      </c>
      <c r="C12" s="1"/>
      <c r="D12" s="1">
        <f t="shared" ca="1" si="0"/>
        <v>43100</v>
      </c>
      <c r="E12" s="1">
        <f t="shared" ca="1" si="2"/>
        <v>43110</v>
      </c>
      <c r="F12" s="1">
        <f t="shared" ca="1" si="1"/>
        <v>43131</v>
      </c>
      <c r="G12" s="3">
        <f ca="1">+IF(B12="",E12-D12,(E12-D12)-1)</f>
        <v>9</v>
      </c>
      <c r="H12" s="3">
        <f ca="1">IF(B12="",F12-E12,(F12-E12)+1)</f>
        <v>22</v>
      </c>
      <c r="J12" s="7">
        <v>9</v>
      </c>
      <c r="K12" s="7">
        <v>22</v>
      </c>
    </row>
    <row r="13" spans="1:12" x14ac:dyDescent="0.25">
      <c r="A13" s="1">
        <v>43107</v>
      </c>
      <c r="B13" s="1">
        <v>43115</v>
      </c>
      <c r="C13" s="1"/>
      <c r="D13" s="1">
        <f t="shared" ca="1" si="0"/>
        <v>43106</v>
      </c>
      <c r="E13" s="1">
        <f t="shared" ca="1" si="2"/>
        <v>43115</v>
      </c>
      <c r="F13" s="1">
        <f t="shared" ca="1" si="1"/>
        <v>43131</v>
      </c>
      <c r="G13" s="3">
        <f ca="1">+IF(B13="",E13-D13,(E13-D13)-1)</f>
        <v>8</v>
      </c>
      <c r="H13" s="3">
        <f ca="1">IF(B13="",F13-E13,(F13-E13)+1)</f>
        <v>17</v>
      </c>
      <c r="J13" s="7">
        <v>8</v>
      </c>
      <c r="K13" s="7">
        <v>17</v>
      </c>
    </row>
    <row r="14" spans="1:12" x14ac:dyDescent="0.25">
      <c r="A14" s="1">
        <v>43101</v>
      </c>
      <c r="B14" s="1"/>
      <c r="C14" s="1"/>
      <c r="D14" s="1">
        <f t="shared" ca="1" si="0"/>
        <v>43100</v>
      </c>
      <c r="E14" s="1">
        <f t="shared" ca="1" si="2"/>
        <v>43100</v>
      </c>
      <c r="F14" s="1">
        <f t="shared" ca="1" si="1"/>
        <v>43131</v>
      </c>
      <c r="G14" s="3">
        <f ca="1">+IF(B14="",E14-D14,(E14-D14)-1)</f>
        <v>0</v>
      </c>
      <c r="H14" s="3">
        <f ca="1">IF(B14="",F14-E14,(F14-E14)+1)</f>
        <v>31</v>
      </c>
      <c r="J14" s="10">
        <v>0</v>
      </c>
      <c r="K14" s="10">
        <v>31</v>
      </c>
    </row>
    <row r="15" spans="1:12" x14ac:dyDescent="0.25">
      <c r="A15" s="1">
        <v>43105</v>
      </c>
      <c r="B15" s="1"/>
      <c r="C15" s="1"/>
      <c r="D15" s="1">
        <f t="shared" ca="1" si="0"/>
        <v>43104</v>
      </c>
      <c r="E15" s="1">
        <f t="shared" ca="1" si="2"/>
        <v>43104</v>
      </c>
      <c r="F15" s="1">
        <f t="shared" ca="1" si="1"/>
        <v>43131</v>
      </c>
      <c r="G15" s="3">
        <f ca="1">+IF(B15="",E15-D15,(E15-D15)-1)</f>
        <v>0</v>
      </c>
      <c r="H15" s="3">
        <f ca="1">IF(B15="",F15-E15,(F15-E15)+1)</f>
        <v>27</v>
      </c>
      <c r="J15" s="10">
        <v>0</v>
      </c>
      <c r="K15" s="10">
        <v>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fecha_referencia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merchan02</cp:lastModifiedBy>
  <dcterms:created xsi:type="dcterms:W3CDTF">2018-01-16T15:06:04Z</dcterms:created>
  <dcterms:modified xsi:type="dcterms:W3CDTF">2018-01-17T13:09:54Z</dcterms:modified>
</cp:coreProperties>
</file>