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80" windowHeight="781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<sst xmlns="http://schemas.openxmlformats.org/spreadsheetml/2006/main" count="107" uniqueCount="107">
  <si>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dolares</t>
  </si>
  <si>
    <t>pesos</t>
  </si>
  <si>
    <t>U</t>
  </si>
  <si>
    <t>D</t>
  </si>
  <si>
    <t>C</t>
  </si>
  <si>
    <t>UM</t>
  </si>
  <si>
    <t>DM</t>
  </si>
  <si>
    <t>CM</t>
  </si>
  <si>
    <t>DML</t>
  </si>
  <si>
    <t>UML</t>
  </si>
  <si>
    <t>CML</t>
  </si>
  <si>
    <t>NUEVE</t>
  </si>
  <si>
    <t>OCHO</t>
  </si>
  <si>
    <t>SIETE</t>
  </si>
  <si>
    <t>SEIS</t>
  </si>
  <si>
    <t>CINCO</t>
  </si>
  <si>
    <t>CUATRO</t>
  </si>
  <si>
    <t>TRES</t>
  </si>
  <si>
    <t>DOS</t>
  </si>
  <si>
    <t>UNO</t>
  </si>
  <si>
    <t>NOVENTA</t>
  </si>
  <si>
    <t>OCHENTA</t>
  </si>
  <si>
    <t>SETENTA</t>
  </si>
  <si>
    <t>SESENTA</t>
  </si>
  <si>
    <t>CINCUENTA</t>
  </si>
  <si>
    <t>VEINTI</t>
  </si>
  <si>
    <t>CIENTO</t>
  </si>
  <si>
    <t>NOVECIENTOS</t>
  </si>
  <si>
    <t>OCHOCIENTOS</t>
  </si>
  <si>
    <t>SETECIENTOS</t>
  </si>
  <si>
    <t>SEICIENTOS</t>
  </si>
  <si>
    <t>QUINIENTOS</t>
  </si>
  <si>
    <t>CUATROCIENTOS</t>
  </si>
  <si>
    <t>TRESCIENTOS</t>
  </si>
  <si>
    <t>DOSCIENTOS</t>
  </si>
  <si>
    <t>CUARENTA</t>
  </si>
  <si>
    <t>TREINTA</t>
  </si>
  <si>
    <t>NUEVE MIL</t>
  </si>
  <si>
    <t>OCHO MIL</t>
  </si>
  <si>
    <t>SIETE MIL</t>
  </si>
  <si>
    <t>SEIS MIL</t>
  </si>
  <si>
    <t>CINCO MIL</t>
  </si>
  <si>
    <t>CUATRO MIL</t>
  </si>
  <si>
    <t>TRES MIL</t>
  </si>
  <si>
    <t>DOS MIL</t>
  </si>
  <si>
    <t>MIL</t>
  </si>
  <si>
    <t>NOVENTA MIL</t>
  </si>
  <si>
    <t>OCHENTA MIL</t>
  </si>
  <si>
    <t>SETENTA MIL</t>
  </si>
  <si>
    <t>SESENTA MIL</t>
  </si>
  <si>
    <t>CINCUENTA MIL</t>
  </si>
  <si>
    <t>CUARENTA MIL</t>
  </si>
  <si>
    <t>TREINTA MIL</t>
  </si>
  <si>
    <t>VEINTE MIL</t>
  </si>
  <si>
    <t>DIEZ MIL</t>
  </si>
  <si>
    <t>NOVECIENTOS MIL</t>
  </si>
  <si>
    <t>OCHOCIENTOS MIL</t>
  </si>
  <si>
    <t>SETECIENTOS MIL</t>
  </si>
  <si>
    <t>SEISCIENTOS MIL</t>
  </si>
  <si>
    <t>QUINIENTOS MIL</t>
  </si>
  <si>
    <t>CUATROCIENTOS MIL</t>
  </si>
  <si>
    <t>TRESCIENTOS MIL</t>
  </si>
  <si>
    <t>DOSCIENTOS MIL</t>
  </si>
  <si>
    <t>CIEN MIL</t>
  </si>
  <si>
    <t>NUEVE MILLONES</t>
  </si>
  <si>
    <t>OCHO MILLONES</t>
  </si>
  <si>
    <t>SIETE MILLONES</t>
  </si>
  <si>
    <t>SEIS MILLONES</t>
  </si>
  <si>
    <t>CINCO MILLONES</t>
  </si>
  <si>
    <t>CUATRO MILLONES</t>
  </si>
  <si>
    <t>TRES MILLONES</t>
  </si>
  <si>
    <t>DOS MILLONES</t>
  </si>
  <si>
    <t>UN MILLON</t>
  </si>
  <si>
    <t>NOVENTA MILLONES</t>
  </si>
  <si>
    <t>OCHENTA MILLONES</t>
  </si>
  <si>
    <t>SETENTA MILLONES</t>
  </si>
  <si>
    <t>SESENTA MILLONES</t>
  </si>
  <si>
    <t>CINCUENTA MILLONES</t>
  </si>
  <si>
    <t>CUARENTA MILLONES</t>
  </si>
  <si>
    <t>TREINTA MILLONES</t>
  </si>
  <si>
    <t>VEINTE MILLONES</t>
  </si>
  <si>
    <t>DIEZ MILLONES</t>
  </si>
  <si>
    <t>NOVECIENTOS MILLONES</t>
  </si>
  <si>
    <t>OCHOCIENTOS MILLONES</t>
  </si>
  <si>
    <t>SETECIENTOS MILLONES</t>
  </si>
  <si>
    <t>SEISCIENTOS MILLONES</t>
  </si>
  <si>
    <t>QUINIENTOS MILLONES</t>
  </si>
  <si>
    <t>CUATROCIENTOS MILLONES</t>
  </si>
  <si>
    <t>TRESCIENTOS MILLONES</t>
  </si>
  <si>
    <t>DOSCIENTOS MILLONES</t>
  </si>
  <si>
    <t>CIEN MILLONES</t>
  </si>
  <si>
    <t>UMML</t>
  </si>
  <si>
    <t>NUEVE MIL MILLONES</t>
  </si>
  <si>
    <t>OCHO MIL MILLONES</t>
  </si>
  <si>
    <t>SIETE MIL MILLONES</t>
  </si>
  <si>
    <t>SEIS MIL MILLONES</t>
  </si>
  <si>
    <t>CINCO MIL MILLONES</t>
  </si>
  <si>
    <t>CUATRO MIL MILLONES</t>
  </si>
  <si>
    <t>TRES MIL MILLONES</t>
  </si>
  <si>
    <t>DOS MIL MILLONES</t>
  </si>
  <si>
    <t>MIL MILLONES</t>
  </si>
  <si>
    <t>EN LETRAS _____</t>
  </si>
  <si>
    <t>Posición cifra</t>
  </si>
  <si>
    <t>Número</t>
  </si>
  <si>
    <t>Cifras</t>
  </si>
  <si>
    <t>texto de cada cifra</t>
  </si>
  <si>
    <t>DIECI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</si>
</sst>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&quot;cajas&quot;"/>
    <numFmt numFmtId="173" formatCode="&quot;UF&quot;\ #,##0.00"/>
    <numFmt numFmtId="174" formatCode="#,##0\ &quot;habtes.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43" fontId="0" fillId="0" borderId="0" xfId="46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F24"/>
  <sheetViews>
    <sheetView zoomScalePageLayoutView="0" workbookViewId="0" topLeftCell="A1">
      <selection activeCell="F22" sqref="F22"/>
    </sheetView>
  </sheetViews>
  <sheetFormatPr defaultColWidth="11.421875" defaultRowHeight="12.75"/>
  <cols>
    <col min="2" max="3" width="14.421875" style="0" bestFit="1" customWidth="1"/>
    <col min="4" max="4" width="13.140625" style="0" bestFit="1" customWidth="1"/>
    <col min="5" max="5" width="55.8515625" style="0" customWidth="1"/>
  </cols>
  <sheetData>
    <row r="3" ht="15.75">
      <c r="B3" s="3" t="s">
        <v>1</v>
      </c>
    </row>
    <row r="4" spans="2:5" ht="12.75">
      <c r="B4" s="1">
        <v>4318</v>
      </c>
      <c r="C4" s="4" t="str">
        <f>TEXT(B4,"#.###.00")</f>
        <v>4.318</v>
      </c>
      <c r="E4" t="str">
        <f>letra(C4)</f>
        <v>CUATRO MIL TRESCIENTOS DIECIOCHO PESOS 18 centavos</v>
      </c>
    </row>
    <row r="5" spans="2:5" ht="12.75">
      <c r="B5" s="1">
        <v>4123.8</v>
      </c>
      <c r="C5" s="4" t="str">
        <f>TEXT(B5,"#.###.00")</f>
        <v>4.124</v>
      </c>
      <c r="E5" t="str">
        <f>letra(C5)</f>
        <v>CUATRO MIL CIENTO VEINTICUATRO PESOS 24 centavos</v>
      </c>
    </row>
    <row r="6" spans="2:5" ht="12.75">
      <c r="B6" s="1">
        <v>12888.61</v>
      </c>
      <c r="C6" s="4" t="str">
        <f>TEXT(B6,"#.###.00")</f>
        <v>12.889</v>
      </c>
      <c r="E6" t="str">
        <f>letra(B6)</f>
        <v>DOCE MIL OCHOCIENTOS OCHENTA Y OCHO PESOS 61 centavos</v>
      </c>
    </row>
    <row r="7" spans="2:5" ht="12.75">
      <c r="B7" s="1">
        <v>22</v>
      </c>
      <c r="C7" s="4" t="str">
        <f>TEXT(B7,"#.###.00")</f>
        <v>22</v>
      </c>
      <c r="E7" t="str">
        <f>letra(B7)</f>
        <v>VEINTIDOS PESOS 22 centavos</v>
      </c>
    </row>
    <row r="10" ht="12.75">
      <c r="B10" s="2" t="s">
        <v>0</v>
      </c>
    </row>
    <row r="11" spans="2:5" ht="12.75">
      <c r="B11" s="1">
        <v>15999.66</v>
      </c>
      <c r="C11" s="4" t="str">
        <f>TEXT(B11,"#,###.00")</f>
        <v>15999,6600</v>
      </c>
      <c r="E11" t="str">
        <f>SpellNumber(C11)</f>
        <v>Fifteen Thousand Nine Hundred Ninety Nine and 00/100 Dollars</v>
      </c>
    </row>
    <row r="12" spans="2:5" ht="12.75">
      <c r="B12" s="1">
        <v>595.7</v>
      </c>
      <c r="C12" s="4" t="str">
        <f>TEXT(B12,"#,###.00")</f>
        <v>595,700</v>
      </c>
      <c r="E12" t="str">
        <f>SpellNumber(C12)</f>
        <v>Five Hundred Ninety Five and 00/100 Dollars</v>
      </c>
    </row>
    <row r="13" ht="12.75">
      <c r="B13" s="1"/>
    </row>
    <row r="14" ht="12.75">
      <c r="B14" s="1"/>
    </row>
    <row r="17" ht="12.75">
      <c r="F17">
        <v>5</v>
      </c>
    </row>
    <row r="18" spans="4:6" ht="12.75">
      <c r="D18" s="5">
        <v>5000</v>
      </c>
      <c r="F18">
        <v>6</v>
      </c>
    </row>
    <row r="19" spans="4:6" ht="12.75">
      <c r="D19" s="6">
        <v>5000</v>
      </c>
      <c r="F19">
        <v>3</v>
      </c>
    </row>
    <row r="20" spans="4:6" ht="12.75">
      <c r="D20" s="7">
        <v>9000</v>
      </c>
      <c r="F20">
        <v>5</v>
      </c>
    </row>
    <row r="21" spans="4:6" ht="12.75">
      <c r="D21">
        <v>5000</v>
      </c>
      <c r="F21">
        <v>9</v>
      </c>
    </row>
    <row r="22" spans="4:6" ht="12.75">
      <c r="D22">
        <v>5000</v>
      </c>
      <c r="F22">
        <f>SUM(F17:F21)</f>
        <v>28</v>
      </c>
    </row>
    <row r="23" ht="12.75">
      <c r="F23">
        <f>AVERAGE(F17:F21)</f>
        <v>5.6</v>
      </c>
    </row>
    <row r="24" ht="12.75">
      <c r="F24">
        <f>COUNT(F17:F21)</f>
        <v>5</v>
      </c>
    </row>
  </sheetData>
  <sheetProtection/>
  <printOptions/>
  <pageMargins left="0.75" right="0.75" top="1" bottom="1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R21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4.140625" style="8" customWidth="1"/>
    <col min="2" max="2" width="6.28125" style="8" customWidth="1"/>
    <col min="3" max="8" width="4.57421875" style="8" customWidth="1"/>
    <col min="9" max="9" width="3.57421875" style="8" customWidth="1"/>
    <col min="10" max="10" width="3.28125" style="8" customWidth="1"/>
    <col min="11" max="11" width="7.421875" style="8" customWidth="1"/>
    <col min="12" max="12" width="10.7109375" style="8" customWidth="1"/>
    <col min="13" max="13" width="5.140625" style="8" customWidth="1"/>
    <col min="14" max="14" width="9.28125" style="8" customWidth="1"/>
    <col min="15" max="17" width="4.57421875" style="8" customWidth="1"/>
    <col min="18" max="16384" width="11.421875" style="8" customWidth="1"/>
  </cols>
  <sheetData>
    <row r="3" ht="13.5" thickBot="1">
      <c r="N3" s="8" t="s">
        <v>103</v>
      </c>
    </row>
    <row r="4" ht="13.5" thickBot="1">
      <c r="N4" s="9">
        <v>10218</v>
      </c>
    </row>
    <row r="5" spans="2:11" ht="13.5" thickBot="1">
      <c r="B5" s="10" t="s">
        <v>91</v>
      </c>
      <c r="C5" s="11" t="s">
        <v>10</v>
      </c>
      <c r="D5" s="10" t="s">
        <v>8</v>
      </c>
      <c r="E5" s="10" t="s">
        <v>9</v>
      </c>
      <c r="F5" s="11" t="s">
        <v>7</v>
      </c>
      <c r="G5" s="10" t="s">
        <v>6</v>
      </c>
      <c r="H5" s="11" t="s">
        <v>5</v>
      </c>
      <c r="I5" s="10" t="s">
        <v>4</v>
      </c>
      <c r="J5" s="11" t="s">
        <v>3</v>
      </c>
      <c r="K5" s="10" t="s">
        <v>2</v>
      </c>
    </row>
    <row r="6" spans="1:11" ht="12.75">
      <c r="A6" s="12">
        <v>9</v>
      </c>
      <c r="B6" s="13" t="s">
        <v>92</v>
      </c>
      <c r="C6" s="14" t="s">
        <v>82</v>
      </c>
      <c r="D6" s="15" t="s">
        <v>73</v>
      </c>
      <c r="E6" s="14" t="s">
        <v>64</v>
      </c>
      <c r="F6" s="15" t="s">
        <v>55</v>
      </c>
      <c r="G6" s="14" t="s">
        <v>46</v>
      </c>
      <c r="H6" s="15" t="s">
        <v>37</v>
      </c>
      <c r="I6" s="14" t="s">
        <v>27</v>
      </c>
      <c r="J6" s="15" t="s">
        <v>20</v>
      </c>
      <c r="K6" s="14" t="s">
        <v>11</v>
      </c>
    </row>
    <row r="7" spans="1:11" ht="12.75">
      <c r="A7" s="12">
        <v>8</v>
      </c>
      <c r="B7" s="16" t="s">
        <v>93</v>
      </c>
      <c r="C7" s="17" t="s">
        <v>83</v>
      </c>
      <c r="D7" s="18" t="s">
        <v>74</v>
      </c>
      <c r="E7" s="17" t="s">
        <v>65</v>
      </c>
      <c r="F7" s="18" t="s">
        <v>56</v>
      </c>
      <c r="G7" s="17" t="s">
        <v>47</v>
      </c>
      <c r="H7" s="18" t="s">
        <v>38</v>
      </c>
      <c r="I7" s="17" t="s">
        <v>28</v>
      </c>
      <c r="J7" s="18" t="s">
        <v>21</v>
      </c>
      <c r="K7" s="17" t="s">
        <v>12</v>
      </c>
    </row>
    <row r="8" spans="1:11" ht="12.75">
      <c r="A8" s="12">
        <v>7</v>
      </c>
      <c r="B8" s="16" t="s">
        <v>94</v>
      </c>
      <c r="C8" s="17" t="s">
        <v>84</v>
      </c>
      <c r="D8" s="18" t="s">
        <v>75</v>
      </c>
      <c r="E8" s="17" t="s">
        <v>66</v>
      </c>
      <c r="F8" s="18" t="s">
        <v>57</v>
      </c>
      <c r="G8" s="17" t="s">
        <v>48</v>
      </c>
      <c r="H8" s="18" t="s">
        <v>39</v>
      </c>
      <c r="I8" s="17" t="s">
        <v>29</v>
      </c>
      <c r="J8" s="18" t="s">
        <v>22</v>
      </c>
      <c r="K8" s="17" t="s">
        <v>13</v>
      </c>
    </row>
    <row r="9" spans="1:11" ht="12.75">
      <c r="A9" s="12">
        <v>6</v>
      </c>
      <c r="B9" s="16" t="s">
        <v>95</v>
      </c>
      <c r="C9" s="17" t="s">
        <v>85</v>
      </c>
      <c r="D9" s="18" t="s">
        <v>76</v>
      </c>
      <c r="E9" s="17" t="s">
        <v>67</v>
      </c>
      <c r="F9" s="18" t="s">
        <v>58</v>
      </c>
      <c r="G9" s="17" t="s">
        <v>49</v>
      </c>
      <c r="H9" s="18" t="s">
        <v>40</v>
      </c>
      <c r="I9" s="17" t="s">
        <v>30</v>
      </c>
      <c r="J9" s="18" t="s">
        <v>23</v>
      </c>
      <c r="K9" s="17" t="s">
        <v>14</v>
      </c>
    </row>
    <row r="10" spans="1:11" ht="12.75">
      <c r="A10" s="12">
        <v>5</v>
      </c>
      <c r="B10" s="16" t="s">
        <v>96</v>
      </c>
      <c r="C10" s="17" t="s">
        <v>86</v>
      </c>
      <c r="D10" s="18" t="s">
        <v>77</v>
      </c>
      <c r="E10" s="17" t="s">
        <v>68</v>
      </c>
      <c r="F10" s="18" t="s">
        <v>59</v>
      </c>
      <c r="G10" s="17" t="s">
        <v>50</v>
      </c>
      <c r="H10" s="18" t="s">
        <v>41</v>
      </c>
      <c r="I10" s="17" t="s">
        <v>31</v>
      </c>
      <c r="J10" s="18" t="s">
        <v>24</v>
      </c>
      <c r="K10" s="17" t="s">
        <v>15</v>
      </c>
    </row>
    <row r="11" spans="1:11" ht="12.75">
      <c r="A11" s="12">
        <v>4</v>
      </c>
      <c r="B11" s="16" t="s">
        <v>97</v>
      </c>
      <c r="C11" s="17" t="s">
        <v>87</v>
      </c>
      <c r="D11" s="18" t="s">
        <v>78</v>
      </c>
      <c r="E11" s="17" t="s">
        <v>69</v>
      </c>
      <c r="F11" s="18" t="s">
        <v>60</v>
      </c>
      <c r="G11" s="17" t="s">
        <v>51</v>
      </c>
      <c r="H11" s="18" t="s">
        <v>42</v>
      </c>
      <c r="I11" s="17" t="s">
        <v>32</v>
      </c>
      <c r="J11" s="18" t="s">
        <v>35</v>
      </c>
      <c r="K11" s="17" t="s">
        <v>16</v>
      </c>
    </row>
    <row r="12" spans="1:11" ht="12.75">
      <c r="A12" s="12">
        <v>3</v>
      </c>
      <c r="B12" s="16" t="s">
        <v>98</v>
      </c>
      <c r="C12" s="17" t="s">
        <v>88</v>
      </c>
      <c r="D12" s="18" t="s">
        <v>79</v>
      </c>
      <c r="E12" s="17" t="s">
        <v>70</v>
      </c>
      <c r="F12" s="18" t="s">
        <v>61</v>
      </c>
      <c r="G12" s="17" t="s">
        <v>52</v>
      </c>
      <c r="H12" s="18" t="s">
        <v>43</v>
      </c>
      <c r="I12" s="17" t="s">
        <v>33</v>
      </c>
      <c r="J12" s="18" t="s">
        <v>36</v>
      </c>
      <c r="K12" s="17" t="s">
        <v>17</v>
      </c>
    </row>
    <row r="13" spans="1:11" ht="12.75">
      <c r="A13" s="12">
        <v>2</v>
      </c>
      <c r="B13" s="16" t="s">
        <v>99</v>
      </c>
      <c r="C13" s="17" t="s">
        <v>89</v>
      </c>
      <c r="D13" s="18" t="s">
        <v>80</v>
      </c>
      <c r="E13" s="17" t="s">
        <v>71</v>
      </c>
      <c r="F13" s="18" t="s">
        <v>62</v>
      </c>
      <c r="G13" s="17" t="s">
        <v>53</v>
      </c>
      <c r="H13" s="18" t="s">
        <v>44</v>
      </c>
      <c r="I13" s="17" t="s">
        <v>34</v>
      </c>
      <c r="J13" s="18" t="s">
        <v>25</v>
      </c>
      <c r="K13" s="17" t="s">
        <v>18</v>
      </c>
    </row>
    <row r="14" spans="1:11" ht="12.75">
      <c r="A14" s="12">
        <v>1</v>
      </c>
      <c r="B14" s="16" t="s">
        <v>100</v>
      </c>
      <c r="C14" s="17" t="s">
        <v>90</v>
      </c>
      <c r="D14" s="18" t="s">
        <v>81</v>
      </c>
      <c r="E14" s="17" t="s">
        <v>72</v>
      </c>
      <c r="F14" s="18" t="s">
        <v>63</v>
      </c>
      <c r="G14" s="17" t="s">
        <v>54</v>
      </c>
      <c r="H14" s="18" t="s">
        <v>45</v>
      </c>
      <c r="I14" s="17" t="s">
        <v>26</v>
      </c>
      <c r="J14" s="18" t="s">
        <v>106</v>
      </c>
      <c r="K14" s="17" t="s">
        <v>19</v>
      </c>
    </row>
    <row r="15" spans="1:11" ht="13.5" thickBot="1">
      <c r="A15" s="12">
        <v>0</v>
      </c>
      <c r="B15" s="19">
        <f>""</f>
      </c>
      <c r="C15" s="19">
        <f>""</f>
      </c>
      <c r="D15" s="19">
        <f>""</f>
      </c>
      <c r="E15" s="19">
        <f>""</f>
      </c>
      <c r="F15" s="19">
        <f>""</f>
      </c>
      <c r="G15" s="19">
        <f>""</f>
      </c>
      <c r="H15" s="19">
        <f>""</f>
      </c>
      <c r="I15" s="19">
        <f>""</f>
      </c>
      <c r="J15" s="19">
        <f>""</f>
      </c>
      <c r="K15" s="19">
        <f>""</f>
      </c>
    </row>
    <row r="16" spans="2:12" ht="12.75">
      <c r="B16" s="23">
        <v>10</v>
      </c>
      <c r="C16" s="23">
        <v>9</v>
      </c>
      <c r="D16" s="23">
        <v>8</v>
      </c>
      <c r="E16" s="23">
        <v>7</v>
      </c>
      <c r="F16" s="23">
        <v>6</v>
      </c>
      <c r="G16" s="23">
        <v>5</v>
      </c>
      <c r="H16" s="23">
        <v>4</v>
      </c>
      <c r="I16" s="23">
        <v>3</v>
      </c>
      <c r="J16" s="23">
        <v>2</v>
      </c>
      <c r="K16" s="23">
        <v>1</v>
      </c>
      <c r="L16" s="8" t="s">
        <v>102</v>
      </c>
    </row>
    <row r="17" spans="2:12" ht="12.75">
      <c r="B17" s="23">
        <f>IF(LEN($N$4)&lt;B16,"",MID($N$4,LEN($N$4)+1-B16,1))</f>
      </c>
      <c r="C17" s="23">
        <f>IF(LEN($N$4)&lt;C16,"",MID($N$4,LEN($N$4)+1-C16,1))</f>
      </c>
      <c r="D17" s="23">
        <f>IF(LEN($N$4)&lt;D16,"",MID($N$4,LEN($N$4)+1-D16,1))</f>
      </c>
      <c r="E17" s="23">
        <f>IF(LEN($N$4)&lt;E16,"",MID($N$4,LEN($N$4)+1-E16,1))</f>
      </c>
      <c r="F17" s="23">
        <f>IF(LEN($N$4)&lt;F16,"",MID($N$4,LEN($N$4)+1-F16,1))</f>
      </c>
      <c r="G17" s="23" t="str">
        <f>IF(LEN($N$4)&lt;G16,"",MID($N$4,LEN($N$4)+1-G16,1))</f>
        <v>1</v>
      </c>
      <c r="H17" s="23" t="str">
        <f>IF(LEN($N$4)&lt;H16,"",MID($N$4,LEN($N$4)+1-H16,1))</f>
        <v>0</v>
      </c>
      <c r="I17" s="23" t="str">
        <f>IF(LEN($N$4)&lt;I16,"",MID($N$4,LEN($N$4)+1-I16,1))</f>
        <v>2</v>
      </c>
      <c r="J17" s="23" t="str">
        <f>IF(LEN($N$4)&lt;J16,"",MID($N$4,LEN($N$4)+1-J16,1))</f>
        <v>1</v>
      </c>
      <c r="K17" s="23" t="str">
        <f>IF(LEN($N$4)&lt;K16,"",MID($N$4,LEN($N$4)+1-K16,1))</f>
        <v>8</v>
      </c>
      <c r="L17" s="8" t="s">
        <v>104</v>
      </c>
    </row>
    <row r="18" spans="2:12" ht="12.75">
      <c r="B18" s="8">
        <f aca="true" t="shared" si="0" ref="B18:J18">IF(B17="","",VLOOKUP(VALUE(B17),$A$6:$K$15,12-B16,FALSE))</f>
      </c>
      <c r="C18" s="8">
        <f t="shared" si="0"/>
      </c>
      <c r="D18" s="8">
        <f t="shared" si="0"/>
      </c>
      <c r="E18" s="8">
        <f t="shared" si="0"/>
      </c>
      <c r="F18" s="8">
        <f t="shared" si="0"/>
      </c>
      <c r="G18" s="8" t="str">
        <f t="shared" si="0"/>
        <v>DIEZ MIL</v>
      </c>
      <c r="H18" s="8">
        <f t="shared" si="0"/>
      </c>
      <c r="I18" s="8" t="str">
        <f t="shared" si="0"/>
        <v>DOSCIENTOS</v>
      </c>
      <c r="J18" s="8" t="str">
        <f t="shared" si="0"/>
        <v>DIECI</v>
      </c>
      <c r="K18" s="8" t="str">
        <f>IF(K17="","",VLOOKUP(VALUE(K17),$A$6:$K$15,12-K16,FALSE))</f>
        <v>OCHO</v>
      </c>
      <c r="L18" s="8" t="s">
        <v>105</v>
      </c>
    </row>
    <row r="20" ht="13.5" thickBot="1"/>
    <row r="21" spans="1:18" ht="13.5" thickBot="1">
      <c r="A21" s="8" t="s">
        <v>101</v>
      </c>
      <c r="F21" s="20" t="str">
        <f>CONCATENATE(B18," ",C18," ",D18," ",E18," ",F18," ",G18," ",H18," ",I18," ",J18," ",K18)</f>
        <v>     DIEZ MIL  DOSCIENTOS DIECI OCHO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</row>
  </sheetData>
  <sheetProtection/>
  <mergeCells count="1">
    <mergeCell ref="F21:R2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 sé Excel, pero necesito más</cp:lastModifiedBy>
  <dcterms:created xsi:type="dcterms:W3CDTF">2005-07-13T14:30:18Z</dcterms:created>
  <dcterms:modified xsi:type="dcterms:W3CDTF">2008-06-24T20:38:12Z</dcterms:modified>
  <cp:category/>
  <cp:version/>
  <cp:contentType/>
  <cp:contentStatus/>
</cp:coreProperties>
</file>