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aribee\Desktop\"/>
    </mc:Choice>
  </mc:AlternateContent>
  <bookViews>
    <workbookView xWindow="0" yWindow="0" windowWidth="20490" windowHeight="7155"/>
  </bookViews>
  <sheets>
    <sheet name="datos emp" sheetId="1" r:id="rId1"/>
    <sheet name="tabdin" sheetId="4" r:id="rId2"/>
    <sheet name="ipc" sheetId="3" r:id="rId3"/>
  </sheets>
  <definedNames>
    <definedName name="NativeTimeline_fecha">#N/A</definedName>
  </definedNames>
  <calcPr calcId="152511"/>
  <pivotCaches>
    <pivotCache cacheId="95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5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Q2" i="1"/>
  <c r="R2" i="1"/>
  <c r="S2" i="1"/>
  <c r="T2" i="1"/>
  <c r="U2" i="1"/>
  <c r="O2" i="1"/>
  <c r="O7" i="1"/>
  <c r="O5" i="1"/>
  <c r="L2" i="1"/>
  <c r="N2" i="1"/>
  <c r="M2" i="1" l="1"/>
</calcChain>
</file>

<file path=xl/sharedStrings.xml><?xml version="1.0" encoding="utf-8"?>
<sst xmlns="http://schemas.openxmlformats.org/spreadsheetml/2006/main" count="52" uniqueCount="22">
  <si>
    <t>fecha</t>
  </si>
  <si>
    <t>nombre</t>
  </si>
  <si>
    <t>nif</t>
  </si>
  <si>
    <t>184</t>
  </si>
  <si>
    <t>303</t>
  </si>
  <si>
    <t>309</t>
  </si>
  <si>
    <t>390</t>
  </si>
  <si>
    <t>111</t>
  </si>
  <si>
    <t>190</t>
  </si>
  <si>
    <t>año</t>
  </si>
  <si>
    <t>ipc</t>
  </si>
  <si>
    <t>130 131</t>
  </si>
  <si>
    <t/>
  </si>
  <si>
    <t>Etiquetas de fila</t>
  </si>
  <si>
    <t>(en blanco)</t>
  </si>
  <si>
    <t>Total general</t>
  </si>
  <si>
    <t xml:space="preserve">184 </t>
  </si>
  <si>
    <t xml:space="preserve">303 </t>
  </si>
  <si>
    <t xml:space="preserve">390 </t>
  </si>
  <si>
    <t>--</t>
  </si>
  <si>
    <t>CONSTRUCCIONES MAR, S.L.</t>
  </si>
  <si>
    <t>B24587912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</si>
</sst>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/>
    <xf numFmtId="10" fontId="0" fillId="0" borderId="0" xfId="0" applyNumberFormat="1"/>
    <xf numFmtId="14" fontId="1" fillId="2" borderId="0" xfId="0" applyNumberFormat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11/relationships/timelineCache" Target="timelineCaches/timeline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152400</xdr:rowOff>
    </xdr:from>
    <xdr:to>
      <xdr:col>12</xdr:col>
      <xdr:colOff>704850</xdr:colOff>
      <xdr:row>8</xdr:row>
      <xdr:rowOff>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fech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fech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76925" y="15240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Escala de tiempo: funciona en Excel 2013 o versiones posteriores. No la mueva ni cambie su tamaño.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bee" refreshedDate="43546.059375578705" createdVersion="5" refreshedVersion="5" minRefreshableVersion="3" recordCount="7">
  <cacheSource type="worksheet">
    <worksheetSource ref="A1:J1048576" sheet="datos emp"/>
  </cacheSource>
  <cacheFields count="10">
    <cacheField name="fecha" numFmtId="0">
      <sharedItems containsNonDate="0" containsDate="1" containsString="0" containsBlank="1" minDate="2019-03-31T00:00:00" maxDate="2020-04-01T00:00:00" count="3">
        <d v="2019-03-31T00:00:00"/>
        <d v="2020-03-31T00:00:00"/>
        <m/>
      </sharedItems>
    </cacheField>
    <cacheField name="nombre" numFmtId="0">
      <sharedItems containsBlank="1" count="4">
        <s v="CONSTRUCCIONES MAR, S.L."/>
        <m/>
        <s v="HIERROS JOVER, S.L." u="1"/>
        <s v="PASTRANA, S.L." u="1"/>
      </sharedItems>
    </cacheField>
    <cacheField name="nif" numFmtId="0">
      <sharedItems containsBlank="1" count="4">
        <s v="B24587912"/>
        <m/>
        <s v="A23456789" u="1"/>
        <s v="B234789546" u="1"/>
      </sharedItems>
    </cacheField>
    <cacheField name="130 131" numFmtId="0">
      <sharedItems containsBlank="1"/>
    </cacheField>
    <cacheField name="184" numFmtId="0">
      <sharedItems containsBlank="1"/>
    </cacheField>
    <cacheField name="303" numFmtId="0">
      <sharedItems containsString="0" containsBlank="1" containsNumber="1" minValue="100" maxValue="101.1"/>
    </cacheField>
    <cacheField name="309" numFmtId="0">
      <sharedItems containsBlank="1"/>
    </cacheField>
    <cacheField name="390" numFmtId="0">
      <sharedItems containsBlank="1"/>
    </cacheField>
    <cacheField name="111" numFmtId="0">
      <sharedItems containsString="0" containsBlank="1" containsNumber="1" containsInteger="1" minValue="1" maxValue="1"/>
    </cacheField>
    <cacheField name="190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m/>
    <m/>
    <n v="100"/>
    <m/>
    <m/>
    <n v="1"/>
    <m/>
  </r>
  <r>
    <x v="1"/>
    <x v="0"/>
    <x v="0"/>
    <s v=""/>
    <s v=""/>
    <n v="101.1"/>
    <s v=""/>
    <s v=""/>
    <n v="1"/>
    <s v=""/>
  </r>
  <r>
    <x v="2"/>
    <x v="1"/>
    <x v="1"/>
    <m/>
    <m/>
    <m/>
    <m/>
    <m/>
    <m/>
    <m/>
  </r>
  <r>
    <x v="2"/>
    <x v="1"/>
    <x v="1"/>
    <m/>
    <m/>
    <m/>
    <m/>
    <m/>
    <m/>
    <m/>
  </r>
  <r>
    <x v="2"/>
    <x v="1"/>
    <x v="1"/>
    <m/>
    <m/>
    <m/>
    <m/>
    <m/>
    <m/>
    <m/>
  </r>
  <r>
    <x v="2"/>
    <x v="1"/>
    <x v="1"/>
    <m/>
    <m/>
    <m/>
    <m/>
    <m/>
    <m/>
    <m/>
  </r>
  <r>
    <x v="2"/>
    <x v="1"/>
    <x v="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5" applyNumberFormats="0" applyBorderFormats="0" applyFontFormats="0" applyPatternFormats="0" applyAlignmentFormats="0" applyWidthHeightFormats="1" dataCaption="Valores" missingCaption="--" updatedVersion="5" minRefreshableVersion="5" useAutoFormatting="1" itemPrintTitles="1" createdVersion="5" indent="0" outline="1" outlineData="1" multipleFieldFilters="0">
  <location ref="A1:D9" firstHeaderRow="0" firstDataRow="1" firstDataCol="1"/>
  <pivotFields count="10">
    <pivotField axis="axisRow" showAll="0">
      <items count="4">
        <item x="0"/>
        <item x="1"/>
        <item x="2"/>
        <item t="default"/>
      </items>
    </pivotField>
    <pivotField axis="axisRow" showAll="0">
      <items count="5">
        <item m="1" x="2"/>
        <item m="1" x="3"/>
        <item x="1"/>
        <item x="0"/>
        <item t="default"/>
      </items>
    </pivotField>
    <pivotField axis="axisRow" showAll="0">
      <items count="5">
        <item m="1" x="2"/>
        <item m="1" x="3"/>
        <item x="1"/>
        <item x="0"/>
        <item t="default"/>
      </items>
    </pivotField>
    <pivotField showAll="0" defaultSubtotal="0"/>
    <pivotField dataField="1" showAll="0"/>
    <pivotField dataField="1" showAll="0"/>
    <pivotField showAll="0"/>
    <pivotField dataField="1" showAll="0"/>
    <pivotField showAll="0"/>
    <pivotField showAll="0"/>
  </pivotFields>
  <rowFields count="3">
    <field x="1"/>
    <field x="2"/>
    <field x="0"/>
  </rowFields>
  <rowItems count="8">
    <i>
      <x v="2"/>
    </i>
    <i r="1">
      <x v="2"/>
    </i>
    <i r="2">
      <x v="2"/>
    </i>
    <i>
      <x v="3"/>
    </i>
    <i r="1">
      <x v="3"/>
    </i>
    <i r="2">
      <x/>
    </i>
    <i r="2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184 " fld="4" baseField="4" baseItem="0"/>
    <dataField name="303 " fld="5" baseField="4" baseItem="0"/>
    <dataField name="390 " fld="7" baseField="4" baseItem="0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fecha" sourceName="fecha">
  <pivotTables>
    <pivotTable tabId="4" name="Tabla dinámica1"/>
  </pivotTables>
  <state minimalRefreshVersion="6" lastRefreshVersion="6" pivotCacheId="1" filterType="unknown">
    <bounds startDate="2019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fecha" cache="NativeTimeline_fecha" caption="fecha" level="0" selectionLevel="0" scrollPosition="2019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D13" sqref="D13"/>
    </sheetView>
  </sheetViews>
  <sheetFormatPr baseColWidth="10" defaultRowHeight="15" x14ac:dyDescent="0.25"/>
  <cols>
    <col min="2" max="2" width="26" bestFit="1" customWidth="1"/>
    <col min="4" max="4" width="4.5703125" customWidth="1"/>
    <col min="5" max="10" width="5.7109375" customWidth="1"/>
    <col min="12" max="12" width="10.7109375" style="3" bestFit="1" customWidth="1"/>
    <col min="13" max="13" width="26" bestFit="1" customWidth="1"/>
    <col min="15" max="21" width="5.7109375" customWidth="1"/>
  </cols>
  <sheetData>
    <row r="1" spans="1:21" s="2" customFormat="1" ht="30" x14ac:dyDescent="0.25">
      <c r="A1" s="1" t="s">
        <v>0</v>
      </c>
      <c r="B1" s="1" t="s">
        <v>1</v>
      </c>
      <c r="C1" s="1" t="s">
        <v>2</v>
      </c>
      <c r="D1" s="1" t="s">
        <v>11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L1" s="5" t="s">
        <v>0</v>
      </c>
      <c r="M1" s="1" t="s">
        <v>1</v>
      </c>
      <c r="N1" s="1" t="s">
        <v>2</v>
      </c>
      <c r="O1" s="1" t="s">
        <v>11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</row>
    <row r="2" spans="1:21" x14ac:dyDescent="0.25">
      <c r="A2" s="3">
        <v>43555</v>
      </c>
      <c r="B2" t="s">
        <v>20</v>
      </c>
      <c r="C2" t="s">
        <v>21</v>
      </c>
      <c r="F2">
        <v>100</v>
      </c>
      <c r="I2">
        <v>1</v>
      </c>
      <c r="L2" s="3">
        <f>EDATE(A2,12)</f>
        <v>43921</v>
      </c>
      <c r="M2" t="str">
        <f>B2</f>
        <v>CONSTRUCCIONES MAR, S.L.</v>
      </c>
      <c r="N2" t="str">
        <f>C2</f>
        <v>B24587912</v>
      </c>
      <c r="O2" t="str">
        <f>IF(D2=1,1,IF(D2="","",VLOOKUP(YEAR($A$2)+1,ipc!$A:$B,2,FALSE)*'datos emp'!D2+'datos emp'!D2))</f>
        <v/>
      </c>
      <c r="P2" t="str">
        <f>IF(E2=1,1,IF(E2="","",VLOOKUP(YEAR($A$2)+1,ipc!$A:$B,2,FALSE)*'datos emp'!E2+'datos emp'!E2))</f>
        <v/>
      </c>
      <c r="Q2">
        <f>IF(F2=1,1,IF(F2="","",VLOOKUP(YEAR($A$2)+1,ipc!$A:$B,2,FALSE)*'datos emp'!F2+'datos emp'!F2))</f>
        <v>101.1</v>
      </c>
      <c r="R2" t="str">
        <f>IF(G2=1,1,IF(G2="","",VLOOKUP(YEAR($A$2)+1,ipc!$A:$B,2,FALSE)*'datos emp'!G2+'datos emp'!G2))</f>
        <v/>
      </c>
      <c r="S2" t="str">
        <f>IF(H2=1,1,IF(H2="","",VLOOKUP(YEAR($A$2)+1,ipc!$A:$B,2,FALSE)*'datos emp'!H2+'datos emp'!H2))</f>
        <v/>
      </c>
      <c r="T2">
        <f>IF(I2=1,1,IF(I2="","",VLOOKUP(YEAR($A$2)+1,ipc!$A:$B,2,FALSE)*'datos emp'!I2+'datos emp'!I2))</f>
        <v>1</v>
      </c>
      <c r="U2" t="str">
        <f>IF(J2=1,1,IF(J2="","",VLOOKUP(YEAR($A$2)+1,ipc!$A:$B,2,FALSE)*'datos emp'!J2+'datos emp'!J2))</f>
        <v/>
      </c>
    </row>
    <row r="3" spans="1:21" x14ac:dyDescent="0.25">
      <c r="A3" s="3">
        <v>43921</v>
      </c>
      <c r="B3" t="s">
        <v>20</v>
      </c>
      <c r="C3" t="s">
        <v>21</v>
      </c>
      <c r="D3" t="s">
        <v>12</v>
      </c>
      <c r="E3" t="s">
        <v>12</v>
      </c>
      <c r="F3">
        <v>101.1</v>
      </c>
      <c r="G3" t="s">
        <v>12</v>
      </c>
      <c r="H3" t="s">
        <v>12</v>
      </c>
      <c r="I3">
        <v>1</v>
      </c>
      <c r="J3" t="s">
        <v>12</v>
      </c>
    </row>
    <row r="5" spans="1:21" x14ac:dyDescent="0.25">
      <c r="O5" t="str">
        <f>IF(O4="","",1)</f>
        <v/>
      </c>
    </row>
    <row r="7" spans="1:21" x14ac:dyDescent="0.25">
      <c r="O7" t="str">
        <f>IF(O6="","",IF(O6=1,1,IF(O6&gt;1,"&gt;1")))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8" sqref="B8"/>
    </sheetView>
  </sheetViews>
  <sheetFormatPr baseColWidth="10" defaultRowHeight="15" x14ac:dyDescent="0.25"/>
  <cols>
    <col min="1" max="1" width="28.28515625" bestFit="1" customWidth="1"/>
    <col min="2" max="2" width="4.42578125" style="11" customWidth="1"/>
    <col min="3" max="3" width="6" style="11" customWidth="1"/>
    <col min="4" max="4" width="4.42578125" style="11" customWidth="1"/>
    <col min="5" max="5" width="4.42578125" customWidth="1"/>
  </cols>
  <sheetData>
    <row r="1" spans="1:4" x14ac:dyDescent="0.25">
      <c r="A1" s="6" t="s">
        <v>13</v>
      </c>
      <c r="B1" s="11" t="s">
        <v>16</v>
      </c>
      <c r="C1" s="11" t="s">
        <v>17</v>
      </c>
      <c r="D1" s="11" t="s">
        <v>18</v>
      </c>
    </row>
    <row r="2" spans="1:4" x14ac:dyDescent="0.25">
      <c r="A2" s="7" t="s">
        <v>14</v>
      </c>
      <c r="B2" s="12" t="s">
        <v>19</v>
      </c>
      <c r="C2" s="12" t="s">
        <v>19</v>
      </c>
      <c r="D2" s="12" t="s">
        <v>19</v>
      </c>
    </row>
    <row r="3" spans="1:4" x14ac:dyDescent="0.25">
      <c r="A3" s="8" t="s">
        <v>14</v>
      </c>
      <c r="B3" s="12" t="s">
        <v>19</v>
      </c>
      <c r="C3" s="12" t="s">
        <v>19</v>
      </c>
      <c r="D3" s="12" t="s">
        <v>19</v>
      </c>
    </row>
    <row r="4" spans="1:4" x14ac:dyDescent="0.25">
      <c r="A4" s="9" t="s">
        <v>14</v>
      </c>
      <c r="B4" s="12" t="s">
        <v>19</v>
      </c>
      <c r="C4" s="12" t="s">
        <v>19</v>
      </c>
      <c r="D4" s="12" t="s">
        <v>19</v>
      </c>
    </row>
    <row r="5" spans="1:4" x14ac:dyDescent="0.25">
      <c r="A5" s="7" t="s">
        <v>20</v>
      </c>
      <c r="B5" s="12">
        <v>0</v>
      </c>
      <c r="C5" s="12">
        <v>201.1</v>
      </c>
      <c r="D5" s="12">
        <v>0</v>
      </c>
    </row>
    <row r="6" spans="1:4" x14ac:dyDescent="0.25">
      <c r="A6" s="8" t="s">
        <v>21</v>
      </c>
      <c r="B6" s="12">
        <v>0</v>
      </c>
      <c r="C6" s="12">
        <v>201.1</v>
      </c>
      <c r="D6" s="12">
        <v>0</v>
      </c>
    </row>
    <row r="7" spans="1:4" x14ac:dyDescent="0.25">
      <c r="A7" s="10">
        <v>43555</v>
      </c>
      <c r="B7" s="12" t="s">
        <v>19</v>
      </c>
      <c r="C7" s="12">
        <v>100</v>
      </c>
      <c r="D7" s="12" t="s">
        <v>19</v>
      </c>
    </row>
    <row r="8" spans="1:4" x14ac:dyDescent="0.25">
      <c r="A8" s="10">
        <v>43921</v>
      </c>
      <c r="B8" s="12">
        <v>0</v>
      </c>
      <c r="C8" s="12">
        <v>101.1</v>
      </c>
      <c r="D8" s="12">
        <v>0</v>
      </c>
    </row>
    <row r="9" spans="1:4" x14ac:dyDescent="0.25">
      <c r="A9" s="7" t="s">
        <v>15</v>
      </c>
      <c r="B9" s="12">
        <v>0</v>
      </c>
      <c r="C9" s="12">
        <v>201.1</v>
      </c>
      <c r="D9" s="12">
        <v>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baseColWidth="10" defaultRowHeight="15" x14ac:dyDescent="0.25"/>
  <cols>
    <col min="2" max="2" width="11.42578125" style="4"/>
  </cols>
  <sheetData>
    <row r="1" spans="1:2" x14ac:dyDescent="0.25">
      <c r="A1" t="s">
        <v>9</v>
      </c>
      <c r="B1" s="4" t="s">
        <v>10</v>
      </c>
    </row>
    <row r="2" spans="1:2" x14ac:dyDescent="0.25">
      <c r="A2">
        <v>2019</v>
      </c>
      <c r="B2" s="4">
        <v>1.2E-2</v>
      </c>
    </row>
    <row r="3" spans="1:2" x14ac:dyDescent="0.25">
      <c r="A3">
        <v>2020</v>
      </c>
      <c r="B3" s="4">
        <v>1.0999999999999999E-2</v>
      </c>
    </row>
    <row r="4" spans="1:2" x14ac:dyDescent="0.25">
      <c r="A4">
        <v>2021</v>
      </c>
      <c r="B4" s="4">
        <v>1.2999999999999999E-2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emp</vt:lpstr>
      <vt:lpstr>tabdin</vt:lpstr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Maribee</dc:creator>
  <cp:lastModifiedBy>Maribee</cp:lastModifiedBy>
  <dcterms:created xsi:type="dcterms:W3CDTF">2019-03-21T22:40:05Z</dcterms:created>
  <dcterms:modified xsi:type="dcterms:W3CDTF">2019-03-22T00:27:17Z</dcterms:modified>
</cp:coreProperties>
</file>